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y Documents\Price Transparency\"/>
    </mc:Choice>
  </mc:AlternateContent>
  <bookViews>
    <workbookView xWindow="0" yWindow="0" windowWidth="18960" windowHeight="4530"/>
  </bookViews>
  <sheets>
    <sheet name="Shoppable Services" sheetId="1" r:id="rId1"/>
    <sheet name="Cost detail" sheetId="2" r:id="rId2"/>
    <sheet name="Procedures" sheetId="3" r:id="rId3"/>
  </sheets>
  <definedNames>
    <definedName name="_xlnm._FilterDatabase" localSheetId="0" hidden="1">'Shoppable Services'!$A$8:$CE$334</definedName>
    <definedName name="TABLE2">'Cost detail'!$A$1:$G$5421</definedName>
    <definedName name="TABLE3">Procedures!$A$5:$G$157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L3" i="2" s="1"/>
  <c r="J4" i="2"/>
  <c r="L4" i="2" s="1"/>
  <c r="J5" i="2"/>
  <c r="L5" i="2" s="1"/>
  <c r="J6" i="2"/>
  <c r="L6" i="2" s="1"/>
  <c r="J7" i="2"/>
  <c r="L7" i="2" s="1"/>
  <c r="J8" i="2"/>
  <c r="L8" i="2" s="1"/>
  <c r="J9" i="2"/>
  <c r="L9" i="2" s="1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28" i="2"/>
  <c r="L28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L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3" i="2"/>
  <c r="L43" i="2" s="1"/>
  <c r="J44" i="2"/>
  <c r="L44" i="2" s="1"/>
  <c r="J45" i="2"/>
  <c r="L45" i="2" s="1"/>
  <c r="J46" i="2"/>
  <c r="L46" i="2" s="1"/>
  <c r="J47" i="2"/>
  <c r="L47" i="2" s="1"/>
  <c r="J48" i="2"/>
  <c r="L48" i="2" s="1"/>
  <c r="J49" i="2"/>
  <c r="L49" i="2" s="1"/>
  <c r="J50" i="2"/>
  <c r="L50" i="2" s="1"/>
  <c r="J51" i="2"/>
  <c r="L51" i="2" s="1"/>
  <c r="J52" i="2"/>
  <c r="L52" i="2" s="1"/>
  <c r="J53" i="2"/>
  <c r="L53" i="2" s="1"/>
  <c r="J54" i="2"/>
  <c r="L54" i="2" s="1"/>
  <c r="J55" i="2"/>
  <c r="L55" i="2" s="1"/>
  <c r="J56" i="2"/>
  <c r="L56" i="2" s="1"/>
  <c r="J57" i="2"/>
  <c r="L57" i="2" s="1"/>
  <c r="J58" i="2"/>
  <c r="L58" i="2" s="1"/>
  <c r="J59" i="2"/>
  <c r="L59" i="2" s="1"/>
  <c r="J60" i="2"/>
  <c r="L60" i="2" s="1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7" i="2"/>
  <c r="L67" i="2" s="1"/>
  <c r="J68" i="2"/>
  <c r="L68" i="2" s="1"/>
  <c r="J69" i="2"/>
  <c r="L69" i="2" s="1"/>
  <c r="J70" i="2"/>
  <c r="L70" i="2" s="1"/>
  <c r="J71" i="2"/>
  <c r="L71" i="2" s="1"/>
  <c r="J72" i="2"/>
  <c r="L72" i="2" s="1"/>
  <c r="J73" i="2"/>
  <c r="L73" i="2" s="1"/>
  <c r="J74" i="2"/>
  <c r="L74" i="2" s="1"/>
  <c r="J75" i="2"/>
  <c r="L75" i="2" s="1"/>
  <c r="J76" i="2"/>
  <c r="L76" i="2" s="1"/>
  <c r="J77" i="2"/>
  <c r="L77" i="2" s="1"/>
  <c r="J78" i="2"/>
  <c r="L78" i="2" s="1"/>
  <c r="J79" i="2"/>
  <c r="L79" i="2" s="1"/>
  <c r="J80" i="2"/>
  <c r="L80" i="2" s="1"/>
  <c r="J81" i="2"/>
  <c r="L81" i="2" s="1"/>
  <c r="J82" i="2"/>
  <c r="L82" i="2" s="1"/>
  <c r="J83" i="2"/>
  <c r="L83" i="2" s="1"/>
  <c r="J84" i="2"/>
  <c r="L84" i="2" s="1"/>
  <c r="J85" i="2"/>
  <c r="L85" i="2" s="1"/>
  <c r="J86" i="2"/>
  <c r="L86" i="2" s="1"/>
  <c r="J87" i="2"/>
  <c r="L87" i="2" s="1"/>
  <c r="J88" i="2"/>
  <c r="L88" i="2" s="1"/>
  <c r="J89" i="2"/>
  <c r="L89" i="2" s="1"/>
  <c r="J90" i="2"/>
  <c r="L90" i="2" s="1"/>
  <c r="J91" i="2"/>
  <c r="L91" i="2" s="1"/>
  <c r="J92" i="2"/>
  <c r="L92" i="2" s="1"/>
  <c r="J93" i="2"/>
  <c r="L93" i="2" s="1"/>
  <c r="J94" i="2"/>
  <c r="L94" i="2" s="1"/>
  <c r="J95" i="2"/>
  <c r="L95" i="2" s="1"/>
  <c r="J96" i="2"/>
  <c r="L96" i="2" s="1"/>
  <c r="J97" i="2"/>
  <c r="L97" i="2" s="1"/>
  <c r="J98" i="2"/>
  <c r="L98" i="2" s="1"/>
  <c r="J99" i="2"/>
  <c r="L99" i="2" s="1"/>
  <c r="J100" i="2"/>
  <c r="L100" i="2" s="1"/>
  <c r="J101" i="2"/>
  <c r="L101" i="2" s="1"/>
  <c r="J102" i="2"/>
  <c r="L102" i="2" s="1"/>
  <c r="J103" i="2"/>
  <c r="L103" i="2" s="1"/>
  <c r="J104" i="2"/>
  <c r="L104" i="2" s="1"/>
  <c r="J105" i="2"/>
  <c r="L105" i="2" s="1"/>
  <c r="J106" i="2"/>
  <c r="L106" i="2" s="1"/>
  <c r="J107" i="2"/>
  <c r="L107" i="2" s="1"/>
  <c r="J108" i="2"/>
  <c r="L108" i="2" s="1"/>
  <c r="J109" i="2"/>
  <c r="L109" i="2" s="1"/>
  <c r="J110" i="2"/>
  <c r="L110" i="2" s="1"/>
  <c r="J111" i="2"/>
  <c r="L111" i="2" s="1"/>
  <c r="J112" i="2"/>
  <c r="L112" i="2" s="1"/>
  <c r="J113" i="2"/>
  <c r="L113" i="2" s="1"/>
  <c r="J114" i="2"/>
  <c r="L114" i="2" s="1"/>
  <c r="J115" i="2"/>
  <c r="L115" i="2" s="1"/>
  <c r="J116" i="2"/>
  <c r="L116" i="2" s="1"/>
  <c r="J117" i="2"/>
  <c r="L117" i="2" s="1"/>
  <c r="J118" i="2"/>
  <c r="L118" i="2" s="1"/>
  <c r="J119" i="2"/>
  <c r="L119" i="2" s="1"/>
  <c r="J120" i="2"/>
  <c r="L120" i="2" s="1"/>
  <c r="J121" i="2"/>
  <c r="L121" i="2" s="1"/>
  <c r="J122" i="2"/>
  <c r="L122" i="2" s="1"/>
  <c r="J123" i="2"/>
  <c r="L123" i="2" s="1"/>
  <c r="J124" i="2"/>
  <c r="L124" i="2" s="1"/>
  <c r="J125" i="2"/>
  <c r="L125" i="2" s="1"/>
  <c r="J126" i="2"/>
  <c r="L126" i="2" s="1"/>
  <c r="J127" i="2"/>
  <c r="L127" i="2" s="1"/>
  <c r="J128" i="2"/>
  <c r="L128" i="2" s="1"/>
  <c r="J129" i="2"/>
  <c r="L129" i="2" s="1"/>
  <c r="J130" i="2"/>
  <c r="L130" i="2" s="1"/>
  <c r="J131" i="2"/>
  <c r="L131" i="2" s="1"/>
  <c r="J132" i="2"/>
  <c r="L132" i="2" s="1"/>
  <c r="J133" i="2"/>
  <c r="L133" i="2" s="1"/>
  <c r="J134" i="2"/>
  <c r="L134" i="2" s="1"/>
  <c r="J135" i="2"/>
  <c r="L135" i="2" s="1"/>
  <c r="J136" i="2"/>
  <c r="L136" i="2" s="1"/>
  <c r="J137" i="2"/>
  <c r="L137" i="2" s="1"/>
  <c r="J138" i="2"/>
  <c r="L138" i="2" s="1"/>
  <c r="J139" i="2"/>
  <c r="L139" i="2" s="1"/>
  <c r="J140" i="2"/>
  <c r="L140" i="2" s="1"/>
  <c r="J141" i="2"/>
  <c r="L141" i="2" s="1"/>
  <c r="J142" i="2"/>
  <c r="L142" i="2" s="1"/>
  <c r="J143" i="2"/>
  <c r="L143" i="2" s="1"/>
  <c r="J144" i="2"/>
  <c r="L144" i="2" s="1"/>
  <c r="J145" i="2"/>
  <c r="L145" i="2" s="1"/>
  <c r="J146" i="2"/>
  <c r="L146" i="2" s="1"/>
  <c r="J147" i="2"/>
  <c r="L147" i="2" s="1"/>
  <c r="J148" i="2"/>
  <c r="L148" i="2" s="1"/>
  <c r="J149" i="2"/>
  <c r="L149" i="2" s="1"/>
  <c r="J150" i="2"/>
  <c r="L150" i="2" s="1"/>
  <c r="J151" i="2"/>
  <c r="L151" i="2" s="1"/>
  <c r="J152" i="2"/>
  <c r="L152" i="2" s="1"/>
  <c r="J153" i="2"/>
  <c r="L153" i="2" s="1"/>
  <c r="J154" i="2"/>
  <c r="L154" i="2" s="1"/>
  <c r="J155" i="2"/>
  <c r="L155" i="2" s="1"/>
  <c r="J156" i="2"/>
  <c r="L156" i="2" s="1"/>
  <c r="J157" i="2"/>
  <c r="L157" i="2" s="1"/>
  <c r="J158" i="2"/>
  <c r="L158" i="2" s="1"/>
  <c r="J159" i="2"/>
  <c r="L159" i="2" s="1"/>
  <c r="J160" i="2"/>
  <c r="L160" i="2" s="1"/>
  <c r="J161" i="2"/>
  <c r="L161" i="2" s="1"/>
  <c r="J162" i="2"/>
  <c r="L162" i="2" s="1"/>
  <c r="J163" i="2"/>
  <c r="L163" i="2" s="1"/>
  <c r="J164" i="2"/>
  <c r="L164" i="2" s="1"/>
  <c r="J165" i="2"/>
  <c r="L165" i="2" s="1"/>
  <c r="J166" i="2"/>
  <c r="L166" i="2" s="1"/>
  <c r="J167" i="2"/>
  <c r="L167" i="2" s="1"/>
  <c r="J168" i="2"/>
  <c r="L168" i="2" s="1"/>
  <c r="J169" i="2"/>
  <c r="L169" i="2" s="1"/>
  <c r="J170" i="2"/>
  <c r="L170" i="2" s="1"/>
  <c r="J171" i="2"/>
  <c r="L171" i="2" s="1"/>
  <c r="J172" i="2"/>
  <c r="L172" i="2" s="1"/>
  <c r="J173" i="2"/>
  <c r="L173" i="2" s="1"/>
  <c r="J174" i="2"/>
  <c r="L174" i="2" s="1"/>
  <c r="J175" i="2"/>
  <c r="L175" i="2" s="1"/>
  <c r="J176" i="2"/>
  <c r="L176" i="2" s="1"/>
  <c r="J177" i="2"/>
  <c r="L177" i="2" s="1"/>
  <c r="J178" i="2"/>
  <c r="L178" i="2" s="1"/>
  <c r="J179" i="2"/>
  <c r="L179" i="2" s="1"/>
  <c r="J180" i="2"/>
  <c r="L180" i="2" s="1"/>
  <c r="J181" i="2"/>
  <c r="L181" i="2" s="1"/>
  <c r="J182" i="2"/>
  <c r="L182" i="2" s="1"/>
  <c r="J183" i="2"/>
  <c r="L183" i="2" s="1"/>
  <c r="J184" i="2"/>
  <c r="L184" i="2" s="1"/>
  <c r="J185" i="2"/>
  <c r="L185" i="2" s="1"/>
  <c r="J186" i="2"/>
  <c r="L186" i="2" s="1"/>
  <c r="J187" i="2"/>
  <c r="L187" i="2" s="1"/>
  <c r="J188" i="2"/>
  <c r="L188" i="2" s="1"/>
  <c r="J189" i="2"/>
  <c r="L189" i="2" s="1"/>
  <c r="J190" i="2"/>
  <c r="L190" i="2" s="1"/>
  <c r="J191" i="2"/>
  <c r="L191" i="2" s="1"/>
  <c r="J192" i="2"/>
  <c r="L192" i="2" s="1"/>
  <c r="J193" i="2"/>
  <c r="L193" i="2" s="1"/>
  <c r="J194" i="2"/>
  <c r="L194" i="2" s="1"/>
  <c r="J195" i="2"/>
  <c r="L195" i="2" s="1"/>
  <c r="J196" i="2"/>
  <c r="L196" i="2" s="1"/>
  <c r="J197" i="2"/>
  <c r="L197" i="2" s="1"/>
  <c r="J198" i="2"/>
  <c r="L198" i="2" s="1"/>
  <c r="J199" i="2"/>
  <c r="L199" i="2" s="1"/>
  <c r="J200" i="2"/>
  <c r="L200" i="2" s="1"/>
  <c r="J201" i="2"/>
  <c r="L201" i="2" s="1"/>
  <c r="J202" i="2"/>
  <c r="L202" i="2" s="1"/>
  <c r="J203" i="2"/>
  <c r="L203" i="2" s="1"/>
  <c r="J204" i="2"/>
  <c r="L204" i="2" s="1"/>
  <c r="J205" i="2"/>
  <c r="L205" i="2" s="1"/>
  <c r="J206" i="2"/>
  <c r="L206" i="2" s="1"/>
  <c r="J207" i="2"/>
  <c r="L207" i="2" s="1"/>
  <c r="J208" i="2"/>
  <c r="L208" i="2" s="1"/>
  <c r="J209" i="2"/>
  <c r="L209" i="2" s="1"/>
  <c r="J210" i="2"/>
  <c r="L210" i="2" s="1"/>
  <c r="J211" i="2"/>
  <c r="L211" i="2" s="1"/>
  <c r="J212" i="2"/>
  <c r="L212" i="2" s="1"/>
  <c r="J213" i="2"/>
  <c r="L213" i="2" s="1"/>
  <c r="J214" i="2"/>
  <c r="L214" i="2" s="1"/>
  <c r="J215" i="2"/>
  <c r="L215" i="2" s="1"/>
  <c r="J216" i="2"/>
  <c r="L216" i="2" s="1"/>
  <c r="J217" i="2"/>
  <c r="L217" i="2" s="1"/>
  <c r="J218" i="2"/>
  <c r="L218" i="2" s="1"/>
  <c r="J219" i="2"/>
  <c r="L219" i="2" s="1"/>
  <c r="J220" i="2"/>
  <c r="L220" i="2" s="1"/>
  <c r="J221" i="2"/>
  <c r="L221" i="2" s="1"/>
  <c r="J222" i="2"/>
  <c r="L222" i="2" s="1"/>
  <c r="J223" i="2"/>
  <c r="L223" i="2" s="1"/>
  <c r="J224" i="2"/>
  <c r="L224" i="2" s="1"/>
  <c r="J225" i="2"/>
  <c r="L225" i="2" s="1"/>
  <c r="J226" i="2"/>
  <c r="L226" i="2" s="1"/>
  <c r="J227" i="2"/>
  <c r="L227" i="2" s="1"/>
  <c r="J228" i="2"/>
  <c r="L228" i="2" s="1"/>
  <c r="J229" i="2"/>
  <c r="L229" i="2" s="1"/>
  <c r="J230" i="2"/>
  <c r="L230" i="2" s="1"/>
  <c r="J231" i="2"/>
  <c r="L231" i="2" s="1"/>
  <c r="J232" i="2"/>
  <c r="L232" i="2" s="1"/>
  <c r="J233" i="2"/>
  <c r="L233" i="2" s="1"/>
  <c r="J234" i="2"/>
  <c r="L234" i="2" s="1"/>
  <c r="J235" i="2"/>
  <c r="L235" i="2" s="1"/>
  <c r="J236" i="2"/>
  <c r="L236" i="2" s="1"/>
  <c r="J237" i="2"/>
  <c r="L237" i="2" s="1"/>
  <c r="J238" i="2"/>
  <c r="L238" i="2" s="1"/>
  <c r="J239" i="2"/>
  <c r="L239" i="2" s="1"/>
  <c r="J240" i="2"/>
  <c r="L240" i="2" s="1"/>
  <c r="J241" i="2"/>
  <c r="L241" i="2" s="1"/>
  <c r="J242" i="2"/>
  <c r="L242" i="2" s="1"/>
  <c r="J243" i="2"/>
  <c r="L243" i="2" s="1"/>
  <c r="J244" i="2"/>
  <c r="L244" i="2" s="1"/>
  <c r="J245" i="2"/>
  <c r="L245" i="2" s="1"/>
  <c r="J246" i="2"/>
  <c r="L246" i="2" s="1"/>
  <c r="J247" i="2"/>
  <c r="L247" i="2" s="1"/>
  <c r="J248" i="2"/>
  <c r="L248" i="2" s="1"/>
  <c r="J249" i="2"/>
  <c r="L249" i="2" s="1"/>
  <c r="J250" i="2"/>
  <c r="L250" i="2" s="1"/>
  <c r="J251" i="2"/>
  <c r="L251" i="2" s="1"/>
  <c r="J252" i="2"/>
  <c r="L252" i="2" s="1"/>
  <c r="J253" i="2"/>
  <c r="L253" i="2" s="1"/>
  <c r="J254" i="2"/>
  <c r="L254" i="2" s="1"/>
  <c r="J255" i="2"/>
  <c r="L255" i="2" s="1"/>
  <c r="J256" i="2"/>
  <c r="L256" i="2" s="1"/>
  <c r="J257" i="2"/>
  <c r="L257" i="2" s="1"/>
  <c r="J258" i="2"/>
  <c r="L258" i="2" s="1"/>
  <c r="J259" i="2"/>
  <c r="L259" i="2" s="1"/>
  <c r="J260" i="2"/>
  <c r="L260" i="2" s="1"/>
  <c r="J261" i="2"/>
  <c r="L261" i="2" s="1"/>
  <c r="J262" i="2"/>
  <c r="L262" i="2" s="1"/>
  <c r="J263" i="2"/>
  <c r="L263" i="2" s="1"/>
  <c r="J264" i="2"/>
  <c r="L264" i="2" s="1"/>
  <c r="J265" i="2"/>
  <c r="L265" i="2" s="1"/>
  <c r="J266" i="2"/>
  <c r="L266" i="2" s="1"/>
  <c r="J267" i="2"/>
  <c r="L267" i="2" s="1"/>
  <c r="J268" i="2"/>
  <c r="L268" i="2" s="1"/>
  <c r="J269" i="2"/>
  <c r="L269" i="2" s="1"/>
  <c r="J270" i="2"/>
  <c r="L270" i="2" s="1"/>
  <c r="J271" i="2"/>
  <c r="L271" i="2" s="1"/>
  <c r="J272" i="2"/>
  <c r="L272" i="2" s="1"/>
  <c r="J273" i="2"/>
  <c r="L273" i="2" s="1"/>
  <c r="J274" i="2"/>
  <c r="L274" i="2" s="1"/>
  <c r="J275" i="2"/>
  <c r="L275" i="2" s="1"/>
  <c r="J276" i="2"/>
  <c r="L276" i="2" s="1"/>
  <c r="J277" i="2"/>
  <c r="L277" i="2" s="1"/>
  <c r="J278" i="2"/>
  <c r="L278" i="2" s="1"/>
  <c r="J279" i="2"/>
  <c r="L279" i="2" s="1"/>
  <c r="J280" i="2"/>
  <c r="L280" i="2" s="1"/>
  <c r="J281" i="2"/>
  <c r="L281" i="2" s="1"/>
  <c r="J282" i="2"/>
  <c r="L282" i="2" s="1"/>
  <c r="J283" i="2"/>
  <c r="L283" i="2" s="1"/>
  <c r="J284" i="2"/>
  <c r="L284" i="2" s="1"/>
  <c r="J285" i="2"/>
  <c r="L285" i="2" s="1"/>
  <c r="J286" i="2"/>
  <c r="L286" i="2" s="1"/>
  <c r="J287" i="2"/>
  <c r="L287" i="2" s="1"/>
  <c r="J288" i="2"/>
  <c r="L288" i="2" s="1"/>
  <c r="J289" i="2"/>
  <c r="L289" i="2" s="1"/>
  <c r="J290" i="2"/>
  <c r="L290" i="2" s="1"/>
  <c r="J291" i="2"/>
  <c r="L291" i="2" s="1"/>
  <c r="J292" i="2"/>
  <c r="L292" i="2" s="1"/>
  <c r="J293" i="2"/>
  <c r="L293" i="2" s="1"/>
  <c r="J294" i="2"/>
  <c r="L294" i="2" s="1"/>
  <c r="J295" i="2"/>
  <c r="L295" i="2" s="1"/>
  <c r="J296" i="2"/>
  <c r="L296" i="2" s="1"/>
  <c r="J297" i="2"/>
  <c r="L297" i="2" s="1"/>
  <c r="J298" i="2"/>
  <c r="L298" i="2" s="1"/>
  <c r="J299" i="2"/>
  <c r="L299" i="2" s="1"/>
  <c r="J300" i="2"/>
  <c r="L300" i="2" s="1"/>
  <c r="J301" i="2"/>
  <c r="L301" i="2" s="1"/>
  <c r="J302" i="2"/>
  <c r="L302" i="2" s="1"/>
  <c r="J303" i="2"/>
  <c r="L303" i="2" s="1"/>
  <c r="J304" i="2"/>
  <c r="L304" i="2" s="1"/>
  <c r="J305" i="2"/>
  <c r="L305" i="2" s="1"/>
  <c r="J306" i="2"/>
  <c r="L306" i="2" s="1"/>
  <c r="J307" i="2"/>
  <c r="L307" i="2" s="1"/>
  <c r="J308" i="2"/>
  <c r="L308" i="2" s="1"/>
  <c r="J309" i="2"/>
  <c r="L309" i="2" s="1"/>
  <c r="J310" i="2"/>
  <c r="L310" i="2" s="1"/>
  <c r="J311" i="2"/>
  <c r="L311" i="2" s="1"/>
  <c r="J312" i="2"/>
  <c r="L312" i="2" s="1"/>
  <c r="J313" i="2"/>
  <c r="L313" i="2" s="1"/>
  <c r="J314" i="2"/>
  <c r="L314" i="2" s="1"/>
  <c r="J315" i="2"/>
  <c r="L315" i="2" s="1"/>
  <c r="J316" i="2"/>
  <c r="L316" i="2" s="1"/>
  <c r="J317" i="2"/>
  <c r="L317" i="2" s="1"/>
  <c r="J318" i="2"/>
  <c r="L318" i="2" s="1"/>
  <c r="J319" i="2"/>
  <c r="L319" i="2" s="1"/>
  <c r="J320" i="2"/>
  <c r="L320" i="2" s="1"/>
  <c r="J321" i="2"/>
  <c r="L321" i="2" s="1"/>
  <c r="J322" i="2"/>
  <c r="L322" i="2" s="1"/>
  <c r="J323" i="2"/>
  <c r="L323" i="2" s="1"/>
  <c r="J324" i="2"/>
  <c r="L324" i="2" s="1"/>
  <c r="J325" i="2"/>
  <c r="L325" i="2" s="1"/>
  <c r="J326" i="2"/>
  <c r="L326" i="2" s="1"/>
  <c r="J327" i="2"/>
  <c r="L327" i="2" s="1"/>
  <c r="J328" i="2"/>
  <c r="L328" i="2" s="1"/>
  <c r="J329" i="2"/>
  <c r="L329" i="2" s="1"/>
  <c r="J330" i="2"/>
  <c r="L330" i="2" s="1"/>
  <c r="J331" i="2"/>
  <c r="L331" i="2" s="1"/>
  <c r="J332" i="2"/>
  <c r="L332" i="2" s="1"/>
  <c r="J333" i="2"/>
  <c r="L333" i="2" s="1"/>
  <c r="J334" i="2"/>
  <c r="L334" i="2" s="1"/>
  <c r="J335" i="2"/>
  <c r="L335" i="2" s="1"/>
  <c r="J336" i="2"/>
  <c r="L336" i="2" s="1"/>
  <c r="J337" i="2"/>
  <c r="L337" i="2" s="1"/>
  <c r="J338" i="2"/>
  <c r="L338" i="2" s="1"/>
  <c r="J339" i="2"/>
  <c r="L339" i="2" s="1"/>
  <c r="J340" i="2"/>
  <c r="L340" i="2" s="1"/>
  <c r="J341" i="2"/>
  <c r="L341" i="2" s="1"/>
  <c r="J342" i="2"/>
  <c r="L342" i="2" s="1"/>
  <c r="J343" i="2"/>
  <c r="L343" i="2" s="1"/>
  <c r="J344" i="2"/>
  <c r="L344" i="2" s="1"/>
  <c r="J345" i="2"/>
  <c r="L345" i="2" s="1"/>
  <c r="J346" i="2"/>
  <c r="L346" i="2" s="1"/>
  <c r="J347" i="2"/>
  <c r="L347" i="2" s="1"/>
  <c r="J348" i="2"/>
  <c r="L348" i="2" s="1"/>
  <c r="J349" i="2"/>
  <c r="L349" i="2" s="1"/>
  <c r="J350" i="2"/>
  <c r="L350" i="2" s="1"/>
  <c r="J351" i="2"/>
  <c r="L351" i="2" s="1"/>
  <c r="J352" i="2"/>
  <c r="L352" i="2" s="1"/>
  <c r="J353" i="2"/>
  <c r="L353" i="2" s="1"/>
  <c r="J354" i="2"/>
  <c r="L354" i="2" s="1"/>
  <c r="J355" i="2"/>
  <c r="L355" i="2" s="1"/>
  <c r="J356" i="2"/>
  <c r="L356" i="2" s="1"/>
  <c r="J357" i="2"/>
  <c r="L357" i="2" s="1"/>
  <c r="J358" i="2"/>
  <c r="L358" i="2" s="1"/>
  <c r="J359" i="2"/>
  <c r="L359" i="2" s="1"/>
  <c r="J360" i="2"/>
  <c r="L360" i="2" s="1"/>
  <c r="J361" i="2"/>
  <c r="L361" i="2" s="1"/>
  <c r="J362" i="2"/>
  <c r="L362" i="2" s="1"/>
  <c r="J363" i="2"/>
  <c r="L363" i="2" s="1"/>
  <c r="J364" i="2"/>
  <c r="L364" i="2" s="1"/>
  <c r="J365" i="2"/>
  <c r="L365" i="2" s="1"/>
  <c r="J366" i="2"/>
  <c r="L366" i="2" s="1"/>
  <c r="J367" i="2"/>
  <c r="L367" i="2" s="1"/>
  <c r="J368" i="2"/>
  <c r="L368" i="2" s="1"/>
  <c r="J369" i="2"/>
  <c r="L369" i="2" s="1"/>
  <c r="J370" i="2"/>
  <c r="L370" i="2" s="1"/>
  <c r="J371" i="2"/>
  <c r="L371" i="2" s="1"/>
  <c r="J372" i="2"/>
  <c r="L372" i="2" s="1"/>
  <c r="J373" i="2"/>
  <c r="L373" i="2" s="1"/>
  <c r="J374" i="2"/>
  <c r="L374" i="2" s="1"/>
  <c r="J375" i="2"/>
  <c r="L375" i="2" s="1"/>
  <c r="J376" i="2"/>
  <c r="L376" i="2" s="1"/>
  <c r="J377" i="2"/>
  <c r="L377" i="2" s="1"/>
  <c r="J378" i="2"/>
  <c r="L378" i="2" s="1"/>
  <c r="J379" i="2"/>
  <c r="L379" i="2" s="1"/>
  <c r="J380" i="2"/>
  <c r="L380" i="2" s="1"/>
  <c r="J381" i="2"/>
  <c r="L381" i="2" s="1"/>
  <c r="J382" i="2"/>
  <c r="L382" i="2" s="1"/>
  <c r="J383" i="2"/>
  <c r="L383" i="2" s="1"/>
  <c r="J384" i="2"/>
  <c r="L384" i="2" s="1"/>
  <c r="J385" i="2"/>
  <c r="L385" i="2" s="1"/>
  <c r="J386" i="2"/>
  <c r="L386" i="2" s="1"/>
  <c r="J387" i="2"/>
  <c r="L387" i="2" s="1"/>
  <c r="J388" i="2"/>
  <c r="L388" i="2" s="1"/>
  <c r="J389" i="2"/>
  <c r="L389" i="2" s="1"/>
  <c r="J390" i="2"/>
  <c r="L390" i="2" s="1"/>
  <c r="J391" i="2"/>
  <c r="L391" i="2" s="1"/>
  <c r="J392" i="2"/>
  <c r="L392" i="2" s="1"/>
  <c r="J393" i="2"/>
  <c r="L393" i="2" s="1"/>
  <c r="J394" i="2"/>
  <c r="L394" i="2" s="1"/>
  <c r="J395" i="2"/>
  <c r="L395" i="2" s="1"/>
  <c r="J396" i="2"/>
  <c r="L396" i="2" s="1"/>
  <c r="J397" i="2"/>
  <c r="L397" i="2" s="1"/>
  <c r="J398" i="2"/>
  <c r="L398" i="2" s="1"/>
  <c r="J399" i="2"/>
  <c r="L399" i="2" s="1"/>
  <c r="J400" i="2"/>
  <c r="L400" i="2" s="1"/>
  <c r="J401" i="2"/>
  <c r="L401" i="2" s="1"/>
  <c r="J402" i="2"/>
  <c r="L402" i="2" s="1"/>
  <c r="J403" i="2"/>
  <c r="L403" i="2" s="1"/>
  <c r="J404" i="2"/>
  <c r="L404" i="2" s="1"/>
  <c r="J405" i="2"/>
  <c r="L405" i="2" s="1"/>
  <c r="J406" i="2"/>
  <c r="L406" i="2" s="1"/>
  <c r="J407" i="2"/>
  <c r="L407" i="2" s="1"/>
  <c r="J408" i="2"/>
  <c r="L408" i="2" s="1"/>
  <c r="J409" i="2"/>
  <c r="L409" i="2" s="1"/>
  <c r="J410" i="2"/>
  <c r="L410" i="2" s="1"/>
  <c r="J411" i="2"/>
  <c r="L411" i="2" s="1"/>
  <c r="J412" i="2"/>
  <c r="L412" i="2" s="1"/>
  <c r="J413" i="2"/>
  <c r="L413" i="2" s="1"/>
  <c r="J414" i="2"/>
  <c r="L414" i="2" s="1"/>
  <c r="J415" i="2"/>
  <c r="L415" i="2" s="1"/>
  <c r="J416" i="2"/>
  <c r="L416" i="2" s="1"/>
  <c r="J417" i="2"/>
  <c r="L417" i="2" s="1"/>
  <c r="J418" i="2"/>
  <c r="L418" i="2" s="1"/>
  <c r="J419" i="2"/>
  <c r="L419" i="2" s="1"/>
  <c r="J420" i="2"/>
  <c r="L420" i="2" s="1"/>
  <c r="J421" i="2"/>
  <c r="L421" i="2" s="1"/>
  <c r="J422" i="2"/>
  <c r="L422" i="2" s="1"/>
  <c r="J423" i="2"/>
  <c r="L423" i="2" s="1"/>
  <c r="J424" i="2"/>
  <c r="L424" i="2" s="1"/>
  <c r="J425" i="2"/>
  <c r="L425" i="2" s="1"/>
  <c r="J426" i="2"/>
  <c r="L426" i="2" s="1"/>
  <c r="J427" i="2"/>
  <c r="L427" i="2" s="1"/>
  <c r="J428" i="2"/>
  <c r="L428" i="2" s="1"/>
  <c r="J429" i="2"/>
  <c r="L429" i="2" s="1"/>
  <c r="J430" i="2"/>
  <c r="L430" i="2" s="1"/>
  <c r="J431" i="2"/>
  <c r="L431" i="2" s="1"/>
  <c r="J432" i="2"/>
  <c r="L432" i="2" s="1"/>
  <c r="J433" i="2"/>
  <c r="L433" i="2" s="1"/>
  <c r="J434" i="2"/>
  <c r="L434" i="2" s="1"/>
  <c r="J435" i="2"/>
  <c r="L435" i="2" s="1"/>
  <c r="J436" i="2"/>
  <c r="L436" i="2" s="1"/>
  <c r="J437" i="2"/>
  <c r="L437" i="2" s="1"/>
  <c r="J438" i="2"/>
  <c r="L438" i="2" s="1"/>
  <c r="J439" i="2"/>
  <c r="L439" i="2" s="1"/>
  <c r="J440" i="2"/>
  <c r="L440" i="2" s="1"/>
  <c r="J441" i="2"/>
  <c r="L441" i="2" s="1"/>
  <c r="J442" i="2"/>
  <c r="L442" i="2" s="1"/>
  <c r="J443" i="2"/>
  <c r="L443" i="2" s="1"/>
  <c r="J444" i="2"/>
  <c r="L444" i="2" s="1"/>
  <c r="J445" i="2"/>
  <c r="L445" i="2" s="1"/>
  <c r="J446" i="2"/>
  <c r="L446" i="2" s="1"/>
  <c r="J447" i="2"/>
  <c r="L447" i="2" s="1"/>
  <c r="J448" i="2"/>
  <c r="L448" i="2" s="1"/>
  <c r="J449" i="2"/>
  <c r="L449" i="2" s="1"/>
  <c r="J450" i="2"/>
  <c r="L450" i="2" s="1"/>
  <c r="J451" i="2"/>
  <c r="L451" i="2" s="1"/>
  <c r="J452" i="2"/>
  <c r="L452" i="2" s="1"/>
  <c r="J453" i="2"/>
  <c r="L453" i="2" s="1"/>
  <c r="J454" i="2"/>
  <c r="L454" i="2" s="1"/>
  <c r="J455" i="2"/>
  <c r="L455" i="2" s="1"/>
  <c r="J456" i="2"/>
  <c r="L456" i="2" s="1"/>
  <c r="J457" i="2"/>
  <c r="L457" i="2" s="1"/>
  <c r="J458" i="2"/>
  <c r="L458" i="2" s="1"/>
  <c r="J459" i="2"/>
  <c r="L459" i="2" s="1"/>
  <c r="J460" i="2"/>
  <c r="L460" i="2" s="1"/>
  <c r="J461" i="2"/>
  <c r="L461" i="2" s="1"/>
  <c r="J462" i="2"/>
  <c r="L462" i="2" s="1"/>
  <c r="J463" i="2"/>
  <c r="L463" i="2" s="1"/>
  <c r="J464" i="2"/>
  <c r="L464" i="2" s="1"/>
  <c r="J465" i="2"/>
  <c r="L465" i="2" s="1"/>
  <c r="J466" i="2"/>
  <c r="L466" i="2" s="1"/>
  <c r="J467" i="2"/>
  <c r="L467" i="2" s="1"/>
  <c r="J468" i="2"/>
  <c r="L468" i="2" s="1"/>
  <c r="J469" i="2"/>
  <c r="L469" i="2" s="1"/>
  <c r="J470" i="2"/>
  <c r="L470" i="2" s="1"/>
  <c r="J471" i="2"/>
  <c r="L471" i="2" s="1"/>
  <c r="J472" i="2"/>
  <c r="L472" i="2" s="1"/>
  <c r="J473" i="2"/>
  <c r="L473" i="2" s="1"/>
  <c r="J474" i="2"/>
  <c r="L474" i="2" s="1"/>
  <c r="J475" i="2"/>
  <c r="L475" i="2" s="1"/>
  <c r="J476" i="2"/>
  <c r="L476" i="2" s="1"/>
  <c r="J477" i="2"/>
  <c r="L477" i="2" s="1"/>
  <c r="J478" i="2"/>
  <c r="L478" i="2" s="1"/>
  <c r="J479" i="2"/>
  <c r="L479" i="2" s="1"/>
  <c r="J480" i="2"/>
  <c r="L480" i="2" s="1"/>
  <c r="J481" i="2"/>
  <c r="L481" i="2" s="1"/>
  <c r="J482" i="2"/>
  <c r="L482" i="2" s="1"/>
  <c r="J483" i="2"/>
  <c r="L483" i="2" s="1"/>
  <c r="J484" i="2"/>
  <c r="L484" i="2" s="1"/>
  <c r="J485" i="2"/>
  <c r="L485" i="2" s="1"/>
  <c r="J486" i="2"/>
  <c r="L486" i="2" s="1"/>
  <c r="J487" i="2"/>
  <c r="L487" i="2" s="1"/>
  <c r="J488" i="2"/>
  <c r="L488" i="2" s="1"/>
  <c r="J489" i="2"/>
  <c r="L489" i="2" s="1"/>
  <c r="J490" i="2"/>
  <c r="L490" i="2" s="1"/>
  <c r="J491" i="2"/>
  <c r="L491" i="2" s="1"/>
  <c r="J492" i="2"/>
  <c r="L492" i="2" s="1"/>
  <c r="J493" i="2"/>
  <c r="L493" i="2" s="1"/>
  <c r="J494" i="2"/>
  <c r="L494" i="2" s="1"/>
  <c r="J495" i="2"/>
  <c r="L495" i="2" s="1"/>
  <c r="J496" i="2"/>
  <c r="L496" i="2" s="1"/>
  <c r="J497" i="2"/>
  <c r="L497" i="2" s="1"/>
  <c r="J498" i="2"/>
  <c r="L498" i="2" s="1"/>
  <c r="J499" i="2"/>
  <c r="L499" i="2" s="1"/>
  <c r="J500" i="2"/>
  <c r="L500" i="2" s="1"/>
  <c r="J501" i="2"/>
  <c r="L501" i="2" s="1"/>
  <c r="J502" i="2"/>
  <c r="L502" i="2" s="1"/>
  <c r="J503" i="2"/>
  <c r="L503" i="2" s="1"/>
  <c r="J504" i="2"/>
  <c r="L504" i="2" s="1"/>
  <c r="J505" i="2"/>
  <c r="L505" i="2" s="1"/>
  <c r="J506" i="2"/>
  <c r="L506" i="2" s="1"/>
  <c r="J507" i="2"/>
  <c r="L507" i="2" s="1"/>
  <c r="J508" i="2"/>
  <c r="L508" i="2" s="1"/>
  <c r="J509" i="2"/>
  <c r="L509" i="2" s="1"/>
  <c r="J510" i="2"/>
  <c r="L510" i="2" s="1"/>
  <c r="J511" i="2"/>
  <c r="L511" i="2" s="1"/>
  <c r="J512" i="2"/>
  <c r="L512" i="2" s="1"/>
  <c r="J513" i="2"/>
  <c r="L513" i="2" s="1"/>
  <c r="J514" i="2"/>
  <c r="L514" i="2" s="1"/>
  <c r="J515" i="2"/>
  <c r="L515" i="2" s="1"/>
  <c r="J516" i="2"/>
  <c r="L516" i="2" s="1"/>
  <c r="J517" i="2"/>
  <c r="L517" i="2" s="1"/>
  <c r="J518" i="2"/>
  <c r="L518" i="2" s="1"/>
  <c r="J519" i="2"/>
  <c r="L519" i="2" s="1"/>
  <c r="J520" i="2"/>
  <c r="L520" i="2" s="1"/>
  <c r="J521" i="2"/>
  <c r="L521" i="2" s="1"/>
  <c r="J522" i="2"/>
  <c r="L522" i="2" s="1"/>
  <c r="J523" i="2"/>
  <c r="L523" i="2" s="1"/>
  <c r="J524" i="2"/>
  <c r="L524" i="2" s="1"/>
  <c r="J525" i="2"/>
  <c r="L525" i="2" s="1"/>
  <c r="J526" i="2"/>
  <c r="L526" i="2" s="1"/>
  <c r="J527" i="2"/>
  <c r="L527" i="2" s="1"/>
  <c r="J528" i="2"/>
  <c r="L528" i="2" s="1"/>
  <c r="J529" i="2"/>
  <c r="L529" i="2" s="1"/>
  <c r="J530" i="2"/>
  <c r="L530" i="2" s="1"/>
  <c r="J531" i="2"/>
  <c r="L531" i="2" s="1"/>
  <c r="J532" i="2"/>
  <c r="L532" i="2" s="1"/>
  <c r="J533" i="2"/>
  <c r="L533" i="2" s="1"/>
  <c r="J534" i="2"/>
  <c r="L534" i="2" s="1"/>
  <c r="J535" i="2"/>
  <c r="L535" i="2" s="1"/>
  <c r="J536" i="2"/>
  <c r="L536" i="2" s="1"/>
  <c r="J537" i="2"/>
  <c r="L537" i="2" s="1"/>
  <c r="J538" i="2"/>
  <c r="L538" i="2" s="1"/>
  <c r="J539" i="2"/>
  <c r="L539" i="2" s="1"/>
  <c r="J540" i="2"/>
  <c r="L540" i="2" s="1"/>
  <c r="J541" i="2"/>
  <c r="L541" i="2" s="1"/>
  <c r="J542" i="2"/>
  <c r="L542" i="2" s="1"/>
  <c r="J543" i="2"/>
  <c r="L543" i="2" s="1"/>
  <c r="J544" i="2"/>
  <c r="L544" i="2" s="1"/>
  <c r="J545" i="2"/>
  <c r="L545" i="2" s="1"/>
  <c r="J546" i="2"/>
  <c r="L546" i="2" s="1"/>
  <c r="J547" i="2"/>
  <c r="L547" i="2" s="1"/>
  <c r="J548" i="2"/>
  <c r="L548" i="2" s="1"/>
  <c r="J549" i="2"/>
  <c r="L549" i="2" s="1"/>
  <c r="J550" i="2"/>
  <c r="L550" i="2" s="1"/>
  <c r="J551" i="2"/>
  <c r="L551" i="2" s="1"/>
  <c r="J552" i="2"/>
  <c r="L552" i="2" s="1"/>
  <c r="J553" i="2"/>
  <c r="L553" i="2" s="1"/>
  <c r="J554" i="2"/>
  <c r="L554" i="2" s="1"/>
  <c r="J555" i="2"/>
  <c r="L555" i="2" s="1"/>
  <c r="J556" i="2"/>
  <c r="L556" i="2" s="1"/>
  <c r="J557" i="2"/>
  <c r="L557" i="2" s="1"/>
  <c r="J558" i="2"/>
  <c r="L558" i="2" s="1"/>
  <c r="J559" i="2"/>
  <c r="L559" i="2" s="1"/>
  <c r="J560" i="2"/>
  <c r="L560" i="2" s="1"/>
  <c r="J561" i="2"/>
  <c r="L561" i="2" s="1"/>
  <c r="J562" i="2"/>
  <c r="L562" i="2" s="1"/>
  <c r="J563" i="2"/>
  <c r="L563" i="2" s="1"/>
  <c r="J564" i="2"/>
  <c r="L564" i="2" s="1"/>
  <c r="J565" i="2"/>
  <c r="L565" i="2" s="1"/>
  <c r="J566" i="2"/>
  <c r="L566" i="2" s="1"/>
  <c r="J567" i="2"/>
  <c r="L567" i="2" s="1"/>
  <c r="J568" i="2"/>
  <c r="L568" i="2" s="1"/>
  <c r="J569" i="2"/>
  <c r="L569" i="2" s="1"/>
  <c r="J570" i="2"/>
  <c r="L570" i="2" s="1"/>
  <c r="J571" i="2"/>
  <c r="L571" i="2" s="1"/>
  <c r="J572" i="2"/>
  <c r="L572" i="2" s="1"/>
  <c r="J573" i="2"/>
  <c r="L573" i="2" s="1"/>
  <c r="J574" i="2"/>
  <c r="L574" i="2" s="1"/>
  <c r="J575" i="2"/>
  <c r="L575" i="2" s="1"/>
  <c r="J576" i="2"/>
  <c r="L576" i="2" s="1"/>
  <c r="J577" i="2"/>
  <c r="L577" i="2" s="1"/>
  <c r="J578" i="2"/>
  <c r="L578" i="2" s="1"/>
  <c r="J579" i="2"/>
  <c r="L579" i="2" s="1"/>
  <c r="J580" i="2"/>
  <c r="L580" i="2" s="1"/>
  <c r="J581" i="2"/>
  <c r="L581" i="2" s="1"/>
  <c r="J582" i="2"/>
  <c r="L582" i="2" s="1"/>
  <c r="J583" i="2"/>
  <c r="L583" i="2" s="1"/>
  <c r="J584" i="2"/>
  <c r="L584" i="2" s="1"/>
  <c r="J585" i="2"/>
  <c r="L585" i="2" s="1"/>
  <c r="J586" i="2"/>
  <c r="L586" i="2" s="1"/>
  <c r="J587" i="2"/>
  <c r="L587" i="2" s="1"/>
  <c r="J588" i="2"/>
  <c r="L588" i="2" s="1"/>
  <c r="J589" i="2"/>
  <c r="L589" i="2" s="1"/>
  <c r="J590" i="2"/>
  <c r="L590" i="2" s="1"/>
  <c r="J591" i="2"/>
  <c r="L591" i="2" s="1"/>
  <c r="J592" i="2"/>
  <c r="L592" i="2" s="1"/>
  <c r="J593" i="2"/>
  <c r="L593" i="2" s="1"/>
  <c r="J594" i="2"/>
  <c r="L594" i="2" s="1"/>
  <c r="J595" i="2"/>
  <c r="L595" i="2" s="1"/>
  <c r="J596" i="2"/>
  <c r="L596" i="2" s="1"/>
  <c r="J597" i="2"/>
  <c r="L597" i="2" s="1"/>
  <c r="J598" i="2"/>
  <c r="L598" i="2" s="1"/>
  <c r="J599" i="2"/>
  <c r="L599" i="2" s="1"/>
  <c r="J600" i="2"/>
  <c r="L600" i="2" s="1"/>
  <c r="J601" i="2"/>
  <c r="L601" i="2" s="1"/>
  <c r="J602" i="2"/>
  <c r="L602" i="2" s="1"/>
  <c r="J603" i="2"/>
  <c r="L603" i="2" s="1"/>
  <c r="J604" i="2"/>
  <c r="L604" i="2" s="1"/>
  <c r="J605" i="2"/>
  <c r="L605" i="2" s="1"/>
  <c r="J606" i="2"/>
  <c r="L606" i="2" s="1"/>
  <c r="J607" i="2"/>
  <c r="L607" i="2" s="1"/>
  <c r="J608" i="2"/>
  <c r="L608" i="2" s="1"/>
  <c r="J609" i="2"/>
  <c r="L609" i="2" s="1"/>
  <c r="J610" i="2"/>
  <c r="L610" i="2" s="1"/>
  <c r="J611" i="2"/>
  <c r="L611" i="2" s="1"/>
  <c r="J612" i="2"/>
  <c r="L612" i="2" s="1"/>
  <c r="J613" i="2"/>
  <c r="L613" i="2" s="1"/>
  <c r="J614" i="2"/>
  <c r="L614" i="2" s="1"/>
  <c r="J615" i="2"/>
  <c r="L615" i="2" s="1"/>
  <c r="J616" i="2"/>
  <c r="L616" i="2" s="1"/>
  <c r="J617" i="2"/>
  <c r="L617" i="2" s="1"/>
  <c r="J618" i="2"/>
  <c r="L618" i="2" s="1"/>
  <c r="J619" i="2"/>
  <c r="L619" i="2" s="1"/>
  <c r="J620" i="2"/>
  <c r="L620" i="2" s="1"/>
  <c r="J621" i="2"/>
  <c r="L621" i="2" s="1"/>
  <c r="J622" i="2"/>
  <c r="L622" i="2" s="1"/>
  <c r="J623" i="2"/>
  <c r="L623" i="2" s="1"/>
  <c r="J624" i="2"/>
  <c r="L624" i="2" s="1"/>
  <c r="J625" i="2"/>
  <c r="L625" i="2" s="1"/>
  <c r="J626" i="2"/>
  <c r="L626" i="2" s="1"/>
  <c r="J627" i="2"/>
  <c r="L627" i="2" s="1"/>
  <c r="J628" i="2"/>
  <c r="L628" i="2" s="1"/>
  <c r="J629" i="2"/>
  <c r="L629" i="2" s="1"/>
  <c r="J630" i="2"/>
  <c r="L630" i="2" s="1"/>
  <c r="J631" i="2"/>
  <c r="L631" i="2" s="1"/>
  <c r="J632" i="2"/>
  <c r="L632" i="2" s="1"/>
  <c r="J633" i="2"/>
  <c r="L633" i="2" s="1"/>
  <c r="J634" i="2"/>
  <c r="L634" i="2" s="1"/>
  <c r="J635" i="2"/>
  <c r="L635" i="2" s="1"/>
  <c r="J636" i="2"/>
  <c r="L636" i="2" s="1"/>
  <c r="J637" i="2"/>
  <c r="L637" i="2" s="1"/>
  <c r="J638" i="2"/>
  <c r="L638" i="2" s="1"/>
  <c r="J639" i="2"/>
  <c r="L639" i="2" s="1"/>
  <c r="J640" i="2"/>
  <c r="L640" i="2" s="1"/>
  <c r="J641" i="2"/>
  <c r="L641" i="2" s="1"/>
  <c r="J642" i="2"/>
  <c r="L642" i="2" s="1"/>
  <c r="J643" i="2"/>
  <c r="L643" i="2" s="1"/>
  <c r="J644" i="2"/>
  <c r="L644" i="2" s="1"/>
  <c r="J645" i="2"/>
  <c r="L645" i="2" s="1"/>
  <c r="J646" i="2"/>
  <c r="L646" i="2" s="1"/>
  <c r="J647" i="2"/>
  <c r="L647" i="2" s="1"/>
  <c r="J648" i="2"/>
  <c r="L648" i="2" s="1"/>
  <c r="J649" i="2"/>
  <c r="L649" i="2" s="1"/>
  <c r="J650" i="2"/>
  <c r="L650" i="2" s="1"/>
  <c r="J651" i="2"/>
  <c r="L651" i="2" s="1"/>
  <c r="J652" i="2"/>
  <c r="L652" i="2" s="1"/>
  <c r="J653" i="2"/>
  <c r="L653" i="2" s="1"/>
  <c r="J654" i="2"/>
  <c r="L654" i="2" s="1"/>
  <c r="J655" i="2"/>
  <c r="L655" i="2" s="1"/>
  <c r="J656" i="2"/>
  <c r="L656" i="2" s="1"/>
  <c r="J657" i="2"/>
  <c r="L657" i="2" s="1"/>
  <c r="J658" i="2"/>
  <c r="L658" i="2" s="1"/>
  <c r="J659" i="2"/>
  <c r="L659" i="2" s="1"/>
  <c r="J660" i="2"/>
  <c r="L660" i="2" s="1"/>
  <c r="J661" i="2"/>
  <c r="L661" i="2" s="1"/>
  <c r="J662" i="2"/>
  <c r="L662" i="2" s="1"/>
  <c r="J663" i="2"/>
  <c r="L663" i="2" s="1"/>
  <c r="J664" i="2"/>
  <c r="L664" i="2" s="1"/>
  <c r="J665" i="2"/>
  <c r="L665" i="2" s="1"/>
  <c r="J666" i="2"/>
  <c r="L666" i="2" s="1"/>
  <c r="J667" i="2"/>
  <c r="L667" i="2" s="1"/>
  <c r="J668" i="2"/>
  <c r="L668" i="2" s="1"/>
  <c r="J669" i="2"/>
  <c r="L669" i="2" s="1"/>
  <c r="J670" i="2"/>
  <c r="L670" i="2" s="1"/>
  <c r="J671" i="2"/>
  <c r="L671" i="2" s="1"/>
  <c r="J672" i="2"/>
  <c r="L672" i="2" s="1"/>
  <c r="J673" i="2"/>
  <c r="L673" i="2" s="1"/>
  <c r="J674" i="2"/>
  <c r="L674" i="2" s="1"/>
  <c r="J675" i="2"/>
  <c r="L675" i="2" s="1"/>
  <c r="J676" i="2"/>
  <c r="L676" i="2" s="1"/>
  <c r="J677" i="2"/>
  <c r="L677" i="2" s="1"/>
  <c r="J678" i="2"/>
  <c r="L678" i="2" s="1"/>
  <c r="J679" i="2"/>
  <c r="L679" i="2" s="1"/>
  <c r="J680" i="2"/>
  <c r="L680" i="2" s="1"/>
  <c r="J681" i="2"/>
  <c r="L681" i="2" s="1"/>
  <c r="J682" i="2"/>
  <c r="L682" i="2" s="1"/>
  <c r="J683" i="2"/>
  <c r="L683" i="2" s="1"/>
  <c r="J684" i="2"/>
  <c r="L684" i="2" s="1"/>
  <c r="J685" i="2"/>
  <c r="L685" i="2" s="1"/>
  <c r="J686" i="2"/>
  <c r="L686" i="2" s="1"/>
  <c r="J687" i="2"/>
  <c r="L687" i="2" s="1"/>
  <c r="J688" i="2"/>
  <c r="L688" i="2" s="1"/>
  <c r="J689" i="2"/>
  <c r="L689" i="2" s="1"/>
  <c r="J690" i="2"/>
  <c r="L690" i="2" s="1"/>
  <c r="J691" i="2"/>
  <c r="L691" i="2" s="1"/>
  <c r="J692" i="2"/>
  <c r="L692" i="2" s="1"/>
  <c r="J693" i="2"/>
  <c r="L693" i="2" s="1"/>
  <c r="J694" i="2"/>
  <c r="L694" i="2" s="1"/>
  <c r="J695" i="2"/>
  <c r="L695" i="2" s="1"/>
  <c r="J696" i="2"/>
  <c r="L696" i="2" s="1"/>
  <c r="J697" i="2"/>
  <c r="L697" i="2" s="1"/>
  <c r="J698" i="2"/>
  <c r="L698" i="2" s="1"/>
  <c r="J699" i="2"/>
  <c r="L699" i="2" s="1"/>
  <c r="J700" i="2"/>
  <c r="L700" i="2" s="1"/>
  <c r="J701" i="2"/>
  <c r="L701" i="2" s="1"/>
  <c r="J702" i="2"/>
  <c r="L702" i="2" s="1"/>
  <c r="J703" i="2"/>
  <c r="L703" i="2" s="1"/>
  <c r="J704" i="2"/>
  <c r="L704" i="2" s="1"/>
  <c r="J705" i="2"/>
  <c r="L705" i="2" s="1"/>
  <c r="J706" i="2"/>
  <c r="L706" i="2" s="1"/>
  <c r="J707" i="2"/>
  <c r="L707" i="2" s="1"/>
  <c r="J708" i="2"/>
  <c r="L708" i="2" s="1"/>
  <c r="J709" i="2"/>
  <c r="L709" i="2" s="1"/>
  <c r="J710" i="2"/>
  <c r="L710" i="2" s="1"/>
  <c r="J711" i="2"/>
  <c r="L711" i="2" s="1"/>
  <c r="J712" i="2"/>
  <c r="L712" i="2" s="1"/>
  <c r="J713" i="2"/>
  <c r="L713" i="2" s="1"/>
  <c r="J714" i="2"/>
  <c r="L714" i="2" s="1"/>
  <c r="J715" i="2"/>
  <c r="L715" i="2" s="1"/>
  <c r="J716" i="2"/>
  <c r="L716" i="2" s="1"/>
  <c r="J717" i="2"/>
  <c r="L717" i="2" s="1"/>
  <c r="J718" i="2"/>
  <c r="L718" i="2" s="1"/>
  <c r="J719" i="2"/>
  <c r="L719" i="2" s="1"/>
  <c r="J720" i="2"/>
  <c r="L720" i="2" s="1"/>
  <c r="J721" i="2"/>
  <c r="L721" i="2" s="1"/>
  <c r="J722" i="2"/>
  <c r="L722" i="2" s="1"/>
  <c r="J723" i="2"/>
  <c r="L723" i="2" s="1"/>
  <c r="J724" i="2"/>
  <c r="L724" i="2" s="1"/>
  <c r="J725" i="2"/>
  <c r="L725" i="2" s="1"/>
  <c r="J726" i="2"/>
  <c r="L726" i="2" s="1"/>
  <c r="J727" i="2"/>
  <c r="L727" i="2" s="1"/>
  <c r="J728" i="2"/>
  <c r="L728" i="2" s="1"/>
  <c r="J729" i="2"/>
  <c r="L729" i="2" s="1"/>
  <c r="J730" i="2"/>
  <c r="L730" i="2" s="1"/>
  <c r="J731" i="2"/>
  <c r="L731" i="2" s="1"/>
  <c r="J732" i="2"/>
  <c r="L732" i="2" s="1"/>
  <c r="J733" i="2"/>
  <c r="L733" i="2" s="1"/>
  <c r="J734" i="2"/>
  <c r="L734" i="2" s="1"/>
  <c r="J735" i="2"/>
  <c r="L735" i="2" s="1"/>
  <c r="J736" i="2"/>
  <c r="L736" i="2" s="1"/>
  <c r="J737" i="2"/>
  <c r="L737" i="2" s="1"/>
  <c r="J738" i="2"/>
  <c r="L738" i="2" s="1"/>
  <c r="J739" i="2"/>
  <c r="L739" i="2" s="1"/>
  <c r="J740" i="2"/>
  <c r="L740" i="2" s="1"/>
  <c r="J741" i="2"/>
  <c r="L741" i="2" s="1"/>
  <c r="J742" i="2"/>
  <c r="L742" i="2" s="1"/>
  <c r="J743" i="2"/>
  <c r="L743" i="2" s="1"/>
  <c r="J744" i="2"/>
  <c r="L744" i="2" s="1"/>
  <c r="J745" i="2"/>
  <c r="L745" i="2" s="1"/>
  <c r="J746" i="2"/>
  <c r="L746" i="2" s="1"/>
  <c r="J747" i="2"/>
  <c r="L747" i="2" s="1"/>
  <c r="J748" i="2"/>
  <c r="L748" i="2" s="1"/>
  <c r="J749" i="2"/>
  <c r="L749" i="2" s="1"/>
  <c r="J750" i="2"/>
  <c r="L750" i="2" s="1"/>
  <c r="J751" i="2"/>
  <c r="L751" i="2" s="1"/>
  <c r="J752" i="2"/>
  <c r="L752" i="2" s="1"/>
  <c r="J753" i="2"/>
  <c r="L753" i="2" s="1"/>
  <c r="J754" i="2"/>
  <c r="L754" i="2" s="1"/>
  <c r="J755" i="2"/>
  <c r="L755" i="2" s="1"/>
  <c r="J756" i="2"/>
  <c r="L756" i="2" s="1"/>
  <c r="J757" i="2"/>
  <c r="L757" i="2" s="1"/>
  <c r="J758" i="2"/>
  <c r="L758" i="2" s="1"/>
  <c r="J759" i="2"/>
  <c r="L759" i="2" s="1"/>
  <c r="J760" i="2"/>
  <c r="L760" i="2" s="1"/>
  <c r="J761" i="2"/>
  <c r="L761" i="2" s="1"/>
  <c r="J762" i="2"/>
  <c r="L762" i="2" s="1"/>
  <c r="J763" i="2"/>
  <c r="L763" i="2" s="1"/>
  <c r="J764" i="2"/>
  <c r="L764" i="2" s="1"/>
  <c r="J765" i="2"/>
  <c r="L765" i="2" s="1"/>
  <c r="J766" i="2"/>
  <c r="L766" i="2" s="1"/>
  <c r="J767" i="2"/>
  <c r="L767" i="2" s="1"/>
  <c r="J768" i="2"/>
  <c r="L768" i="2" s="1"/>
  <c r="J769" i="2"/>
  <c r="L769" i="2" s="1"/>
  <c r="J770" i="2"/>
  <c r="L770" i="2" s="1"/>
  <c r="J771" i="2"/>
  <c r="L771" i="2" s="1"/>
  <c r="J772" i="2"/>
  <c r="L772" i="2" s="1"/>
  <c r="J773" i="2"/>
  <c r="L773" i="2" s="1"/>
  <c r="J774" i="2"/>
  <c r="L774" i="2" s="1"/>
  <c r="J775" i="2"/>
  <c r="L775" i="2" s="1"/>
  <c r="J776" i="2"/>
  <c r="L776" i="2" s="1"/>
  <c r="J777" i="2"/>
  <c r="L777" i="2" s="1"/>
  <c r="J778" i="2"/>
  <c r="L778" i="2" s="1"/>
  <c r="J779" i="2"/>
  <c r="L779" i="2" s="1"/>
  <c r="J780" i="2"/>
  <c r="L780" i="2" s="1"/>
  <c r="J781" i="2"/>
  <c r="L781" i="2" s="1"/>
  <c r="J782" i="2"/>
  <c r="L782" i="2" s="1"/>
  <c r="J783" i="2"/>
  <c r="L783" i="2" s="1"/>
  <c r="J784" i="2"/>
  <c r="L784" i="2" s="1"/>
  <c r="J785" i="2"/>
  <c r="L785" i="2" s="1"/>
  <c r="J786" i="2"/>
  <c r="L786" i="2" s="1"/>
  <c r="J787" i="2"/>
  <c r="L787" i="2" s="1"/>
  <c r="J788" i="2"/>
  <c r="L788" i="2" s="1"/>
  <c r="J789" i="2"/>
  <c r="L789" i="2" s="1"/>
  <c r="J790" i="2"/>
  <c r="L790" i="2" s="1"/>
  <c r="J791" i="2"/>
  <c r="L791" i="2" s="1"/>
  <c r="J792" i="2"/>
  <c r="L792" i="2" s="1"/>
  <c r="J793" i="2"/>
  <c r="L793" i="2" s="1"/>
  <c r="J794" i="2"/>
  <c r="L794" i="2" s="1"/>
  <c r="J795" i="2"/>
  <c r="L795" i="2" s="1"/>
  <c r="J796" i="2"/>
  <c r="L796" i="2" s="1"/>
  <c r="J797" i="2"/>
  <c r="L797" i="2" s="1"/>
  <c r="J798" i="2"/>
  <c r="L798" i="2" s="1"/>
  <c r="J799" i="2"/>
  <c r="L799" i="2" s="1"/>
  <c r="J800" i="2"/>
  <c r="L800" i="2" s="1"/>
  <c r="J801" i="2"/>
  <c r="L801" i="2" s="1"/>
  <c r="J802" i="2"/>
  <c r="L802" i="2" s="1"/>
  <c r="J803" i="2"/>
  <c r="L803" i="2" s="1"/>
  <c r="J804" i="2"/>
  <c r="L804" i="2" s="1"/>
  <c r="J805" i="2"/>
  <c r="L805" i="2" s="1"/>
  <c r="J806" i="2"/>
  <c r="L806" i="2" s="1"/>
  <c r="J807" i="2"/>
  <c r="L807" i="2" s="1"/>
  <c r="J808" i="2"/>
  <c r="L808" i="2" s="1"/>
  <c r="J809" i="2"/>
  <c r="L809" i="2" s="1"/>
  <c r="J810" i="2"/>
  <c r="L810" i="2" s="1"/>
  <c r="J811" i="2"/>
  <c r="L811" i="2" s="1"/>
  <c r="J812" i="2"/>
  <c r="L812" i="2" s="1"/>
  <c r="J813" i="2"/>
  <c r="L813" i="2" s="1"/>
  <c r="J814" i="2"/>
  <c r="L814" i="2" s="1"/>
  <c r="J815" i="2"/>
  <c r="L815" i="2" s="1"/>
  <c r="J816" i="2"/>
  <c r="L816" i="2" s="1"/>
  <c r="J817" i="2"/>
  <c r="L817" i="2" s="1"/>
  <c r="J818" i="2"/>
  <c r="L818" i="2" s="1"/>
  <c r="J819" i="2"/>
  <c r="L819" i="2" s="1"/>
  <c r="J820" i="2"/>
  <c r="L820" i="2" s="1"/>
  <c r="J821" i="2"/>
  <c r="L821" i="2" s="1"/>
  <c r="J822" i="2"/>
  <c r="L822" i="2" s="1"/>
  <c r="J823" i="2"/>
  <c r="L823" i="2" s="1"/>
  <c r="J824" i="2"/>
  <c r="L824" i="2" s="1"/>
  <c r="J825" i="2"/>
  <c r="L825" i="2" s="1"/>
  <c r="J826" i="2"/>
  <c r="L826" i="2" s="1"/>
  <c r="J827" i="2"/>
  <c r="L827" i="2" s="1"/>
  <c r="J828" i="2"/>
  <c r="L828" i="2" s="1"/>
  <c r="J829" i="2"/>
  <c r="L829" i="2" s="1"/>
  <c r="J830" i="2"/>
  <c r="L830" i="2" s="1"/>
  <c r="J831" i="2"/>
  <c r="L831" i="2" s="1"/>
  <c r="J832" i="2"/>
  <c r="L832" i="2" s="1"/>
  <c r="J833" i="2"/>
  <c r="L833" i="2" s="1"/>
  <c r="J834" i="2"/>
  <c r="L834" i="2" s="1"/>
  <c r="J835" i="2"/>
  <c r="L835" i="2" s="1"/>
  <c r="J836" i="2"/>
  <c r="L836" i="2" s="1"/>
  <c r="J837" i="2"/>
  <c r="L837" i="2" s="1"/>
  <c r="J838" i="2"/>
  <c r="L838" i="2" s="1"/>
  <c r="J839" i="2"/>
  <c r="L839" i="2" s="1"/>
  <c r="J840" i="2"/>
  <c r="L840" i="2" s="1"/>
  <c r="J841" i="2"/>
  <c r="L841" i="2" s="1"/>
  <c r="J842" i="2"/>
  <c r="L842" i="2" s="1"/>
  <c r="J843" i="2"/>
  <c r="L843" i="2" s="1"/>
  <c r="J844" i="2"/>
  <c r="L844" i="2" s="1"/>
  <c r="J845" i="2"/>
  <c r="L845" i="2" s="1"/>
  <c r="J846" i="2"/>
  <c r="L846" i="2" s="1"/>
  <c r="J847" i="2"/>
  <c r="L847" i="2" s="1"/>
  <c r="J848" i="2"/>
  <c r="L848" i="2" s="1"/>
  <c r="J849" i="2"/>
  <c r="L849" i="2" s="1"/>
  <c r="J850" i="2"/>
  <c r="L850" i="2" s="1"/>
  <c r="J851" i="2"/>
  <c r="L851" i="2" s="1"/>
  <c r="J852" i="2"/>
  <c r="L852" i="2" s="1"/>
  <c r="J853" i="2"/>
  <c r="L853" i="2" s="1"/>
  <c r="J854" i="2"/>
  <c r="L854" i="2" s="1"/>
  <c r="J855" i="2"/>
  <c r="L855" i="2" s="1"/>
  <c r="J856" i="2"/>
  <c r="L856" i="2" s="1"/>
  <c r="J857" i="2"/>
  <c r="L857" i="2" s="1"/>
  <c r="J858" i="2"/>
  <c r="L858" i="2" s="1"/>
  <c r="J859" i="2"/>
  <c r="L859" i="2" s="1"/>
  <c r="J860" i="2"/>
  <c r="L860" i="2" s="1"/>
  <c r="J861" i="2"/>
  <c r="L861" i="2" s="1"/>
  <c r="J862" i="2"/>
  <c r="L862" i="2" s="1"/>
  <c r="J863" i="2"/>
  <c r="L863" i="2" s="1"/>
  <c r="J864" i="2"/>
  <c r="L864" i="2" s="1"/>
  <c r="J865" i="2"/>
  <c r="L865" i="2" s="1"/>
  <c r="J866" i="2"/>
  <c r="L866" i="2" s="1"/>
  <c r="J867" i="2"/>
  <c r="L867" i="2" s="1"/>
  <c r="J868" i="2"/>
  <c r="L868" i="2" s="1"/>
  <c r="J869" i="2"/>
  <c r="L869" i="2" s="1"/>
  <c r="J870" i="2"/>
  <c r="L870" i="2" s="1"/>
  <c r="J871" i="2"/>
  <c r="L871" i="2" s="1"/>
  <c r="J872" i="2"/>
  <c r="L872" i="2" s="1"/>
  <c r="J873" i="2"/>
  <c r="L873" i="2" s="1"/>
  <c r="J874" i="2"/>
  <c r="L874" i="2" s="1"/>
  <c r="J875" i="2"/>
  <c r="L875" i="2" s="1"/>
  <c r="J876" i="2"/>
  <c r="L876" i="2" s="1"/>
  <c r="J877" i="2"/>
  <c r="L877" i="2" s="1"/>
  <c r="J878" i="2"/>
  <c r="L878" i="2" s="1"/>
  <c r="J879" i="2"/>
  <c r="L879" i="2" s="1"/>
  <c r="J880" i="2"/>
  <c r="L880" i="2" s="1"/>
  <c r="J881" i="2"/>
  <c r="L881" i="2" s="1"/>
  <c r="J882" i="2"/>
  <c r="L882" i="2" s="1"/>
  <c r="J883" i="2"/>
  <c r="L883" i="2" s="1"/>
  <c r="J884" i="2"/>
  <c r="L884" i="2" s="1"/>
  <c r="J885" i="2"/>
  <c r="L885" i="2" s="1"/>
  <c r="J886" i="2"/>
  <c r="L886" i="2" s="1"/>
  <c r="J887" i="2"/>
  <c r="L887" i="2" s="1"/>
  <c r="J888" i="2"/>
  <c r="L888" i="2" s="1"/>
  <c r="J889" i="2"/>
  <c r="L889" i="2" s="1"/>
  <c r="J890" i="2"/>
  <c r="L890" i="2" s="1"/>
  <c r="J891" i="2"/>
  <c r="L891" i="2" s="1"/>
  <c r="J892" i="2"/>
  <c r="L892" i="2" s="1"/>
  <c r="J893" i="2"/>
  <c r="L893" i="2" s="1"/>
  <c r="J894" i="2"/>
  <c r="L894" i="2" s="1"/>
  <c r="J895" i="2"/>
  <c r="L895" i="2" s="1"/>
  <c r="J896" i="2"/>
  <c r="L896" i="2" s="1"/>
  <c r="J897" i="2"/>
  <c r="L897" i="2" s="1"/>
  <c r="J898" i="2"/>
  <c r="L898" i="2" s="1"/>
  <c r="J899" i="2"/>
  <c r="L899" i="2" s="1"/>
  <c r="J900" i="2"/>
  <c r="L900" i="2" s="1"/>
  <c r="J901" i="2"/>
  <c r="L901" i="2" s="1"/>
  <c r="J902" i="2"/>
  <c r="L902" i="2" s="1"/>
  <c r="J903" i="2"/>
  <c r="L903" i="2" s="1"/>
  <c r="J904" i="2"/>
  <c r="L904" i="2" s="1"/>
  <c r="J905" i="2"/>
  <c r="L905" i="2" s="1"/>
  <c r="J906" i="2"/>
  <c r="L906" i="2" s="1"/>
  <c r="J907" i="2"/>
  <c r="L907" i="2" s="1"/>
  <c r="J908" i="2"/>
  <c r="L908" i="2" s="1"/>
  <c r="J909" i="2"/>
  <c r="L909" i="2" s="1"/>
  <c r="J910" i="2"/>
  <c r="L910" i="2" s="1"/>
  <c r="J911" i="2"/>
  <c r="L911" i="2" s="1"/>
  <c r="J912" i="2"/>
  <c r="L912" i="2" s="1"/>
  <c r="J913" i="2"/>
  <c r="L913" i="2" s="1"/>
  <c r="J914" i="2"/>
  <c r="L914" i="2" s="1"/>
  <c r="J915" i="2"/>
  <c r="L915" i="2" s="1"/>
  <c r="J916" i="2"/>
  <c r="L916" i="2" s="1"/>
  <c r="J917" i="2"/>
  <c r="L917" i="2" s="1"/>
  <c r="J918" i="2"/>
  <c r="L918" i="2" s="1"/>
  <c r="J919" i="2"/>
  <c r="L919" i="2" s="1"/>
  <c r="J920" i="2"/>
  <c r="L920" i="2" s="1"/>
  <c r="J921" i="2"/>
  <c r="L921" i="2" s="1"/>
  <c r="J922" i="2"/>
  <c r="L922" i="2" s="1"/>
  <c r="J923" i="2"/>
  <c r="L923" i="2" s="1"/>
  <c r="J924" i="2"/>
  <c r="L924" i="2" s="1"/>
  <c r="J925" i="2"/>
  <c r="L925" i="2" s="1"/>
  <c r="J926" i="2"/>
  <c r="L926" i="2" s="1"/>
  <c r="J927" i="2"/>
  <c r="L927" i="2" s="1"/>
  <c r="J928" i="2"/>
  <c r="L928" i="2" s="1"/>
  <c r="J929" i="2"/>
  <c r="L929" i="2" s="1"/>
  <c r="J930" i="2"/>
  <c r="L930" i="2" s="1"/>
  <c r="J931" i="2"/>
  <c r="L931" i="2" s="1"/>
  <c r="J932" i="2"/>
  <c r="L932" i="2" s="1"/>
  <c r="J933" i="2"/>
  <c r="L933" i="2" s="1"/>
  <c r="J934" i="2"/>
  <c r="L934" i="2" s="1"/>
  <c r="J935" i="2"/>
  <c r="L935" i="2" s="1"/>
  <c r="J936" i="2"/>
  <c r="L936" i="2" s="1"/>
  <c r="J937" i="2"/>
  <c r="L937" i="2" s="1"/>
  <c r="J938" i="2"/>
  <c r="L938" i="2" s="1"/>
  <c r="J939" i="2"/>
  <c r="L939" i="2" s="1"/>
  <c r="J940" i="2"/>
  <c r="L940" i="2" s="1"/>
  <c r="J941" i="2"/>
  <c r="L941" i="2" s="1"/>
  <c r="J942" i="2"/>
  <c r="L942" i="2" s="1"/>
  <c r="J943" i="2"/>
  <c r="L943" i="2" s="1"/>
  <c r="J944" i="2"/>
  <c r="L944" i="2" s="1"/>
  <c r="J945" i="2"/>
  <c r="L945" i="2" s="1"/>
  <c r="J946" i="2"/>
  <c r="L946" i="2" s="1"/>
  <c r="J947" i="2"/>
  <c r="L947" i="2" s="1"/>
  <c r="J948" i="2"/>
  <c r="L948" i="2" s="1"/>
  <c r="J949" i="2"/>
  <c r="L949" i="2" s="1"/>
  <c r="J950" i="2"/>
  <c r="L950" i="2" s="1"/>
  <c r="J951" i="2"/>
  <c r="L951" i="2" s="1"/>
  <c r="J952" i="2"/>
  <c r="L952" i="2" s="1"/>
  <c r="J953" i="2"/>
  <c r="L953" i="2" s="1"/>
  <c r="J954" i="2"/>
  <c r="L954" i="2" s="1"/>
  <c r="J955" i="2"/>
  <c r="L955" i="2" s="1"/>
  <c r="J956" i="2"/>
  <c r="L956" i="2" s="1"/>
  <c r="J957" i="2"/>
  <c r="L957" i="2" s="1"/>
  <c r="J958" i="2"/>
  <c r="L958" i="2" s="1"/>
  <c r="J959" i="2"/>
  <c r="L959" i="2" s="1"/>
  <c r="J960" i="2"/>
  <c r="L960" i="2" s="1"/>
  <c r="J961" i="2"/>
  <c r="L961" i="2" s="1"/>
  <c r="J962" i="2"/>
  <c r="L962" i="2" s="1"/>
  <c r="J963" i="2"/>
  <c r="L963" i="2" s="1"/>
  <c r="J964" i="2"/>
  <c r="L964" i="2" s="1"/>
  <c r="J965" i="2"/>
  <c r="L965" i="2" s="1"/>
  <c r="J966" i="2"/>
  <c r="L966" i="2" s="1"/>
  <c r="J967" i="2"/>
  <c r="L967" i="2" s="1"/>
  <c r="J968" i="2"/>
  <c r="L968" i="2" s="1"/>
  <c r="J969" i="2"/>
  <c r="L969" i="2" s="1"/>
  <c r="J970" i="2"/>
  <c r="L970" i="2" s="1"/>
  <c r="J971" i="2"/>
  <c r="L971" i="2" s="1"/>
  <c r="J972" i="2"/>
  <c r="L972" i="2" s="1"/>
  <c r="J973" i="2"/>
  <c r="L973" i="2" s="1"/>
  <c r="J974" i="2"/>
  <c r="L974" i="2" s="1"/>
  <c r="J975" i="2"/>
  <c r="L975" i="2" s="1"/>
  <c r="J976" i="2"/>
  <c r="L976" i="2" s="1"/>
  <c r="J977" i="2"/>
  <c r="L977" i="2" s="1"/>
  <c r="J978" i="2"/>
  <c r="L978" i="2" s="1"/>
  <c r="J979" i="2"/>
  <c r="L979" i="2" s="1"/>
  <c r="J980" i="2"/>
  <c r="L980" i="2" s="1"/>
  <c r="J981" i="2"/>
  <c r="L981" i="2" s="1"/>
  <c r="J982" i="2"/>
  <c r="L982" i="2" s="1"/>
  <c r="J983" i="2"/>
  <c r="L983" i="2" s="1"/>
  <c r="J984" i="2"/>
  <c r="L984" i="2" s="1"/>
  <c r="J985" i="2"/>
  <c r="L985" i="2" s="1"/>
  <c r="J986" i="2"/>
  <c r="L986" i="2" s="1"/>
  <c r="J987" i="2"/>
  <c r="L987" i="2" s="1"/>
  <c r="J988" i="2"/>
  <c r="L988" i="2" s="1"/>
  <c r="J989" i="2"/>
  <c r="L989" i="2" s="1"/>
  <c r="J990" i="2"/>
  <c r="L990" i="2" s="1"/>
  <c r="J991" i="2"/>
  <c r="L991" i="2" s="1"/>
  <c r="J992" i="2"/>
  <c r="L992" i="2" s="1"/>
  <c r="J993" i="2"/>
  <c r="L993" i="2" s="1"/>
  <c r="J994" i="2"/>
  <c r="L994" i="2" s="1"/>
  <c r="J995" i="2"/>
  <c r="L995" i="2" s="1"/>
  <c r="J996" i="2"/>
  <c r="L996" i="2" s="1"/>
  <c r="J997" i="2"/>
  <c r="L997" i="2" s="1"/>
  <c r="J998" i="2"/>
  <c r="L998" i="2" s="1"/>
  <c r="J999" i="2"/>
  <c r="L999" i="2" s="1"/>
  <c r="J1000" i="2"/>
  <c r="L1000" i="2" s="1"/>
  <c r="J1001" i="2"/>
  <c r="L1001" i="2" s="1"/>
  <c r="J1002" i="2"/>
  <c r="L1002" i="2" s="1"/>
  <c r="J1003" i="2"/>
  <c r="L1003" i="2" s="1"/>
  <c r="J1004" i="2"/>
  <c r="L1004" i="2" s="1"/>
  <c r="J1005" i="2"/>
  <c r="L1005" i="2" s="1"/>
  <c r="J1006" i="2"/>
  <c r="L1006" i="2" s="1"/>
  <c r="J1007" i="2"/>
  <c r="L1007" i="2" s="1"/>
  <c r="J1008" i="2"/>
  <c r="L1008" i="2" s="1"/>
  <c r="J1009" i="2"/>
  <c r="L1009" i="2" s="1"/>
  <c r="J1010" i="2"/>
  <c r="L1010" i="2" s="1"/>
  <c r="J1011" i="2"/>
  <c r="L1011" i="2" s="1"/>
  <c r="J1012" i="2"/>
  <c r="L1012" i="2" s="1"/>
  <c r="J1013" i="2"/>
  <c r="L1013" i="2" s="1"/>
  <c r="J1014" i="2"/>
  <c r="L1014" i="2" s="1"/>
  <c r="J1015" i="2"/>
  <c r="L1015" i="2" s="1"/>
  <c r="J1016" i="2"/>
  <c r="L1016" i="2" s="1"/>
  <c r="J1017" i="2"/>
  <c r="L1017" i="2" s="1"/>
  <c r="J1018" i="2"/>
  <c r="L1018" i="2" s="1"/>
  <c r="J1019" i="2"/>
  <c r="L1019" i="2" s="1"/>
  <c r="J1020" i="2"/>
  <c r="L1020" i="2" s="1"/>
  <c r="J1021" i="2"/>
  <c r="L1021" i="2" s="1"/>
  <c r="J1022" i="2"/>
  <c r="L1022" i="2" s="1"/>
  <c r="J1023" i="2"/>
  <c r="L1023" i="2" s="1"/>
  <c r="J1024" i="2"/>
  <c r="L1024" i="2" s="1"/>
  <c r="J1025" i="2"/>
  <c r="L1025" i="2" s="1"/>
  <c r="J1026" i="2"/>
  <c r="L1026" i="2" s="1"/>
  <c r="J1027" i="2"/>
  <c r="L1027" i="2" s="1"/>
  <c r="J1028" i="2"/>
  <c r="L1028" i="2" s="1"/>
  <c r="J1029" i="2"/>
  <c r="L1029" i="2" s="1"/>
  <c r="J1030" i="2"/>
  <c r="L1030" i="2" s="1"/>
  <c r="J1031" i="2"/>
  <c r="L1031" i="2" s="1"/>
  <c r="J1032" i="2"/>
  <c r="L1032" i="2" s="1"/>
  <c r="J1033" i="2"/>
  <c r="L1033" i="2" s="1"/>
  <c r="J1034" i="2"/>
  <c r="L1034" i="2" s="1"/>
  <c r="J1035" i="2"/>
  <c r="L1035" i="2" s="1"/>
  <c r="J1036" i="2"/>
  <c r="L1036" i="2" s="1"/>
  <c r="J1037" i="2"/>
  <c r="L1037" i="2" s="1"/>
  <c r="J1038" i="2"/>
  <c r="L1038" i="2" s="1"/>
  <c r="J1039" i="2"/>
  <c r="L1039" i="2" s="1"/>
  <c r="J1040" i="2"/>
  <c r="L1040" i="2" s="1"/>
  <c r="J1041" i="2"/>
  <c r="L1041" i="2" s="1"/>
  <c r="J1042" i="2"/>
  <c r="L1042" i="2" s="1"/>
  <c r="J1043" i="2"/>
  <c r="L1043" i="2" s="1"/>
  <c r="J1044" i="2"/>
  <c r="L1044" i="2" s="1"/>
  <c r="J1045" i="2"/>
  <c r="L1045" i="2" s="1"/>
  <c r="J1046" i="2"/>
  <c r="L1046" i="2" s="1"/>
  <c r="J1047" i="2"/>
  <c r="L1047" i="2" s="1"/>
  <c r="J1048" i="2"/>
  <c r="L1048" i="2" s="1"/>
  <c r="J1049" i="2"/>
  <c r="L1049" i="2" s="1"/>
  <c r="J1050" i="2"/>
  <c r="L1050" i="2" s="1"/>
  <c r="J1051" i="2"/>
  <c r="L1051" i="2" s="1"/>
  <c r="J1052" i="2"/>
  <c r="L1052" i="2" s="1"/>
  <c r="J1053" i="2"/>
  <c r="L1053" i="2" s="1"/>
  <c r="J1054" i="2"/>
  <c r="L1054" i="2" s="1"/>
  <c r="J1055" i="2"/>
  <c r="L1055" i="2" s="1"/>
  <c r="J1056" i="2"/>
  <c r="L1056" i="2" s="1"/>
  <c r="J1057" i="2"/>
  <c r="L1057" i="2" s="1"/>
  <c r="J1058" i="2"/>
  <c r="L1058" i="2" s="1"/>
  <c r="J1059" i="2"/>
  <c r="L1059" i="2" s="1"/>
  <c r="J1060" i="2"/>
  <c r="L1060" i="2" s="1"/>
  <c r="J1061" i="2"/>
  <c r="L1061" i="2" s="1"/>
  <c r="J1062" i="2"/>
  <c r="L1062" i="2" s="1"/>
  <c r="J1063" i="2"/>
  <c r="L1063" i="2" s="1"/>
  <c r="J1064" i="2"/>
  <c r="L1064" i="2" s="1"/>
  <c r="J1065" i="2"/>
  <c r="L1065" i="2" s="1"/>
  <c r="J1066" i="2"/>
  <c r="L1066" i="2" s="1"/>
  <c r="J1067" i="2"/>
  <c r="L1067" i="2" s="1"/>
  <c r="J1068" i="2"/>
  <c r="L1068" i="2" s="1"/>
  <c r="J1069" i="2"/>
  <c r="L1069" i="2" s="1"/>
  <c r="J1070" i="2"/>
  <c r="L1070" i="2" s="1"/>
  <c r="J1071" i="2"/>
  <c r="L1071" i="2" s="1"/>
  <c r="J1072" i="2"/>
  <c r="L1072" i="2" s="1"/>
  <c r="J1073" i="2"/>
  <c r="L1073" i="2" s="1"/>
  <c r="J1074" i="2"/>
  <c r="L1074" i="2" s="1"/>
  <c r="J1075" i="2"/>
  <c r="L1075" i="2" s="1"/>
  <c r="J1076" i="2"/>
  <c r="L1076" i="2" s="1"/>
  <c r="J1077" i="2"/>
  <c r="L1077" i="2" s="1"/>
  <c r="J1078" i="2"/>
  <c r="L1078" i="2" s="1"/>
  <c r="J1079" i="2"/>
  <c r="L1079" i="2" s="1"/>
  <c r="J1080" i="2"/>
  <c r="L1080" i="2" s="1"/>
  <c r="J1081" i="2"/>
  <c r="L1081" i="2" s="1"/>
  <c r="J1082" i="2"/>
  <c r="L1082" i="2" s="1"/>
  <c r="J1083" i="2"/>
  <c r="L1083" i="2" s="1"/>
  <c r="J1084" i="2"/>
  <c r="L1084" i="2" s="1"/>
  <c r="J1085" i="2"/>
  <c r="L1085" i="2" s="1"/>
  <c r="J1086" i="2"/>
  <c r="L1086" i="2" s="1"/>
  <c r="J1087" i="2"/>
  <c r="L1087" i="2" s="1"/>
  <c r="J1088" i="2"/>
  <c r="L1088" i="2" s="1"/>
  <c r="J1089" i="2"/>
  <c r="L1089" i="2" s="1"/>
  <c r="J1090" i="2"/>
  <c r="L1090" i="2" s="1"/>
  <c r="J1091" i="2"/>
  <c r="L1091" i="2" s="1"/>
  <c r="J1092" i="2"/>
  <c r="L1092" i="2" s="1"/>
  <c r="J1093" i="2"/>
  <c r="L1093" i="2" s="1"/>
  <c r="J1094" i="2"/>
  <c r="L1094" i="2" s="1"/>
  <c r="J1095" i="2"/>
  <c r="L1095" i="2" s="1"/>
  <c r="J1096" i="2"/>
  <c r="L1096" i="2" s="1"/>
  <c r="J1097" i="2"/>
  <c r="L1097" i="2" s="1"/>
  <c r="J1098" i="2"/>
  <c r="L1098" i="2" s="1"/>
  <c r="J1099" i="2"/>
  <c r="L1099" i="2" s="1"/>
  <c r="J1100" i="2"/>
  <c r="L1100" i="2" s="1"/>
  <c r="J1101" i="2"/>
  <c r="L1101" i="2" s="1"/>
  <c r="J1102" i="2"/>
  <c r="L1102" i="2" s="1"/>
  <c r="J1103" i="2"/>
  <c r="L1103" i="2" s="1"/>
  <c r="J1104" i="2"/>
  <c r="L1104" i="2" s="1"/>
  <c r="J1105" i="2"/>
  <c r="L1105" i="2" s="1"/>
  <c r="J1106" i="2"/>
  <c r="L1106" i="2" s="1"/>
  <c r="J1107" i="2"/>
  <c r="L1107" i="2" s="1"/>
  <c r="J1108" i="2"/>
  <c r="L1108" i="2" s="1"/>
  <c r="J1109" i="2"/>
  <c r="L1109" i="2" s="1"/>
  <c r="J1110" i="2"/>
  <c r="L1110" i="2" s="1"/>
  <c r="J1111" i="2"/>
  <c r="L1111" i="2" s="1"/>
  <c r="J1112" i="2"/>
  <c r="L1112" i="2" s="1"/>
  <c r="J1113" i="2"/>
  <c r="L1113" i="2" s="1"/>
  <c r="J1114" i="2"/>
  <c r="L1114" i="2" s="1"/>
  <c r="J1115" i="2"/>
  <c r="L1115" i="2" s="1"/>
  <c r="J1116" i="2"/>
  <c r="L1116" i="2" s="1"/>
  <c r="J1117" i="2"/>
  <c r="L1117" i="2" s="1"/>
  <c r="J1118" i="2"/>
  <c r="L1118" i="2" s="1"/>
  <c r="J1119" i="2"/>
  <c r="L1119" i="2" s="1"/>
  <c r="J1120" i="2"/>
  <c r="L1120" i="2" s="1"/>
  <c r="J1121" i="2"/>
  <c r="L1121" i="2" s="1"/>
  <c r="J1122" i="2"/>
  <c r="L1122" i="2" s="1"/>
  <c r="J1123" i="2"/>
  <c r="L1123" i="2" s="1"/>
  <c r="J1124" i="2"/>
  <c r="L1124" i="2" s="1"/>
  <c r="J1125" i="2"/>
  <c r="L1125" i="2" s="1"/>
  <c r="J1126" i="2"/>
  <c r="L1126" i="2" s="1"/>
  <c r="J1127" i="2"/>
  <c r="L1127" i="2" s="1"/>
  <c r="J1128" i="2"/>
  <c r="L1128" i="2" s="1"/>
  <c r="J1129" i="2"/>
  <c r="L1129" i="2" s="1"/>
  <c r="J1130" i="2"/>
  <c r="L1130" i="2" s="1"/>
  <c r="J1131" i="2"/>
  <c r="L1131" i="2" s="1"/>
  <c r="J1132" i="2"/>
  <c r="L1132" i="2" s="1"/>
  <c r="J1133" i="2"/>
  <c r="L1133" i="2" s="1"/>
  <c r="J1134" i="2"/>
  <c r="L1134" i="2" s="1"/>
  <c r="J1135" i="2"/>
  <c r="L1135" i="2" s="1"/>
  <c r="J1136" i="2"/>
  <c r="L1136" i="2" s="1"/>
  <c r="J1137" i="2"/>
  <c r="L1137" i="2" s="1"/>
  <c r="J1138" i="2"/>
  <c r="L1138" i="2" s="1"/>
  <c r="J1139" i="2"/>
  <c r="L1139" i="2" s="1"/>
  <c r="J1140" i="2"/>
  <c r="L1140" i="2" s="1"/>
  <c r="J1141" i="2"/>
  <c r="L1141" i="2" s="1"/>
  <c r="J1142" i="2"/>
  <c r="L1142" i="2" s="1"/>
  <c r="J1143" i="2"/>
  <c r="L1143" i="2" s="1"/>
  <c r="J1144" i="2"/>
  <c r="L1144" i="2" s="1"/>
  <c r="J1145" i="2"/>
  <c r="L1145" i="2" s="1"/>
  <c r="J1146" i="2"/>
  <c r="L1146" i="2" s="1"/>
  <c r="J1147" i="2"/>
  <c r="L1147" i="2" s="1"/>
  <c r="J1148" i="2"/>
  <c r="L1148" i="2" s="1"/>
  <c r="J1149" i="2"/>
  <c r="L1149" i="2" s="1"/>
  <c r="J1150" i="2"/>
  <c r="L1150" i="2" s="1"/>
  <c r="J1151" i="2"/>
  <c r="L1151" i="2" s="1"/>
  <c r="J1152" i="2"/>
  <c r="L1152" i="2" s="1"/>
  <c r="J1153" i="2"/>
  <c r="L1153" i="2" s="1"/>
  <c r="J1154" i="2"/>
  <c r="L1154" i="2" s="1"/>
  <c r="J1155" i="2"/>
  <c r="L1155" i="2" s="1"/>
  <c r="J1156" i="2"/>
  <c r="L1156" i="2" s="1"/>
  <c r="J1157" i="2"/>
  <c r="L1157" i="2" s="1"/>
  <c r="J1158" i="2"/>
  <c r="L1158" i="2" s="1"/>
  <c r="J1159" i="2"/>
  <c r="L1159" i="2" s="1"/>
  <c r="J1160" i="2"/>
  <c r="L1160" i="2" s="1"/>
  <c r="J1161" i="2"/>
  <c r="L1161" i="2" s="1"/>
  <c r="J1162" i="2"/>
  <c r="L1162" i="2" s="1"/>
  <c r="J1163" i="2"/>
  <c r="L1163" i="2" s="1"/>
  <c r="J1164" i="2"/>
  <c r="L1164" i="2" s="1"/>
  <c r="J1165" i="2"/>
  <c r="L1165" i="2" s="1"/>
  <c r="J1166" i="2"/>
  <c r="L1166" i="2" s="1"/>
  <c r="J1167" i="2"/>
  <c r="L1167" i="2" s="1"/>
  <c r="J1168" i="2"/>
  <c r="L1168" i="2" s="1"/>
  <c r="J1169" i="2"/>
  <c r="L1169" i="2" s="1"/>
  <c r="J1170" i="2"/>
  <c r="L1170" i="2" s="1"/>
  <c r="J1171" i="2"/>
  <c r="L1171" i="2" s="1"/>
  <c r="J1172" i="2"/>
  <c r="L1172" i="2" s="1"/>
  <c r="J1173" i="2"/>
  <c r="L1173" i="2" s="1"/>
  <c r="J1174" i="2"/>
  <c r="L1174" i="2" s="1"/>
  <c r="J1175" i="2"/>
  <c r="L1175" i="2" s="1"/>
  <c r="J1176" i="2"/>
  <c r="L1176" i="2" s="1"/>
  <c r="J1177" i="2"/>
  <c r="L1177" i="2" s="1"/>
  <c r="J1178" i="2"/>
  <c r="L1178" i="2" s="1"/>
  <c r="J1179" i="2"/>
  <c r="L1179" i="2" s="1"/>
  <c r="J1180" i="2"/>
  <c r="L1180" i="2" s="1"/>
  <c r="J1181" i="2"/>
  <c r="L1181" i="2" s="1"/>
  <c r="J1182" i="2"/>
  <c r="L1182" i="2" s="1"/>
  <c r="J1183" i="2"/>
  <c r="L1183" i="2" s="1"/>
  <c r="J1184" i="2"/>
  <c r="L1184" i="2" s="1"/>
  <c r="J1185" i="2"/>
  <c r="L1185" i="2" s="1"/>
  <c r="J1186" i="2"/>
  <c r="L1186" i="2" s="1"/>
  <c r="J1187" i="2"/>
  <c r="L1187" i="2" s="1"/>
  <c r="J1188" i="2"/>
  <c r="L1188" i="2" s="1"/>
  <c r="J1189" i="2"/>
  <c r="L1189" i="2" s="1"/>
  <c r="J1190" i="2"/>
  <c r="L1190" i="2" s="1"/>
  <c r="J1191" i="2"/>
  <c r="L1191" i="2" s="1"/>
  <c r="J1192" i="2"/>
  <c r="L1192" i="2" s="1"/>
  <c r="J1193" i="2"/>
  <c r="L1193" i="2" s="1"/>
  <c r="J1194" i="2"/>
  <c r="L1194" i="2" s="1"/>
  <c r="J1195" i="2"/>
  <c r="L1195" i="2" s="1"/>
  <c r="J1196" i="2"/>
  <c r="L1196" i="2" s="1"/>
  <c r="J1197" i="2"/>
  <c r="L1197" i="2" s="1"/>
  <c r="J1198" i="2"/>
  <c r="L1198" i="2" s="1"/>
  <c r="J1199" i="2"/>
  <c r="L1199" i="2" s="1"/>
  <c r="J1200" i="2"/>
  <c r="L1200" i="2" s="1"/>
  <c r="J1201" i="2"/>
  <c r="L1201" i="2" s="1"/>
  <c r="J1202" i="2"/>
  <c r="L1202" i="2" s="1"/>
  <c r="J1203" i="2"/>
  <c r="L1203" i="2" s="1"/>
  <c r="J1204" i="2"/>
  <c r="L1204" i="2" s="1"/>
  <c r="J1205" i="2"/>
  <c r="L1205" i="2" s="1"/>
  <c r="J1206" i="2"/>
  <c r="L1206" i="2" s="1"/>
  <c r="J1207" i="2"/>
  <c r="L1207" i="2" s="1"/>
  <c r="J1208" i="2"/>
  <c r="L1208" i="2" s="1"/>
  <c r="J1209" i="2"/>
  <c r="L1209" i="2" s="1"/>
  <c r="J1210" i="2"/>
  <c r="L1210" i="2" s="1"/>
  <c r="J1211" i="2"/>
  <c r="L1211" i="2" s="1"/>
  <c r="J1212" i="2"/>
  <c r="L1212" i="2" s="1"/>
  <c r="J1213" i="2"/>
  <c r="L1213" i="2" s="1"/>
  <c r="J1214" i="2"/>
  <c r="L1214" i="2" s="1"/>
  <c r="J1215" i="2"/>
  <c r="L1215" i="2" s="1"/>
  <c r="J1216" i="2"/>
  <c r="L1216" i="2" s="1"/>
  <c r="J1217" i="2"/>
  <c r="L1217" i="2" s="1"/>
  <c r="J1218" i="2"/>
  <c r="L1218" i="2" s="1"/>
  <c r="J1219" i="2"/>
  <c r="L1219" i="2" s="1"/>
  <c r="J1220" i="2"/>
  <c r="L1220" i="2" s="1"/>
  <c r="J1221" i="2"/>
  <c r="L1221" i="2" s="1"/>
  <c r="J1222" i="2"/>
  <c r="L1222" i="2" s="1"/>
  <c r="J1223" i="2"/>
  <c r="L1223" i="2" s="1"/>
  <c r="J1224" i="2"/>
  <c r="L1224" i="2" s="1"/>
  <c r="J1225" i="2"/>
  <c r="L1225" i="2" s="1"/>
  <c r="J1226" i="2"/>
  <c r="L1226" i="2" s="1"/>
  <c r="J1227" i="2"/>
  <c r="L1227" i="2" s="1"/>
  <c r="J1228" i="2"/>
  <c r="L1228" i="2" s="1"/>
  <c r="J1229" i="2"/>
  <c r="L1229" i="2" s="1"/>
  <c r="J1230" i="2"/>
  <c r="L1230" i="2" s="1"/>
  <c r="J1231" i="2"/>
  <c r="L1231" i="2" s="1"/>
  <c r="J1232" i="2"/>
  <c r="L1232" i="2" s="1"/>
  <c r="J1233" i="2"/>
  <c r="L1233" i="2" s="1"/>
  <c r="J1234" i="2"/>
  <c r="L1234" i="2" s="1"/>
  <c r="J1235" i="2"/>
  <c r="L1235" i="2" s="1"/>
  <c r="J1236" i="2"/>
  <c r="L1236" i="2" s="1"/>
  <c r="J1237" i="2"/>
  <c r="L1237" i="2" s="1"/>
  <c r="J1238" i="2"/>
  <c r="L1238" i="2" s="1"/>
  <c r="J1239" i="2"/>
  <c r="L1239" i="2" s="1"/>
  <c r="J1240" i="2"/>
  <c r="L1240" i="2" s="1"/>
  <c r="J1241" i="2"/>
  <c r="L1241" i="2" s="1"/>
  <c r="J1242" i="2"/>
  <c r="L1242" i="2" s="1"/>
  <c r="J1243" i="2"/>
  <c r="L1243" i="2" s="1"/>
  <c r="J1244" i="2"/>
  <c r="L1244" i="2" s="1"/>
  <c r="J1245" i="2"/>
  <c r="L1245" i="2" s="1"/>
  <c r="J1246" i="2"/>
  <c r="L1246" i="2" s="1"/>
  <c r="J1247" i="2"/>
  <c r="L1247" i="2" s="1"/>
  <c r="J1248" i="2"/>
  <c r="L1248" i="2" s="1"/>
  <c r="J1249" i="2"/>
  <c r="L1249" i="2" s="1"/>
  <c r="J1250" i="2"/>
  <c r="L1250" i="2" s="1"/>
  <c r="J1251" i="2"/>
  <c r="L1251" i="2" s="1"/>
  <c r="J1252" i="2"/>
  <c r="L1252" i="2" s="1"/>
  <c r="J1253" i="2"/>
  <c r="L1253" i="2" s="1"/>
  <c r="J1254" i="2"/>
  <c r="L1254" i="2" s="1"/>
  <c r="J1255" i="2"/>
  <c r="L1255" i="2" s="1"/>
  <c r="J1256" i="2"/>
  <c r="L1256" i="2" s="1"/>
  <c r="J1257" i="2"/>
  <c r="L1257" i="2" s="1"/>
  <c r="J1258" i="2"/>
  <c r="L1258" i="2" s="1"/>
  <c r="J1259" i="2"/>
  <c r="L1259" i="2" s="1"/>
  <c r="J1260" i="2"/>
  <c r="L1260" i="2" s="1"/>
  <c r="J1261" i="2"/>
  <c r="L1261" i="2" s="1"/>
  <c r="J1262" i="2"/>
  <c r="L1262" i="2" s="1"/>
  <c r="J1263" i="2"/>
  <c r="L1263" i="2" s="1"/>
  <c r="J1264" i="2"/>
  <c r="L1264" i="2" s="1"/>
  <c r="J1265" i="2"/>
  <c r="L1265" i="2" s="1"/>
  <c r="J1266" i="2"/>
  <c r="L1266" i="2" s="1"/>
  <c r="J1267" i="2"/>
  <c r="L1267" i="2" s="1"/>
  <c r="J1268" i="2"/>
  <c r="L1268" i="2" s="1"/>
  <c r="J1269" i="2"/>
  <c r="L1269" i="2" s="1"/>
  <c r="J1270" i="2"/>
  <c r="L1270" i="2" s="1"/>
  <c r="J1271" i="2"/>
  <c r="L1271" i="2" s="1"/>
  <c r="J1272" i="2"/>
  <c r="L1272" i="2" s="1"/>
  <c r="J1273" i="2"/>
  <c r="L1273" i="2" s="1"/>
  <c r="J1274" i="2"/>
  <c r="L1274" i="2" s="1"/>
  <c r="J1275" i="2"/>
  <c r="L1275" i="2" s="1"/>
  <c r="J1276" i="2"/>
  <c r="L1276" i="2" s="1"/>
  <c r="J1277" i="2"/>
  <c r="L1277" i="2" s="1"/>
  <c r="J1278" i="2"/>
  <c r="L1278" i="2" s="1"/>
  <c r="J1279" i="2"/>
  <c r="L1279" i="2" s="1"/>
  <c r="J1280" i="2"/>
  <c r="L1280" i="2" s="1"/>
  <c r="J1281" i="2"/>
  <c r="L1281" i="2" s="1"/>
  <c r="J1282" i="2"/>
  <c r="L1282" i="2" s="1"/>
  <c r="J1283" i="2"/>
  <c r="L1283" i="2" s="1"/>
  <c r="J1284" i="2"/>
  <c r="L1284" i="2" s="1"/>
  <c r="J1285" i="2"/>
  <c r="L1285" i="2" s="1"/>
  <c r="J1286" i="2"/>
  <c r="L1286" i="2" s="1"/>
  <c r="J1287" i="2"/>
  <c r="L1287" i="2" s="1"/>
  <c r="J1288" i="2"/>
  <c r="L1288" i="2" s="1"/>
  <c r="J1289" i="2"/>
  <c r="L1289" i="2" s="1"/>
  <c r="J1290" i="2"/>
  <c r="L1290" i="2" s="1"/>
  <c r="J1291" i="2"/>
  <c r="L1291" i="2" s="1"/>
  <c r="J1292" i="2"/>
  <c r="L1292" i="2" s="1"/>
  <c r="J1293" i="2"/>
  <c r="L1293" i="2" s="1"/>
  <c r="J1294" i="2"/>
  <c r="L1294" i="2" s="1"/>
  <c r="J1295" i="2"/>
  <c r="L1295" i="2" s="1"/>
  <c r="J1296" i="2"/>
  <c r="L1296" i="2" s="1"/>
  <c r="J1297" i="2"/>
  <c r="L1297" i="2" s="1"/>
  <c r="J1298" i="2"/>
  <c r="L1298" i="2" s="1"/>
  <c r="J1299" i="2"/>
  <c r="L1299" i="2" s="1"/>
  <c r="J1300" i="2"/>
  <c r="L1300" i="2" s="1"/>
  <c r="J1301" i="2"/>
  <c r="L1301" i="2" s="1"/>
  <c r="J1302" i="2"/>
  <c r="L1302" i="2" s="1"/>
  <c r="J1303" i="2"/>
  <c r="L1303" i="2" s="1"/>
  <c r="J1304" i="2"/>
  <c r="L1304" i="2" s="1"/>
  <c r="J1305" i="2"/>
  <c r="L1305" i="2" s="1"/>
  <c r="J1306" i="2"/>
  <c r="L1306" i="2" s="1"/>
  <c r="J1307" i="2"/>
  <c r="L1307" i="2" s="1"/>
  <c r="J1308" i="2"/>
  <c r="L1308" i="2" s="1"/>
  <c r="J1309" i="2"/>
  <c r="L1309" i="2" s="1"/>
  <c r="J1310" i="2"/>
  <c r="L1310" i="2" s="1"/>
  <c r="J1311" i="2"/>
  <c r="L1311" i="2" s="1"/>
  <c r="J1312" i="2"/>
  <c r="L1312" i="2" s="1"/>
  <c r="J1313" i="2"/>
  <c r="L1313" i="2" s="1"/>
  <c r="J1314" i="2"/>
  <c r="L1314" i="2" s="1"/>
  <c r="J1315" i="2"/>
  <c r="L1315" i="2" s="1"/>
  <c r="J1316" i="2"/>
  <c r="L1316" i="2" s="1"/>
  <c r="J1317" i="2"/>
  <c r="L1317" i="2" s="1"/>
  <c r="J1318" i="2"/>
  <c r="L1318" i="2" s="1"/>
  <c r="J1319" i="2"/>
  <c r="L1319" i="2" s="1"/>
  <c r="J1320" i="2"/>
  <c r="L1320" i="2" s="1"/>
  <c r="J1321" i="2"/>
  <c r="L1321" i="2" s="1"/>
  <c r="J1322" i="2"/>
  <c r="L1322" i="2" s="1"/>
  <c r="J1323" i="2"/>
  <c r="L1323" i="2" s="1"/>
  <c r="J1324" i="2"/>
  <c r="L1324" i="2" s="1"/>
  <c r="J1325" i="2"/>
  <c r="L1325" i="2" s="1"/>
  <c r="J1326" i="2"/>
  <c r="L1326" i="2" s="1"/>
  <c r="J1327" i="2"/>
  <c r="L1327" i="2" s="1"/>
  <c r="J1328" i="2"/>
  <c r="L1328" i="2" s="1"/>
  <c r="J1329" i="2"/>
  <c r="L1329" i="2" s="1"/>
  <c r="J1330" i="2"/>
  <c r="L1330" i="2" s="1"/>
  <c r="J1331" i="2"/>
  <c r="L1331" i="2" s="1"/>
  <c r="J1332" i="2"/>
  <c r="L1332" i="2" s="1"/>
  <c r="J1333" i="2"/>
  <c r="L1333" i="2" s="1"/>
  <c r="J1334" i="2"/>
  <c r="L1334" i="2" s="1"/>
  <c r="J1335" i="2"/>
  <c r="L1335" i="2" s="1"/>
  <c r="J1336" i="2"/>
  <c r="L1336" i="2" s="1"/>
  <c r="J1337" i="2"/>
  <c r="L1337" i="2" s="1"/>
  <c r="J1338" i="2"/>
  <c r="L1338" i="2" s="1"/>
  <c r="J1339" i="2"/>
  <c r="L1339" i="2" s="1"/>
  <c r="J1340" i="2"/>
  <c r="L1340" i="2" s="1"/>
  <c r="J1341" i="2"/>
  <c r="L1341" i="2" s="1"/>
  <c r="J1342" i="2"/>
  <c r="L1342" i="2" s="1"/>
  <c r="J1343" i="2"/>
  <c r="L1343" i="2" s="1"/>
  <c r="J1344" i="2"/>
  <c r="L1344" i="2" s="1"/>
  <c r="J1345" i="2"/>
  <c r="L1345" i="2" s="1"/>
  <c r="J1346" i="2"/>
  <c r="L1346" i="2" s="1"/>
  <c r="J1347" i="2"/>
  <c r="L1347" i="2" s="1"/>
  <c r="J1348" i="2"/>
  <c r="L1348" i="2" s="1"/>
  <c r="J1349" i="2"/>
  <c r="L1349" i="2" s="1"/>
  <c r="J1350" i="2"/>
  <c r="L1350" i="2" s="1"/>
  <c r="J1351" i="2"/>
  <c r="L1351" i="2" s="1"/>
  <c r="J1352" i="2"/>
  <c r="L1352" i="2" s="1"/>
  <c r="J1353" i="2"/>
  <c r="L1353" i="2" s="1"/>
  <c r="J1354" i="2"/>
  <c r="L1354" i="2" s="1"/>
  <c r="J1355" i="2"/>
  <c r="L1355" i="2" s="1"/>
  <c r="J1356" i="2"/>
  <c r="L1356" i="2" s="1"/>
  <c r="J1357" i="2"/>
  <c r="L1357" i="2" s="1"/>
  <c r="J1358" i="2"/>
  <c r="L1358" i="2" s="1"/>
  <c r="J1359" i="2"/>
  <c r="L1359" i="2" s="1"/>
  <c r="J1360" i="2"/>
  <c r="L1360" i="2" s="1"/>
  <c r="J1361" i="2"/>
  <c r="L1361" i="2" s="1"/>
  <c r="J1362" i="2"/>
  <c r="L1362" i="2" s="1"/>
  <c r="J1363" i="2"/>
  <c r="L1363" i="2" s="1"/>
  <c r="J1364" i="2"/>
  <c r="L1364" i="2" s="1"/>
  <c r="J1365" i="2"/>
  <c r="L1365" i="2" s="1"/>
  <c r="J1366" i="2"/>
  <c r="L1366" i="2" s="1"/>
  <c r="J1367" i="2"/>
  <c r="L1367" i="2" s="1"/>
  <c r="J1368" i="2"/>
  <c r="L1368" i="2" s="1"/>
  <c r="J1369" i="2"/>
  <c r="L1369" i="2" s="1"/>
  <c r="J1370" i="2"/>
  <c r="L1370" i="2" s="1"/>
  <c r="J1371" i="2"/>
  <c r="L1371" i="2" s="1"/>
  <c r="J1372" i="2"/>
  <c r="L1372" i="2" s="1"/>
  <c r="J1373" i="2"/>
  <c r="L1373" i="2" s="1"/>
  <c r="J1374" i="2"/>
  <c r="L1374" i="2" s="1"/>
  <c r="J1375" i="2"/>
  <c r="L1375" i="2" s="1"/>
  <c r="J1376" i="2"/>
  <c r="L1376" i="2" s="1"/>
  <c r="J1377" i="2"/>
  <c r="L1377" i="2" s="1"/>
  <c r="J1378" i="2"/>
  <c r="L1378" i="2" s="1"/>
  <c r="J1379" i="2"/>
  <c r="L1379" i="2" s="1"/>
  <c r="J1380" i="2"/>
  <c r="L1380" i="2" s="1"/>
  <c r="J1381" i="2"/>
  <c r="L1381" i="2" s="1"/>
  <c r="J1382" i="2"/>
  <c r="L1382" i="2" s="1"/>
  <c r="J1383" i="2"/>
  <c r="L1383" i="2" s="1"/>
  <c r="J1384" i="2"/>
  <c r="L1384" i="2" s="1"/>
  <c r="J1385" i="2"/>
  <c r="L1385" i="2" s="1"/>
  <c r="J1386" i="2"/>
  <c r="L1386" i="2" s="1"/>
  <c r="J1387" i="2"/>
  <c r="L1387" i="2" s="1"/>
  <c r="J1388" i="2"/>
  <c r="L1388" i="2" s="1"/>
  <c r="J1389" i="2"/>
  <c r="L1389" i="2" s="1"/>
  <c r="J1390" i="2"/>
  <c r="L1390" i="2" s="1"/>
  <c r="J1391" i="2"/>
  <c r="L1391" i="2" s="1"/>
  <c r="J1392" i="2"/>
  <c r="L1392" i="2" s="1"/>
  <c r="J1393" i="2"/>
  <c r="L1393" i="2" s="1"/>
  <c r="J1394" i="2"/>
  <c r="L1394" i="2" s="1"/>
  <c r="J1395" i="2"/>
  <c r="L1395" i="2" s="1"/>
  <c r="J1396" i="2"/>
  <c r="L1396" i="2" s="1"/>
  <c r="J1397" i="2"/>
  <c r="L1397" i="2" s="1"/>
  <c r="J1398" i="2"/>
  <c r="L1398" i="2" s="1"/>
  <c r="J1399" i="2"/>
  <c r="L1399" i="2" s="1"/>
  <c r="J1400" i="2"/>
  <c r="L1400" i="2" s="1"/>
  <c r="J1401" i="2"/>
  <c r="L1401" i="2" s="1"/>
  <c r="J1402" i="2"/>
  <c r="L1402" i="2" s="1"/>
  <c r="J1403" i="2"/>
  <c r="L1403" i="2" s="1"/>
  <c r="J1404" i="2"/>
  <c r="L1404" i="2" s="1"/>
  <c r="J1405" i="2"/>
  <c r="L1405" i="2" s="1"/>
  <c r="J1406" i="2"/>
  <c r="L1406" i="2" s="1"/>
  <c r="J1407" i="2"/>
  <c r="L1407" i="2" s="1"/>
  <c r="J1408" i="2"/>
  <c r="L1408" i="2" s="1"/>
  <c r="J1409" i="2"/>
  <c r="L1409" i="2" s="1"/>
  <c r="J1410" i="2"/>
  <c r="L1410" i="2" s="1"/>
  <c r="J1411" i="2"/>
  <c r="L1411" i="2" s="1"/>
  <c r="J1412" i="2"/>
  <c r="L1412" i="2" s="1"/>
  <c r="J1413" i="2"/>
  <c r="L1413" i="2" s="1"/>
  <c r="J1414" i="2"/>
  <c r="L1414" i="2" s="1"/>
  <c r="J1415" i="2"/>
  <c r="L1415" i="2" s="1"/>
  <c r="J1416" i="2"/>
  <c r="L1416" i="2" s="1"/>
  <c r="J1417" i="2"/>
  <c r="L1417" i="2" s="1"/>
  <c r="J1418" i="2"/>
  <c r="L1418" i="2" s="1"/>
  <c r="J1419" i="2"/>
  <c r="L1419" i="2" s="1"/>
  <c r="J1420" i="2"/>
  <c r="L1420" i="2" s="1"/>
  <c r="J1421" i="2"/>
  <c r="L1421" i="2" s="1"/>
  <c r="J1422" i="2"/>
  <c r="L1422" i="2" s="1"/>
  <c r="J1423" i="2"/>
  <c r="L1423" i="2" s="1"/>
  <c r="J1424" i="2"/>
  <c r="L1424" i="2" s="1"/>
  <c r="J1425" i="2"/>
  <c r="L1425" i="2" s="1"/>
  <c r="J1426" i="2"/>
  <c r="L1426" i="2" s="1"/>
  <c r="J1427" i="2"/>
  <c r="L1427" i="2" s="1"/>
  <c r="J1428" i="2"/>
  <c r="L1428" i="2" s="1"/>
  <c r="J1429" i="2"/>
  <c r="L1429" i="2" s="1"/>
  <c r="J1430" i="2"/>
  <c r="L1430" i="2" s="1"/>
  <c r="J1431" i="2"/>
  <c r="L1431" i="2" s="1"/>
  <c r="J1432" i="2"/>
  <c r="L1432" i="2" s="1"/>
  <c r="J1433" i="2"/>
  <c r="L1433" i="2" s="1"/>
  <c r="J1434" i="2"/>
  <c r="L1434" i="2" s="1"/>
  <c r="J1435" i="2"/>
  <c r="L1435" i="2" s="1"/>
  <c r="J1436" i="2"/>
  <c r="L1436" i="2" s="1"/>
  <c r="J1437" i="2"/>
  <c r="L1437" i="2" s="1"/>
  <c r="J1438" i="2"/>
  <c r="L1438" i="2" s="1"/>
  <c r="J1439" i="2"/>
  <c r="L1439" i="2" s="1"/>
  <c r="J1440" i="2"/>
  <c r="L1440" i="2" s="1"/>
  <c r="J1441" i="2"/>
  <c r="L1441" i="2" s="1"/>
  <c r="J1442" i="2"/>
  <c r="L1442" i="2" s="1"/>
  <c r="J1443" i="2"/>
  <c r="L1443" i="2" s="1"/>
  <c r="J1444" i="2"/>
  <c r="L1444" i="2" s="1"/>
  <c r="J1445" i="2"/>
  <c r="L1445" i="2" s="1"/>
  <c r="J1446" i="2"/>
  <c r="L1446" i="2" s="1"/>
  <c r="J1447" i="2"/>
  <c r="L1447" i="2" s="1"/>
  <c r="J1448" i="2"/>
  <c r="L1448" i="2" s="1"/>
  <c r="J1449" i="2"/>
  <c r="L1449" i="2" s="1"/>
  <c r="J1450" i="2"/>
  <c r="L1450" i="2" s="1"/>
  <c r="J1451" i="2"/>
  <c r="L1451" i="2" s="1"/>
  <c r="J1452" i="2"/>
  <c r="L1452" i="2" s="1"/>
  <c r="J1453" i="2"/>
  <c r="L1453" i="2" s="1"/>
  <c r="J1454" i="2"/>
  <c r="L1454" i="2" s="1"/>
  <c r="J1455" i="2"/>
  <c r="L1455" i="2" s="1"/>
  <c r="J1456" i="2"/>
  <c r="L1456" i="2" s="1"/>
  <c r="J1457" i="2"/>
  <c r="L1457" i="2" s="1"/>
  <c r="J1458" i="2"/>
  <c r="L1458" i="2" s="1"/>
  <c r="J1459" i="2"/>
  <c r="L1459" i="2" s="1"/>
  <c r="J1460" i="2"/>
  <c r="L1460" i="2" s="1"/>
  <c r="J1461" i="2"/>
  <c r="L1461" i="2" s="1"/>
  <c r="J1462" i="2"/>
  <c r="L1462" i="2" s="1"/>
  <c r="J1463" i="2"/>
  <c r="L1463" i="2" s="1"/>
  <c r="J1464" i="2"/>
  <c r="L1464" i="2" s="1"/>
  <c r="J1465" i="2"/>
  <c r="L1465" i="2" s="1"/>
  <c r="J1466" i="2"/>
  <c r="L1466" i="2" s="1"/>
  <c r="J1467" i="2"/>
  <c r="L1467" i="2" s="1"/>
  <c r="J1468" i="2"/>
  <c r="L1468" i="2" s="1"/>
  <c r="J1469" i="2"/>
  <c r="L1469" i="2" s="1"/>
  <c r="J1470" i="2"/>
  <c r="L1470" i="2" s="1"/>
  <c r="J1471" i="2"/>
  <c r="L1471" i="2" s="1"/>
  <c r="J1472" i="2"/>
  <c r="L1472" i="2" s="1"/>
  <c r="J1473" i="2"/>
  <c r="L1473" i="2" s="1"/>
  <c r="J1474" i="2"/>
  <c r="L1474" i="2" s="1"/>
  <c r="J1475" i="2"/>
  <c r="L1475" i="2" s="1"/>
  <c r="J1476" i="2"/>
  <c r="L1476" i="2" s="1"/>
  <c r="J1477" i="2"/>
  <c r="L1477" i="2" s="1"/>
  <c r="J1478" i="2"/>
  <c r="L1478" i="2" s="1"/>
  <c r="J1479" i="2"/>
  <c r="L1479" i="2" s="1"/>
  <c r="J1480" i="2"/>
  <c r="L1480" i="2" s="1"/>
  <c r="J2" i="2"/>
  <c r="L2" i="2" s="1"/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6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421" i="2" l="1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C33" i="2" s="1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<sst xmlns="http://schemas.openxmlformats.org/spreadsheetml/2006/main" count="29580" uniqueCount="10919">
  <si>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</si>
  <si>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</si>
  <si>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</si>
  <si>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</si>
  <si>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</si>
  <si>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</si>
  <si>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</si>
  <si>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</si>
  <si>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</si>
  <si>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</si>
  <si>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</si>
  <si>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CPT</t>
  </si>
  <si>
    <t>Cost Item</t>
  </si>
  <si>
    <t>Description</t>
  </si>
  <si>
    <t>Cases</t>
  </si>
  <si>
    <t>Amount</t>
  </si>
  <si>
    <t>Column1</t>
  </si>
  <si>
    <t>C_36415</t>
  </si>
  <si>
    <t>I_34005391</t>
  </si>
  <si>
    <t>VENIPUNCTURE ROUTINE</t>
  </si>
  <si>
    <t>C_85025</t>
  </si>
  <si>
    <t>I_34001035</t>
  </si>
  <si>
    <t>..CBC: AUTO DIFF (5)</t>
  </si>
  <si>
    <t>C_80053</t>
  </si>
  <si>
    <t>I_34001376</t>
  </si>
  <si>
    <t>COMP METABOLIC PNL</t>
  </si>
  <si>
    <t>C_99283</t>
  </si>
  <si>
    <t>I_16000003</t>
  </si>
  <si>
    <t>ER LEVEL 3</t>
  </si>
  <si>
    <t>C_81001</t>
  </si>
  <si>
    <t>I_34006088</t>
  </si>
  <si>
    <t>UA C/S IF POS AUTO W MIC</t>
  </si>
  <si>
    <t>C_80061</t>
  </si>
  <si>
    <t>I_34003499</t>
  </si>
  <si>
    <t>LIPID PANEL</t>
  </si>
  <si>
    <t>C_84443</t>
  </si>
  <si>
    <t>I_34005149</t>
  </si>
  <si>
    <t>TSH (THYRD STIM HORMNE)</t>
  </si>
  <si>
    <t>C_94760</t>
  </si>
  <si>
    <t>I_87000419</t>
  </si>
  <si>
    <t>UCC OXIMETER TEST</t>
  </si>
  <si>
    <t>C_83036</t>
  </si>
  <si>
    <t>I_34002465</t>
  </si>
  <si>
    <t>GLYCOHEMOGLOBIN</t>
  </si>
  <si>
    <t>C_99284</t>
  </si>
  <si>
    <t>I_16000004</t>
  </si>
  <si>
    <t>ER LEVEL 4</t>
  </si>
  <si>
    <t>C_99212</t>
  </si>
  <si>
    <t>I_87000067</t>
  </si>
  <si>
    <t>UCC OP VISIT EST PATIENT LVL 2</t>
  </si>
  <si>
    <t>I_34005273</t>
  </si>
  <si>
    <t>UA AUTO W MIC</t>
  </si>
  <si>
    <t>C_85610</t>
  </si>
  <si>
    <t>I_34004368</t>
  </si>
  <si>
    <t>..PT (PROTHROMBIN TIME)</t>
  </si>
  <si>
    <t>C_71046</t>
  </si>
  <si>
    <t>I_46000078</t>
  </si>
  <si>
    <t>XR CHEST 2 VIEWS</t>
  </si>
  <si>
    <t>C_93005</t>
  </si>
  <si>
    <t>I_42000056</t>
  </si>
  <si>
    <t>EKG 12 LEAD TRACE ONLY IN ER</t>
  </si>
  <si>
    <t>C_84484</t>
  </si>
  <si>
    <t>I_34005138</t>
  </si>
  <si>
    <t>TROPONIN I QT</t>
  </si>
  <si>
    <t>C_87086</t>
  </si>
  <si>
    <t>I_34001750</t>
  </si>
  <si>
    <t>CULT: URINE (CNT) QT</t>
  </si>
  <si>
    <t>C_83690</t>
  </si>
  <si>
    <t>I_34003488</t>
  </si>
  <si>
    <t>LIPASE</t>
  </si>
  <si>
    <t>C_85730</t>
  </si>
  <si>
    <t>I_34004379</t>
  </si>
  <si>
    <t>..PTT (PART-THROM TIME)</t>
  </si>
  <si>
    <t>C_82306</t>
  </si>
  <si>
    <t>I_34013562</t>
  </si>
  <si>
    <t>VITAMIN D HYDROXY</t>
  </si>
  <si>
    <t>C_80307</t>
  </si>
  <si>
    <t>I_34001915</t>
  </si>
  <si>
    <t>DRUG SCRN MULTI QL</t>
  </si>
  <si>
    <t>C_81025</t>
  </si>
  <si>
    <t>I_34002619</t>
  </si>
  <si>
    <t>HCG QUAL: URINE</t>
  </si>
  <si>
    <t>C_96372</t>
  </si>
  <si>
    <t>I_16000456</t>
  </si>
  <si>
    <t>ER INJ SQ/IM EA</t>
  </si>
  <si>
    <t>C_77063</t>
  </si>
  <si>
    <t>I_46004302</t>
  </si>
  <si>
    <t>..MB SCRN DIGTL BRST TOMO; BIL</t>
  </si>
  <si>
    <t>C_77067</t>
  </si>
  <si>
    <t>I_46001134</t>
  </si>
  <si>
    <t>..MB MAMMOGRAM SCREENING-BILAT</t>
  </si>
  <si>
    <t>C_87070</t>
  </si>
  <si>
    <t>I_34001739</t>
  </si>
  <si>
    <t>CULT: THROAT</t>
  </si>
  <si>
    <t>NA</t>
  </si>
  <si>
    <t>I_30007675</t>
  </si>
  <si>
    <t>LINER SUCTION</t>
  </si>
  <si>
    <t>C_87804</t>
  </si>
  <si>
    <t>I_34013580</t>
  </si>
  <si>
    <t>..INGLUENZA A</t>
  </si>
  <si>
    <t>I_34013586</t>
  </si>
  <si>
    <t>..INFLUENZA B</t>
  </si>
  <si>
    <t>C_84439</t>
  </si>
  <si>
    <t>I_34013478</t>
  </si>
  <si>
    <t>FREE T4 (THYROXIN)</t>
  </si>
  <si>
    <t>C_J3010</t>
  </si>
  <si>
    <t>I_60006469</t>
  </si>
  <si>
    <t>FENTANYL INJ 0.05 MG/ML 2 ML</t>
  </si>
  <si>
    <t>RECOVERY 30 MINUTES</t>
  </si>
  <si>
    <t>C_J2405</t>
  </si>
  <si>
    <t>I_60011837</t>
  </si>
  <si>
    <t>ONDANSETRON INJ 4 MG</t>
  </si>
  <si>
    <t>I_24000931</t>
  </si>
  <si>
    <t>RECOVERY PER MINUTE</t>
  </si>
  <si>
    <t>C_83735</t>
  </si>
  <si>
    <t>I_34003554</t>
  </si>
  <si>
    <t>MAGNESIUM: SERUM</t>
  </si>
  <si>
    <t>C_81003</t>
  </si>
  <si>
    <t>I_86000133</t>
  </si>
  <si>
    <t>URO URINALYSIS AUTO</t>
  </si>
  <si>
    <t>C_Q9967</t>
  </si>
  <si>
    <t>I_46030364</t>
  </si>
  <si>
    <t>CONTRAST LOW OSMOLAR 370 1ML</t>
  </si>
  <si>
    <t>C_J2250</t>
  </si>
  <si>
    <t>I_60010517</t>
  </si>
  <si>
    <t>MIDAZOLAM HCL INJ 2MG</t>
  </si>
  <si>
    <t>C_A4649</t>
  </si>
  <si>
    <t>I_30011120</t>
  </si>
  <si>
    <t>SYR DUAL INJ FOR CT</t>
  </si>
  <si>
    <t>C_80048</t>
  </si>
  <si>
    <t>I_34000705</t>
  </si>
  <si>
    <t>..BASIC METABOLIC PNL</t>
  </si>
  <si>
    <t>I_86000067</t>
  </si>
  <si>
    <t>URO OP VISIT EST PATIENT LVL 2</t>
  </si>
  <si>
    <t>C_83880</t>
  </si>
  <si>
    <t>I_34013490</t>
  </si>
  <si>
    <t>BNP B-TYPE NATRIURETIC PEPTIDE</t>
  </si>
  <si>
    <t>C_82607</t>
  </si>
  <si>
    <t>I_34013406</t>
  </si>
  <si>
    <t>VITAMIN B12</t>
  </si>
  <si>
    <t>C_99285</t>
  </si>
  <si>
    <t>I_16000005</t>
  </si>
  <si>
    <t>ER LEVEL 5</t>
  </si>
  <si>
    <t>C_70450</t>
  </si>
  <si>
    <t>I_58000243</t>
  </si>
  <si>
    <t>CT/HEAD W/O CON</t>
  </si>
  <si>
    <t>C_99281</t>
  </si>
  <si>
    <t>I_16000001</t>
  </si>
  <si>
    <t>ER LEVEL 1</t>
  </si>
  <si>
    <t>C_J7120</t>
  </si>
  <si>
    <t>I_60021847</t>
  </si>
  <si>
    <t>LACTATED RINGERS IV SOL 1000ML</t>
  </si>
  <si>
    <t>C_96374</t>
  </si>
  <si>
    <t>I_16000445</t>
  </si>
  <si>
    <t>ER IV PUSH INITIAL DRUG</t>
  </si>
  <si>
    <t>C_87077</t>
  </si>
  <si>
    <t>I_34013370</t>
  </si>
  <si>
    <t>CULT: AERO (ID) DEFINITIVE</t>
  </si>
  <si>
    <t>C_80069</t>
  </si>
  <si>
    <t>I_34011126</t>
  </si>
  <si>
    <t>RENAL PANEL</t>
  </si>
  <si>
    <t>C_J1100</t>
  </si>
  <si>
    <t>I_60004478</t>
  </si>
  <si>
    <t>DEXAMETHASONE INJ 10 MG</t>
  </si>
  <si>
    <t>C_J1885</t>
  </si>
  <si>
    <t>I_60008713</t>
  </si>
  <si>
    <t>KETOROLAC INJ 30 MG/ML VIAL</t>
  </si>
  <si>
    <t>C_87186</t>
  </si>
  <si>
    <t>I_34004654</t>
  </si>
  <si>
    <t>SENSITIVITIES:MIC</t>
  </si>
  <si>
    <t>C_J7030</t>
  </si>
  <si>
    <t>I_60014389</t>
  </si>
  <si>
    <t>SODIUM CHLORI IV 0.9% 1000 ML</t>
  </si>
  <si>
    <t>C_84153</t>
  </si>
  <si>
    <t>I_34004335</t>
  </si>
  <si>
    <t>PSA TOT</t>
  </si>
  <si>
    <t>I_28000143</t>
  </si>
  <si>
    <t>CS &lt;10 MIN</t>
  </si>
  <si>
    <t>C_J3490</t>
  </si>
  <si>
    <t>I_60026060</t>
  </si>
  <si>
    <t>LIDOCAINE PF 1% INJ 5ML</t>
  </si>
  <si>
    <t>C_71045</t>
  </si>
  <si>
    <t>I_46000067</t>
  </si>
  <si>
    <t>XR CHEST 1 VIEW</t>
  </si>
  <si>
    <t>C_Q0162</t>
  </si>
  <si>
    <t>I_60031527</t>
  </si>
  <si>
    <t>ONDANSETRON 4MG TAB</t>
  </si>
  <si>
    <t>I_48090023</t>
  </si>
  <si>
    <t>TREATMENT EXAM LEVL III (STAT)</t>
  </si>
  <si>
    <t>C_87880</t>
  </si>
  <si>
    <t>I_34013640</t>
  </si>
  <si>
    <t>RAPID STREP SCREEN</t>
  </si>
  <si>
    <t>I_48000002</t>
  </si>
  <si>
    <t>OP VISIT ESTAB PATIENT LEVEL 2</t>
  </si>
  <si>
    <t>C_J2704</t>
  </si>
  <si>
    <t>I_60013465</t>
  </si>
  <si>
    <t>PROPOFOL INJ 200 MG (GENERIC)</t>
  </si>
  <si>
    <t>I_87000452</t>
  </si>
  <si>
    <t>UCC STREP A SCREENING</t>
  </si>
  <si>
    <t>C_83605</t>
  </si>
  <si>
    <t>I_34003290</t>
  </si>
  <si>
    <t>LACTIC ACID: BLD</t>
  </si>
  <si>
    <t>C_84550</t>
  </si>
  <si>
    <t>I_34005237</t>
  </si>
  <si>
    <t>URIC ACID: SERUM</t>
  </si>
  <si>
    <t>C_J1200</t>
  </si>
  <si>
    <t>I_60005237</t>
  </si>
  <si>
    <t>DIPHENHYDRAMINE INJ 50 MG</t>
  </si>
  <si>
    <t>C_96361</t>
  </si>
  <si>
    <t>I_16000533</t>
  </si>
  <si>
    <t>IV HYDRATION EA ADDL 60 MIN</t>
  </si>
  <si>
    <t>C_99282</t>
  </si>
  <si>
    <t>I_16000002</t>
  </si>
  <si>
    <t>ER LEVEL 2</t>
  </si>
  <si>
    <t>I_24000930</t>
  </si>
  <si>
    <t>RECOVERY ONE HOUR</t>
  </si>
  <si>
    <t>C_96375</t>
  </si>
  <si>
    <t>I_16000544</t>
  </si>
  <si>
    <t>ER IV PUSH ADDL SEQ NEW</t>
  </si>
  <si>
    <t>C_74177</t>
  </si>
  <si>
    <t>I_58001167</t>
  </si>
  <si>
    <t>CT ABD AND PELVIS W/ CONTRAST</t>
  </si>
  <si>
    <t>I_30015315</t>
  </si>
  <si>
    <t>WARMER/BLANKET</t>
  </si>
  <si>
    <t>I_28000133</t>
  </si>
  <si>
    <t>ANESTHESIA ONE HOUR</t>
  </si>
  <si>
    <t>C_59025</t>
  </si>
  <si>
    <t>I_22000012</t>
  </si>
  <si>
    <t>NON-STRESS TEST W/FETAL MON</t>
  </si>
  <si>
    <t>C_84145</t>
  </si>
  <si>
    <t>I_34013652</t>
  </si>
  <si>
    <t>PROCALCITONIN</t>
  </si>
  <si>
    <t>C_J2270</t>
  </si>
  <si>
    <t>I_60010682</t>
  </si>
  <si>
    <t>MORPHINE SULF INJ 10 MG</t>
  </si>
  <si>
    <t>C_87040</t>
  </si>
  <si>
    <t>I_34001618</t>
  </si>
  <si>
    <t>CULT: BLD X 1</t>
  </si>
  <si>
    <t>C_J7040</t>
  </si>
  <si>
    <t>I_60014422</t>
  </si>
  <si>
    <t>SODIUM CHLORIDE IV 0.9% 500 ML</t>
  </si>
  <si>
    <t>I_60036924</t>
  </si>
  <si>
    <t>HYDROCODONE/APAP 5/325 TAB</t>
  </si>
  <si>
    <t>C_84703</t>
  </si>
  <si>
    <t>I_34002608</t>
  </si>
  <si>
    <t>HCG QUAL: SERUM</t>
  </si>
  <si>
    <t>I_87000432</t>
  </si>
  <si>
    <t>..UCC INFLUENZA A</t>
  </si>
  <si>
    <t>I_87000434</t>
  </si>
  <si>
    <t>..UCC INFLUENZA B</t>
  </si>
  <si>
    <t>C_85652</t>
  </si>
  <si>
    <t>I_34013634</t>
  </si>
  <si>
    <t>SED RATE ESR AUTO</t>
  </si>
  <si>
    <t>I_30016235</t>
  </si>
  <si>
    <t>KIT ENDO</t>
  </si>
  <si>
    <t>I_60000023</t>
  </si>
  <si>
    <t>ACETAMINOPHEN 325 MG TAB</t>
  </si>
  <si>
    <t>C_83540</t>
  </si>
  <si>
    <t>I_34003224</t>
  </si>
  <si>
    <t>..IRON: SERUM</t>
  </si>
  <si>
    <t>C_82728</t>
  </si>
  <si>
    <t>I_34002047</t>
  </si>
  <si>
    <t>FERRITIN</t>
  </si>
  <si>
    <t>I_42000023</t>
  </si>
  <si>
    <t>EKG 12 LEAD TRACE ONLY</t>
  </si>
  <si>
    <t>C_80076</t>
  </si>
  <si>
    <t>I_34003521</t>
  </si>
  <si>
    <t>LIVER PANEL</t>
  </si>
  <si>
    <t>C_97110</t>
  </si>
  <si>
    <t>I_64000188</t>
  </si>
  <si>
    <t>PT THERAPEUTIC EXERCISE 15 MIN</t>
  </si>
  <si>
    <t>I_60026852</t>
  </si>
  <si>
    <t>IBUPROFEN 100MG/5ML UDC</t>
  </si>
  <si>
    <t>C_J0696</t>
  </si>
  <si>
    <t>I_60003202</t>
  </si>
  <si>
    <t>CEFTRIAXONE SODIUM INJ 1 GM</t>
  </si>
  <si>
    <t>C_86901</t>
  </si>
  <si>
    <t>I_34004478</t>
  </si>
  <si>
    <t>..RH FACTOR</t>
  </si>
  <si>
    <t>C_96365</t>
  </si>
  <si>
    <t>I_16000500</t>
  </si>
  <si>
    <t>IV THERAPY INIT 16-90 MIN</t>
  </si>
  <si>
    <t>I_84030342</t>
  </si>
  <si>
    <t>LIDOCAINE JELLY 2% 5 ML TUBE</t>
  </si>
  <si>
    <t>C_86900</t>
  </si>
  <si>
    <t>I_34005193</t>
  </si>
  <si>
    <t>..TYPE:BLOOD GROUP ABO</t>
  </si>
  <si>
    <t>I_84000067</t>
  </si>
  <si>
    <t>WC OP VISIT EST PATIENT LVL 2</t>
  </si>
  <si>
    <t>C_80320</t>
  </si>
  <si>
    <t>I_34000111</t>
  </si>
  <si>
    <t>ALCOHOL SERUM/PLASMA(MEDICAL)</t>
  </si>
  <si>
    <t>C_99152</t>
  </si>
  <si>
    <t>I_28000156</t>
  </si>
  <si>
    <t>CS SM PHYS/QHP &gt;5 YRS INIT 15M</t>
  </si>
  <si>
    <t>C_74176</t>
  </si>
  <si>
    <t>I_58001156</t>
  </si>
  <si>
    <t>CT ABD AND PELVIS W/O CONTRAST</t>
  </si>
  <si>
    <t>I_48090078</t>
  </si>
  <si>
    <t>TREATMENT INF LEVEL II (STAT)</t>
  </si>
  <si>
    <t>C_94640</t>
  </si>
  <si>
    <t>I_62000012</t>
  </si>
  <si>
    <t>SMALL VOLUME NEBULIZER TREAT</t>
  </si>
  <si>
    <t>C_83550</t>
  </si>
  <si>
    <t>I_34003202</t>
  </si>
  <si>
    <t>..IRN BINDING CAPACITY</t>
  </si>
  <si>
    <t>C_73562</t>
  </si>
  <si>
    <t>I_46001057</t>
  </si>
  <si>
    <t>XR KNEE;3 VIEWS</t>
  </si>
  <si>
    <t>C_84100</t>
  </si>
  <si>
    <t>I_34004005</t>
  </si>
  <si>
    <t>PHOSPHORUS: SERUM</t>
  </si>
  <si>
    <t>C_99202</t>
  </si>
  <si>
    <t>I_87000012</t>
  </si>
  <si>
    <t>UCC OP VISIT NEW PATIENT LVL 2</t>
  </si>
  <si>
    <t>C_86140</t>
  </si>
  <si>
    <t>I_34001541</t>
  </si>
  <si>
    <t>CRP: C REACT PROTN</t>
  </si>
  <si>
    <t>C_73030</t>
  </si>
  <si>
    <t>I_46001343</t>
  </si>
  <si>
    <t>XR SHLDR;COMP MIN2V</t>
  </si>
  <si>
    <t>C_A4216</t>
  </si>
  <si>
    <t>I_48030573</t>
  </si>
  <si>
    <t>SODIUM CHLORIDE .9% FLUSH 10ML</t>
  </si>
  <si>
    <t>C_84702</t>
  </si>
  <si>
    <t>I_34002630</t>
  </si>
  <si>
    <t>HCG TITER QT SERUM</t>
  </si>
  <si>
    <t>I_30000590</t>
  </si>
  <si>
    <t>BELT ABDOMINAL OB DISP</t>
  </si>
  <si>
    <t>C_73630</t>
  </si>
  <si>
    <t>I_46000958</t>
  </si>
  <si>
    <t>XR FOOT;COMP MIN 3V</t>
  </si>
  <si>
    <t>C_59899</t>
  </si>
  <si>
    <t>I_22000056</t>
  </si>
  <si>
    <t>OBS/LABOR EVAL/FALSE LABOR</t>
  </si>
  <si>
    <t>I_60007932</t>
  </si>
  <si>
    <t>IBUPROFEN 400 MG TAB</t>
  </si>
  <si>
    <t>I_60014004</t>
  </si>
  <si>
    <t>ROCURONIUM BR INJ 100 MG</t>
  </si>
  <si>
    <t>C_83970</t>
  </si>
  <si>
    <t>I_34013556</t>
  </si>
  <si>
    <t>PTH INTACT</t>
  </si>
  <si>
    <t>C_77080</t>
  </si>
  <si>
    <t>I_46000122</t>
  </si>
  <si>
    <t>MB DXA CENTRAL HIP &amp; SPINE</t>
  </si>
  <si>
    <t>C_76641</t>
  </si>
  <si>
    <t>I_56000736</t>
  </si>
  <si>
    <t>US BREAST COMPLETE</t>
  </si>
  <si>
    <t>I_60026357</t>
  </si>
  <si>
    <t>ACETAMINOPHEN 325 MG/10 ML UDC</t>
  </si>
  <si>
    <t>I_60019339</t>
  </si>
  <si>
    <t>RINGERS SOLN LACTATE 500 ML IV</t>
  </si>
  <si>
    <t>C_86850</t>
  </si>
  <si>
    <t>I_34000397</t>
  </si>
  <si>
    <t>..ANTIBODY SCREEN RBC EA</t>
  </si>
  <si>
    <t>I_30016305</t>
  </si>
  <si>
    <t>PACK MINI</t>
  </si>
  <si>
    <t>C_82270</t>
  </si>
  <si>
    <t>I_34003796</t>
  </si>
  <si>
    <t>OCCULT BLD QL FECES</t>
  </si>
  <si>
    <t>C_G0378</t>
  </si>
  <si>
    <t>I_29000001</t>
  </si>
  <si>
    <t>OBSERVATION (1HR)</t>
  </si>
  <si>
    <t>C_J2175</t>
  </si>
  <si>
    <t>I_60017678</t>
  </si>
  <si>
    <t>MEPERIDINE INJ 25 MG</t>
  </si>
  <si>
    <t>C_87635</t>
  </si>
  <si>
    <t>I_35038192</t>
  </si>
  <si>
    <t>SARS COV 19 COUNTY*</t>
  </si>
  <si>
    <t>C_76700</t>
  </si>
  <si>
    <t>I_56000012</t>
  </si>
  <si>
    <t>US ABD GENERAL</t>
  </si>
  <si>
    <t>C_J2765</t>
  </si>
  <si>
    <t>I_60010385</t>
  </si>
  <si>
    <t>METOCLOPRAMIDE INJ 5MG/ML 2ML</t>
  </si>
  <si>
    <t>C_A9270</t>
  </si>
  <si>
    <t>I_60038310</t>
  </si>
  <si>
    <t>ALBUTEROL/IPRATROP RT SOL 3ML</t>
  </si>
  <si>
    <t>C_J0690</t>
  </si>
  <si>
    <t>I_60002993</t>
  </si>
  <si>
    <t>CEFAZOLIN INJ 1 GM VIAL</t>
  </si>
  <si>
    <t>C_82378</t>
  </si>
  <si>
    <t>I_34001068</t>
  </si>
  <si>
    <t>CEA</t>
  </si>
  <si>
    <t>C_82746</t>
  </si>
  <si>
    <t>I_34013412</t>
  </si>
  <si>
    <t>FOLATE: SERUM</t>
  </si>
  <si>
    <t>I_28000134</t>
  </si>
  <si>
    <t>ANESTHESIA PER MINUTE</t>
  </si>
  <si>
    <t>I_60000045</t>
  </si>
  <si>
    <t>ACETAMINOPHEN 500 MG TAB</t>
  </si>
  <si>
    <t>C_J1642</t>
  </si>
  <si>
    <t>I_48002689</t>
  </si>
  <si>
    <t>HEPARIN LOCK FLUSH 100U INJ</t>
  </si>
  <si>
    <t>C_A4217</t>
  </si>
  <si>
    <t>I_60016534</t>
  </si>
  <si>
    <t>IRRIG SOLN 500 ML</t>
  </si>
  <si>
    <t>I_30013735</t>
  </si>
  <si>
    <t>TRAY SUTURE DISP</t>
  </si>
  <si>
    <t>C_97162</t>
  </si>
  <si>
    <t>I_64000006</t>
  </si>
  <si>
    <t>PT EVAL MOD COMPLEX 30 MIN</t>
  </si>
  <si>
    <t>C_90471</t>
  </si>
  <si>
    <t>I_16000423</t>
  </si>
  <si>
    <t>ER IMMUNIZATION ADMINISTRATION</t>
  </si>
  <si>
    <t>I_30016010</t>
  </si>
  <si>
    <t>BIOPSY FORCEP</t>
  </si>
  <si>
    <t>I_60036957</t>
  </si>
  <si>
    <t>LIDOCAINE INJ 2% 10ML VIAL</t>
  </si>
  <si>
    <t>I_30008550</t>
  </si>
  <si>
    <t>PENCIL CAUTERY HAND VLAB E2515</t>
  </si>
  <si>
    <t>C_96360</t>
  </si>
  <si>
    <t>I_16000522</t>
  </si>
  <si>
    <t>IV HYDRATION INIT 31-90 MIN</t>
  </si>
  <si>
    <t>C_73610</t>
  </si>
  <si>
    <t>I_46000705</t>
  </si>
  <si>
    <t>XR ANKLE; COMPLETE MIN 3V</t>
  </si>
  <si>
    <t>C_76856</t>
  </si>
  <si>
    <t>I_56000199</t>
  </si>
  <si>
    <t>US PELVIC ECHO</t>
  </si>
  <si>
    <t>C_82570</t>
  </si>
  <si>
    <t>I_34001508</t>
  </si>
  <si>
    <t>CREATININE URINE RND</t>
  </si>
  <si>
    <t>I_30003160</t>
  </si>
  <si>
    <t>GARMENT SCD FLOWTRON HNE</t>
  </si>
  <si>
    <t>C_36591</t>
  </si>
  <si>
    <t>I_48003621</t>
  </si>
  <si>
    <t>COLLECT BLD SPEC FROM PORT</t>
  </si>
  <si>
    <t>I_60038266</t>
  </si>
  <si>
    <t>SUGAMMADEX INJ 100MG/ML 2ML VL</t>
  </si>
  <si>
    <t>C_99213</t>
  </si>
  <si>
    <t>I_87000078</t>
  </si>
  <si>
    <t>UCC OP VISIT EST PATIENT LVL 3</t>
  </si>
  <si>
    <t>I_89000001</t>
  </si>
  <si>
    <t>CWC VISIT (STAT ONLY)</t>
  </si>
  <si>
    <t>C_87420</t>
  </si>
  <si>
    <t>I_34004522</t>
  </si>
  <si>
    <t>RSV AG: EIA</t>
  </si>
  <si>
    <t>I_16000006</t>
  </si>
  <si>
    <t>ER TRIAGE ONLY</t>
  </si>
  <si>
    <t>I_60007943</t>
  </si>
  <si>
    <t>IBUPROFEN 600 MG TAB</t>
  </si>
  <si>
    <t>C_82150</t>
  </si>
  <si>
    <t>I_34000331</t>
  </si>
  <si>
    <t>AMYLASE: SERUM</t>
  </si>
  <si>
    <t>C_99153</t>
  </si>
  <si>
    <t>I_28000167</t>
  </si>
  <si>
    <t>CS SM PHYS/QHP EA 15M INTRA</t>
  </si>
  <si>
    <t>C_72125</t>
  </si>
  <si>
    <t>I_58000056</t>
  </si>
  <si>
    <t>CT/ C SPINE W/O CON</t>
  </si>
  <si>
    <t>C_72110</t>
  </si>
  <si>
    <t>I_46001101</t>
  </si>
  <si>
    <t>XR L-S SPINE;COMPL MIN 4 VIEWS</t>
  </si>
  <si>
    <t>I_35002476</t>
  </si>
  <si>
    <t>CONTRACT: ALC LGL DR*</t>
  </si>
  <si>
    <t>I_50090023</t>
  </si>
  <si>
    <t>RTX TREAT EXAM LEVL III (STAT)</t>
  </si>
  <si>
    <t>I_87000375</t>
  </si>
  <si>
    <t>UCC URINE DIP</t>
  </si>
  <si>
    <t>I_84000188</t>
  </si>
  <si>
    <t>WC RMVL DEVITAL TIS 20 CM/&lt;</t>
  </si>
  <si>
    <t>C_77061</t>
  </si>
  <si>
    <t>I_46004280</t>
  </si>
  <si>
    <t>..MB DIAG DIGTL BRST TOMO; UNI</t>
  </si>
  <si>
    <t>C_77065</t>
  </si>
  <si>
    <t>I_46000639</t>
  </si>
  <si>
    <t>..MB MAMMO UNILATERAL DIAG</t>
  </si>
  <si>
    <t>I_50000320</t>
  </si>
  <si>
    <t>RTX OP VISIT ESTAB LVL III</t>
  </si>
  <si>
    <t>I_87000133</t>
  </si>
  <si>
    <t>UCC SQ IM INJECTION</t>
  </si>
  <si>
    <t>C_73110</t>
  </si>
  <si>
    <t>I_46001563</t>
  </si>
  <si>
    <t>XR WRIST;COMP MIN 3V</t>
  </si>
  <si>
    <t>I_60009208</t>
  </si>
  <si>
    <t>LIDOCAINE HCL 2% VISC 20ML UDC</t>
  </si>
  <si>
    <t>C_73130</t>
  </si>
  <si>
    <t>I_46000199</t>
  </si>
  <si>
    <t>XR HAND COMLETE, MIN 3 VIEWS</t>
  </si>
  <si>
    <t>C_84436</t>
  </si>
  <si>
    <t>I_34004874</t>
  </si>
  <si>
    <t>..T-4 (THYROXIN) TOTAL</t>
  </si>
  <si>
    <t>C_J1170</t>
  </si>
  <si>
    <t>I_60007855</t>
  </si>
  <si>
    <t>HYDROMORPHONE INJ 2 MG</t>
  </si>
  <si>
    <t>C_87491</t>
  </si>
  <si>
    <t>I_34013208</t>
  </si>
  <si>
    <t>..CHLAMYDIA TRAC - DNA AMPLIF</t>
  </si>
  <si>
    <t>C_87591</t>
  </si>
  <si>
    <t>I_34013214</t>
  </si>
  <si>
    <t>..NEISSERIA GON - DNA AMPLIF</t>
  </si>
  <si>
    <t>C_J7050</t>
  </si>
  <si>
    <t>I_60030306</t>
  </si>
  <si>
    <t>SODIUM CHL 0.9% 50ML MINIBAGIV</t>
  </si>
  <si>
    <t>I_48001292</t>
  </si>
  <si>
    <t>SODIUM CHLORIDE 0.9% 500 ML</t>
  </si>
  <si>
    <t>I_48001314</t>
  </si>
  <si>
    <t>SODIUM CHLORIDE 0.9% 100 ML</t>
  </si>
  <si>
    <t>I_29000012</t>
  </si>
  <si>
    <t>OBSERVATION (1HR) IN ER</t>
  </si>
  <si>
    <t>C_76705</t>
  </si>
  <si>
    <t>I_56000144</t>
  </si>
  <si>
    <t>US GALLBLADDER SONOGRAM</t>
  </si>
  <si>
    <t>C_90715</t>
  </si>
  <si>
    <t>I_60032777</t>
  </si>
  <si>
    <t>DTAP VACC 0.5ML&gt;=7YR IM</t>
  </si>
  <si>
    <t>I_30000130</t>
  </si>
  <si>
    <t>AIRWAY CLR PLASTIC GUEDEL</t>
  </si>
  <si>
    <t>C_87205</t>
  </si>
  <si>
    <t>I_34004687</t>
  </si>
  <si>
    <t>..SMEAR: GRAM STAIN</t>
  </si>
  <si>
    <t>C_76770</t>
  </si>
  <si>
    <t>I_56000166</t>
  </si>
  <si>
    <t>US KIDNEYS SONOGRAM</t>
  </si>
  <si>
    <t>C_82043</t>
  </si>
  <si>
    <t>I_34013544</t>
  </si>
  <si>
    <t>MICROALBUMIN URINE QT</t>
  </si>
  <si>
    <t>I_56000001</t>
  </si>
  <si>
    <t>US ABD - LIMITED</t>
  </si>
  <si>
    <t>C_74018</t>
  </si>
  <si>
    <t>I_46000001</t>
  </si>
  <si>
    <t>XR ABDOMEN 1 VIEW, AP ONLY</t>
  </si>
  <si>
    <t>C_73502</t>
  </si>
  <si>
    <t>I_46001006</t>
  </si>
  <si>
    <t>XR HIP UNILAT; 2-3 VIEWS</t>
  </si>
  <si>
    <t>C_96413</t>
  </si>
  <si>
    <t>I_48003276</t>
  </si>
  <si>
    <t>IV CHEMO INIT DRUG 16-90 MIN</t>
  </si>
  <si>
    <t>C_43239</t>
  </si>
  <si>
    <t>I_26000190</t>
  </si>
  <si>
    <t>ENDOSCOPY ONE HOUR - OP</t>
  </si>
  <si>
    <t>C_71260</t>
  </si>
  <si>
    <t>I_58000188</t>
  </si>
  <si>
    <t>CT/CHEST WITH CON</t>
  </si>
  <si>
    <t>C_73721</t>
  </si>
  <si>
    <t>I_54000232</t>
  </si>
  <si>
    <t>MRI JOINT-LOWER EXT W/O CONT</t>
  </si>
  <si>
    <t>I_34001695</t>
  </si>
  <si>
    <t>..CULT: OTHER</t>
  </si>
  <si>
    <t>C_83615</t>
  </si>
  <si>
    <t>I_34003400</t>
  </si>
  <si>
    <t>..LDH:SERUM</t>
  </si>
  <si>
    <t>I_30000115</t>
  </si>
  <si>
    <t>ADHESIVE SKIN DERMABOND</t>
  </si>
  <si>
    <t>C_J2310</t>
  </si>
  <si>
    <t>I_60011045</t>
  </si>
  <si>
    <t>NALOXONE HCL INJ 0.4 MG</t>
  </si>
  <si>
    <t>C_72148</t>
  </si>
  <si>
    <t>I_54000298</t>
  </si>
  <si>
    <t>MRI L SPINE W/O CONT</t>
  </si>
  <si>
    <t>I_27000112</t>
  </si>
  <si>
    <t>ASD REC 30MIN MINIMUM CHG</t>
  </si>
  <si>
    <t>C_86635</t>
  </si>
  <si>
    <t>I_34001321</t>
  </si>
  <si>
    <t>COCCID SERO: IGM</t>
  </si>
  <si>
    <t>I_34013706</t>
  </si>
  <si>
    <t>SARS COVID RNA PCR</t>
  </si>
  <si>
    <t>I_27000111</t>
  </si>
  <si>
    <t>ASD REC&gt;30MIN/1HR EA+ MIN</t>
  </si>
  <si>
    <t>C_J1580</t>
  </si>
  <si>
    <t>I_86030056</t>
  </si>
  <si>
    <t>GENTAMICIN INJ 80 MG</t>
  </si>
  <si>
    <t>I_30000775</t>
  </si>
  <si>
    <t>BLADE CLIPPER SURGICAL ASMBLY</t>
  </si>
  <si>
    <t>C_J2060</t>
  </si>
  <si>
    <t>I_60009582</t>
  </si>
  <si>
    <t>LORAZEPAM INJ 2 MG/ML VIAL</t>
  </si>
  <si>
    <t>C_93971</t>
  </si>
  <si>
    <t>I_40000122</t>
  </si>
  <si>
    <t>ECHO VENOUS DOPPLER UNILAT</t>
  </si>
  <si>
    <t>I_60008691</t>
  </si>
  <si>
    <t>KETOROLAC INJ 60 MG</t>
  </si>
  <si>
    <t>I_30000145</t>
  </si>
  <si>
    <t>AIRWAY LARYNGEAL MASK ADLT</t>
  </si>
  <si>
    <t>I_60009175</t>
  </si>
  <si>
    <t>LIDOCAINE PF INJ 2% 5 ML</t>
  </si>
  <si>
    <t>C_82248</t>
  </si>
  <si>
    <t>I_34000760</t>
  </si>
  <si>
    <t>BILIRUBIN: DIRECT</t>
  </si>
  <si>
    <t>I_60034306</t>
  </si>
  <si>
    <t>GLYCOPYRROLATE INJ .2MG/ML 5ML</t>
  </si>
  <si>
    <t>C_73565</t>
  </si>
  <si>
    <t>I_46001992</t>
  </si>
  <si>
    <t>XR KNEE;BOTH, STNDNG, ANTRPSTR</t>
  </si>
  <si>
    <t>I_60012761</t>
  </si>
  <si>
    <t>POTASSIUM CHL ER 20 MEQ TABCR</t>
  </si>
  <si>
    <t>I_30015070</t>
  </si>
  <si>
    <t>TRAY FOLEY BARDEX 16FR</t>
  </si>
  <si>
    <t>C_86331</t>
  </si>
  <si>
    <t>I_34001310</t>
  </si>
  <si>
    <t>COCCID SERO IGG QL</t>
  </si>
  <si>
    <t>I_30013470</t>
  </si>
  <si>
    <t>SPLINTING SUPPLIES</t>
  </si>
  <si>
    <t>I_60014378</t>
  </si>
  <si>
    <t>SODIUM CHLORI IVPB0.9% 100 ML</t>
  </si>
  <si>
    <t>I_87000386</t>
  </si>
  <si>
    <t>UCC RAPID PREGNANCY TEST</t>
  </si>
  <si>
    <t>I_30011425</t>
  </si>
  <si>
    <t>TRAY BIOPSY W/O NDL BASIC</t>
  </si>
  <si>
    <t>I_48090089</t>
  </si>
  <si>
    <t>TREATMENT INF LEVEL III (STAT)</t>
  </si>
  <si>
    <t>C_86592</t>
  </si>
  <si>
    <t>I_34004511</t>
  </si>
  <si>
    <t>RPR QL</t>
  </si>
  <si>
    <t>I_46000060</t>
  </si>
  <si>
    <t>XR CHEST WITH PORTABLE, 1 VIEW</t>
  </si>
  <si>
    <t>I_84000078</t>
  </si>
  <si>
    <t>WC OP VISIT EST PATIENT LVL 3</t>
  </si>
  <si>
    <t>I_48090067</t>
  </si>
  <si>
    <t>TREATMENT INF LEVEL I (STAT)</t>
  </si>
  <si>
    <t>I_60026841</t>
  </si>
  <si>
    <t>ALBUTEROL NEBU 2.5 MG/0.5 ML</t>
  </si>
  <si>
    <t>I_60014455</t>
  </si>
  <si>
    <t>SODIUM CHLORIDE 0.9% NEBU 3 ML</t>
  </si>
  <si>
    <t>C_76819</t>
  </si>
  <si>
    <t>I_56000056</t>
  </si>
  <si>
    <t>US FETAL BIOPHYSICAL PROFILE</t>
  </si>
  <si>
    <t>C_99291</t>
  </si>
  <si>
    <t>I_16000007</t>
  </si>
  <si>
    <t>ER CRITICAL CARE 1ST 30-74 MIN</t>
  </si>
  <si>
    <t>I_56000758</t>
  </si>
  <si>
    <t>US BREAST COMPLETE; BILATERAL</t>
  </si>
  <si>
    <t>I_60002300</t>
  </si>
  <si>
    <t>BUPIVACAINE PF 0.5% INJ 30 ML</t>
  </si>
  <si>
    <t>I_60030449</t>
  </si>
  <si>
    <t>DIPHENHYDRAMINE 25MG/10ML UDC</t>
  </si>
  <si>
    <t>C_85379</t>
  </si>
  <si>
    <t>I_34013382</t>
  </si>
  <si>
    <t>..D-DIMER QT</t>
  </si>
  <si>
    <t>C_73560</t>
  </si>
  <si>
    <t>I_46001046</t>
  </si>
  <si>
    <t>XR KNEE;LMTD 1 OR 2 VIEWS</t>
  </si>
  <si>
    <t>I_34000133</t>
  </si>
  <si>
    <t>ALCOHOL: UR (MEDICAL)</t>
  </si>
  <si>
    <t>C_93306</t>
  </si>
  <si>
    <t>I_40000441</t>
  </si>
  <si>
    <t>ECHO TTE W DOPPLER COMPLETE</t>
  </si>
  <si>
    <t>I_24000837</t>
  </si>
  <si>
    <t>OR ACUITY LEVEL 1</t>
  </si>
  <si>
    <t>I_50090012</t>
  </si>
  <si>
    <t>RTX TREAT EXAM LEVEL II (STAT)</t>
  </si>
  <si>
    <t>C_96367</t>
  </si>
  <si>
    <t>I_48003555</t>
  </si>
  <si>
    <t>IV THERAPY ADDL SEQ 16-90 MIN</t>
  </si>
  <si>
    <t>C_12001</t>
  </si>
  <si>
    <t>I_16000010</t>
  </si>
  <si>
    <t>ER SURGICAL PROCEDURE</t>
  </si>
  <si>
    <t>I_60002278</t>
  </si>
  <si>
    <t>BUPIVACAINE PF 0.5% INJ 10 ML</t>
  </si>
  <si>
    <t>C_71250</t>
  </si>
  <si>
    <t>I_58000166</t>
  </si>
  <si>
    <t>CT/CHEST W/O CONT.</t>
  </si>
  <si>
    <t>C_80074</t>
  </si>
  <si>
    <t>I_34011138</t>
  </si>
  <si>
    <t>HEPATITIS PANEL ACUTE</t>
  </si>
  <si>
    <t>I_87030375</t>
  </si>
  <si>
    <t>C_96376</t>
  </si>
  <si>
    <t>I_16000566</t>
  </si>
  <si>
    <t>ER IVP ADDL SEQ SAME DRUG&gt;30M</t>
  </si>
  <si>
    <t>C_72050</t>
  </si>
  <si>
    <t>I_46001420</t>
  </si>
  <si>
    <t>XR SPI CERVICAL;MIN 4V</t>
  </si>
  <si>
    <t>I_48003188</t>
  </si>
  <si>
    <t>IV TX INIT 16-90 MIN NON-CHEMO</t>
  </si>
  <si>
    <t>C_76801</t>
  </si>
  <si>
    <t>I_56000338</t>
  </si>
  <si>
    <t>US PREG &amp; FETAL AGE 1ST TRIMES</t>
  </si>
  <si>
    <t>I_30002240</t>
  </si>
  <si>
    <t>CRUTCH ALUMINIUM PR/2</t>
  </si>
  <si>
    <t>C_72100</t>
  </si>
  <si>
    <t>I_46001090</t>
  </si>
  <si>
    <t>XR LUMBAR SPINE;LTD 2 OR 3 VWS</t>
  </si>
  <si>
    <t>C_76805</t>
  </si>
  <si>
    <t>I_56000342</t>
  </si>
  <si>
    <t>US PREG&amp;FETAL AGE AFTR 1ST TRI</t>
  </si>
  <si>
    <t>C_86038</t>
  </si>
  <si>
    <t>I_35000364</t>
  </si>
  <si>
    <t>ANA*</t>
  </si>
  <si>
    <t>C_Q3014</t>
  </si>
  <si>
    <t>I_86000105</t>
  </si>
  <si>
    <t>URO OP TELEHEALTH VISIT</t>
  </si>
  <si>
    <t>C_87480</t>
  </si>
  <si>
    <t>I_34013598</t>
  </si>
  <si>
    <t>..B VAGINITIS AFFIRM PNL-1*</t>
  </si>
  <si>
    <t>C_87510</t>
  </si>
  <si>
    <t>I_34013604</t>
  </si>
  <si>
    <t>..B VAGINITIS AFFIRM PNL-2*</t>
  </si>
  <si>
    <t>C_87660</t>
  </si>
  <si>
    <t>I_34013610</t>
  </si>
  <si>
    <t>..B VAGINITIS AFFIRM PNL-3*</t>
  </si>
  <si>
    <t>I_60034361</t>
  </si>
  <si>
    <t>MAG HYD/AL MAALOX 30ML UDC</t>
  </si>
  <si>
    <t>I_60001662</t>
  </si>
  <si>
    <t>BSS OP IRRIG 15 ML</t>
  </si>
  <si>
    <t>C_77062</t>
  </si>
  <si>
    <t>I_46004291</t>
  </si>
  <si>
    <t>..MB DIAG DIGTL BRST TOMO; BIL</t>
  </si>
  <si>
    <t>C_77066</t>
  </si>
  <si>
    <t>I_46001112</t>
  </si>
  <si>
    <t>..MB MAMMOGRAM BILAT DIAG</t>
  </si>
  <si>
    <t>C_82565</t>
  </si>
  <si>
    <t>I_34001519</t>
  </si>
  <si>
    <t>CREATININE: SERUM</t>
  </si>
  <si>
    <t>I_16000038</t>
  </si>
  <si>
    <t>NO CHARGE-LEFT B4 TRIAGE(STAT)</t>
  </si>
  <si>
    <t>I_30016295</t>
  </si>
  <si>
    <t>PACK LAPAROSCOPY</t>
  </si>
  <si>
    <t>I_30008300</t>
  </si>
  <si>
    <t>PACK EYE CUSTOM</t>
  </si>
  <si>
    <t>C_86300</t>
  </si>
  <si>
    <t>I_34013400</t>
  </si>
  <si>
    <t>CA 15-3 QT</t>
  </si>
  <si>
    <t>C_73080</t>
  </si>
  <si>
    <t>I_46000881</t>
  </si>
  <si>
    <t>XR ELBOW;COMP MIN 3V</t>
  </si>
  <si>
    <t>I_60009527</t>
  </si>
  <si>
    <t>LORAZEPAM 0.5 MG TAB</t>
  </si>
  <si>
    <t>C_84481</t>
  </si>
  <si>
    <t>I_35004852</t>
  </si>
  <si>
    <t>T-3:FREE*</t>
  </si>
  <si>
    <t>I_86040111</t>
  </si>
  <si>
    <t>WATER FOR IRR STERILE 1000ML</t>
  </si>
  <si>
    <t>C_C1894</t>
  </si>
  <si>
    <t>I_86040122</t>
  </si>
  <si>
    <t>CHECK-FLO INTRODUCER</t>
  </si>
  <si>
    <t>I_86040078</t>
  </si>
  <si>
    <t>SET CYSTO/BLADDER IRRIGATION</t>
  </si>
  <si>
    <t>I_30008025</t>
  </si>
  <si>
    <t>NDL ENDOPATH ULTRA VERESS</t>
  </si>
  <si>
    <t>I_30009630</t>
  </si>
  <si>
    <t>SHIELD EYE NON-STER</t>
  </si>
  <si>
    <t>I_84030551</t>
  </si>
  <si>
    <t>CALMOSEPTINE OINT 3.5 GM PKT</t>
  </si>
  <si>
    <t>I_86030111</t>
  </si>
  <si>
    <t>C_70486</t>
  </si>
  <si>
    <t>I_58000309</t>
  </si>
  <si>
    <t>CT/MAXILLOFACIAL W/O CON</t>
  </si>
  <si>
    <t>C_86703</t>
  </si>
  <si>
    <t>I_34013520</t>
  </si>
  <si>
    <t>HIV-1/2 RAPID SNGL</t>
  </si>
  <si>
    <t>I_60013454</t>
  </si>
  <si>
    <t>PROPARACAINE 0.5% OP  15 ML</t>
  </si>
  <si>
    <t>I_86030089</t>
  </si>
  <si>
    <t>LIDOCAINE JELLY 2% 10 ML TUBE</t>
  </si>
  <si>
    <t>C_82140</t>
  </si>
  <si>
    <t>I_34000265</t>
  </si>
  <si>
    <t>AMMONIA: PLASMA</t>
  </si>
  <si>
    <t>I_48000995</t>
  </si>
  <si>
    <t>I_30007625</t>
  </si>
  <si>
    <t>KNIFE PHACO SLIT</t>
  </si>
  <si>
    <t>C_84480</t>
  </si>
  <si>
    <t>I_35004863</t>
  </si>
  <si>
    <t>T-3:TOTAL*</t>
  </si>
  <si>
    <t>I_30016260</t>
  </si>
  <si>
    <t>FLUIDIC MANAGEMENT SYSTEM</t>
  </si>
  <si>
    <t>I_30016055</t>
  </si>
  <si>
    <t>MEGADYNE ULTRA VAC</t>
  </si>
  <si>
    <t>I_48003577</t>
  </si>
  <si>
    <t>IV PUSH ADDL SEQ NEW</t>
  </si>
  <si>
    <t>C_82010</t>
  </si>
  <si>
    <t>I_34013550</t>
  </si>
  <si>
    <t>BETA HYDROXYBUTYRATE QT</t>
  </si>
  <si>
    <t>I_60014521</t>
  </si>
  <si>
    <t>SODIUM CL IRRIG SOLN 3000 ML</t>
  </si>
  <si>
    <t>I_30008695</t>
  </si>
  <si>
    <t>POUCH ENDO SPEC RETRIEVAL</t>
  </si>
  <si>
    <t>I_60035054</t>
  </si>
  <si>
    <t>CARBACHOL INJ .01% 1.5ML VIAL</t>
  </si>
  <si>
    <t>I_87030210</t>
  </si>
  <si>
    <t>I_30008645</t>
  </si>
  <si>
    <t>PLATE PATIENT GRND LRG W/CORD</t>
  </si>
  <si>
    <t>I_60035021</t>
  </si>
  <si>
    <t>CHONDRO SU A NA/HYA SOD INJ 1K</t>
  </si>
  <si>
    <t>I_60018294</t>
  </si>
  <si>
    <t>CONTAINER, EMPTY BTL 1000 ML</t>
  </si>
  <si>
    <t>I_30011615</t>
  </si>
  <si>
    <t>TRAY PARACENT/THORACENTESIS</t>
  </si>
  <si>
    <t>I_60005204</t>
  </si>
  <si>
    <t>DIPHENHYDRAMINE HCL 25 MG CAP</t>
  </si>
  <si>
    <t>C_84402</t>
  </si>
  <si>
    <t>I_35024914</t>
  </si>
  <si>
    <t>..ASSAY OF FREE TESTOSTERONE*</t>
  </si>
  <si>
    <t>C_84403</t>
  </si>
  <si>
    <t>I_35024920</t>
  </si>
  <si>
    <t>..ASSAY OF TOT TESTOSTERONE*</t>
  </si>
  <si>
    <t>I_48000003</t>
  </si>
  <si>
    <t>OP VISIT ESTAB PATIENT LEVEL 3</t>
  </si>
  <si>
    <t>I_60037782</t>
  </si>
  <si>
    <t>SOD/POTAS/CAL/MAG (BSS) 500ML</t>
  </si>
  <si>
    <t>C_87807</t>
  </si>
  <si>
    <t>I_87000441</t>
  </si>
  <si>
    <t>UCC RSV SCREENING</t>
  </si>
  <si>
    <t>C_J1815</t>
  </si>
  <si>
    <t>I_60026093</t>
  </si>
  <si>
    <t>INSULIN HUM REG INJ 1 UNIT</t>
  </si>
  <si>
    <t>I_30016300</t>
  </si>
  <si>
    <t>PACK MAJOR</t>
  </si>
  <si>
    <t>C_70551</t>
  </si>
  <si>
    <t>I_54000188</t>
  </si>
  <si>
    <t>MRI BRAIN W/O CONT</t>
  </si>
  <si>
    <t>C_J0330</t>
  </si>
  <si>
    <t>I_60014642</t>
  </si>
  <si>
    <t>SUCCINYLCHOLINE CHL INJ 200 MG</t>
  </si>
  <si>
    <t>C_V2632</t>
  </si>
  <si>
    <t>I_30015839</t>
  </si>
  <si>
    <t>IMPL POSTERIOR LENS</t>
  </si>
  <si>
    <t>I_30009745</t>
  </si>
  <si>
    <t>SLEEVE STABILITY</t>
  </si>
  <si>
    <t>I_60012409</t>
  </si>
  <si>
    <t>PHENYLEPHRINE  2.5% OP 15ML</t>
  </si>
  <si>
    <t>I_86030342</t>
  </si>
  <si>
    <t>C_70553</t>
  </si>
  <si>
    <t>I_54000199</t>
  </si>
  <si>
    <t>MRI BRAIN W&amp;W/O CONT</t>
  </si>
  <si>
    <t>C_45378</t>
  </si>
  <si>
    <t>I_26000225</t>
  </si>
  <si>
    <t>OP IN A BED (STAT)</t>
  </si>
  <si>
    <t>C_J2550</t>
  </si>
  <si>
    <t>I_60013388</t>
  </si>
  <si>
    <t>PROMETHAZINE  INJ 25 MG/ML AMP</t>
  </si>
  <si>
    <t>C_73590</t>
  </si>
  <si>
    <t>I_46001464</t>
  </si>
  <si>
    <t>XR TIBIA&amp;FIBULA;2 VIEWS</t>
  </si>
  <si>
    <t>I_46030353</t>
  </si>
  <si>
    <t>CONTRAST LOW OSMOLAR 300 1ML</t>
  </si>
  <si>
    <t>C_77336</t>
  </si>
  <si>
    <t>I_50000056</t>
  </si>
  <si>
    <t>RTX CONTINUING MED RAD PHYSIC</t>
  </si>
  <si>
    <t>C_96366</t>
  </si>
  <si>
    <t>I_48003193</t>
  </si>
  <si>
    <t>IV TX EA ADDL 60 MIN NON-CHEMO</t>
  </si>
  <si>
    <t>C_83013</t>
  </si>
  <si>
    <t>I_34013466</t>
  </si>
  <si>
    <t>..H PYLORI (C-13) BREATH</t>
  </si>
  <si>
    <t>C_83014</t>
  </si>
  <si>
    <t>I_34013472</t>
  </si>
  <si>
    <t>..H PYLORI DRUG ADMIN</t>
  </si>
  <si>
    <t>C_73090</t>
  </si>
  <si>
    <t>I_46000969</t>
  </si>
  <si>
    <t>XR FOREARM; 2 VIEWS</t>
  </si>
  <si>
    <t>I_48003111</t>
  </si>
  <si>
    <t>INJ SUBQ/IM EA</t>
  </si>
  <si>
    <t>I_50090123</t>
  </si>
  <si>
    <t>RTX TREAT RAD LEVEL VI (STAT)</t>
  </si>
  <si>
    <t>I_46030111</t>
  </si>
  <si>
    <t>XR EZ PAQUE</t>
  </si>
  <si>
    <t>I_30010575</t>
  </si>
  <si>
    <t>STYLET INTUBATING SATIN</t>
  </si>
  <si>
    <t>C_A9579</t>
  </si>
  <si>
    <t>I_46030496</t>
  </si>
  <si>
    <t>CONTRAST GADOLINIUM 1ML</t>
  </si>
  <si>
    <t>C_A9552</t>
  </si>
  <si>
    <t>I_59030001</t>
  </si>
  <si>
    <t>PET F18 FDG, PER DOSE</t>
  </si>
  <si>
    <t>C_82550</t>
  </si>
  <si>
    <t>I_34001255</t>
  </si>
  <si>
    <t>..CK:TOTAL</t>
  </si>
  <si>
    <t>I_60014400</t>
  </si>
  <si>
    <t>SODIUM CHLORI IVPB 0.9% 250 ML</t>
  </si>
  <si>
    <t>I_60006425</t>
  </si>
  <si>
    <t>FAMOTIDINE 20 MG TABLET</t>
  </si>
  <si>
    <t>C_86921</t>
  </si>
  <si>
    <t>I_34003169</t>
  </si>
  <si>
    <t>..INCUBATION EA UNIT</t>
  </si>
  <si>
    <t>C_86922</t>
  </si>
  <si>
    <t>I_34000430</t>
  </si>
  <si>
    <t>..ANTIGLOBULIN</t>
  </si>
  <si>
    <t>C_78815</t>
  </si>
  <si>
    <t>I_59000012</t>
  </si>
  <si>
    <t>PET IMAGE W/CT SKULL-THIGH</t>
  </si>
  <si>
    <t>C_86430</t>
  </si>
  <si>
    <t>I_34004401</t>
  </si>
  <si>
    <t>RA SCREEN QL</t>
  </si>
  <si>
    <t>C_76872</t>
  </si>
  <si>
    <t>I_86000419</t>
  </si>
  <si>
    <t>URO US TRANSRECTAL</t>
  </si>
  <si>
    <t>I_30016285</t>
  </si>
  <si>
    <t>PACK CYSTO</t>
  </si>
  <si>
    <t>C_45380</t>
  </si>
  <si>
    <t>C_77300</t>
  </si>
  <si>
    <t>I_50000001</t>
  </si>
  <si>
    <t>RTX BASIC RADIAT DOSIMETRY CAL</t>
  </si>
  <si>
    <t>C_49083</t>
  </si>
  <si>
    <t>I_46002381</t>
  </si>
  <si>
    <t>..IA RAD INTERV SURG LEVEL 2</t>
  </si>
  <si>
    <t>I_84030518</t>
  </si>
  <si>
    <t>CADEXOMER IODINE 8GM TUBE</t>
  </si>
  <si>
    <t>C_71101</t>
  </si>
  <si>
    <t>I_46001266</t>
  </si>
  <si>
    <t>XR RIBS UNILAT;WPA CXR MIN 3V</t>
  </si>
  <si>
    <t>C_97140</t>
  </si>
  <si>
    <t>I_64000078</t>
  </si>
  <si>
    <t>PT MANUAL THERAPY TECH 15 MIN</t>
  </si>
  <si>
    <t>I_60026687</t>
  </si>
  <si>
    <t>MOXIFLOXACIN 0.5% OP SOL 3 ML</t>
  </si>
  <si>
    <t>C_72141</t>
  </si>
  <si>
    <t>I_54000078</t>
  </si>
  <si>
    <t>MRI C SPINE W/O CONT</t>
  </si>
  <si>
    <t>C_J0702</t>
  </si>
  <si>
    <t>I_60001893</t>
  </si>
  <si>
    <t>BETAMETHASONE INJ SUSP 6 MG</t>
  </si>
  <si>
    <t>I_87030815</t>
  </si>
  <si>
    <t>LIDOCAINE 1% PF 5ML VIAL</t>
  </si>
  <si>
    <t>I_48090034</t>
  </si>
  <si>
    <t>TREATMENT EXAM LEVEL IV (STAT)</t>
  </si>
  <si>
    <t>I_48001303</t>
  </si>
  <si>
    <t>SODIUM CHLORIDE 0.9% 250 ML</t>
  </si>
  <si>
    <t>C_72072</t>
  </si>
  <si>
    <t>I_46001486</t>
  </si>
  <si>
    <t>XR THORACIC SPINE; 3 VIEWS</t>
  </si>
  <si>
    <t>C_J0694</t>
  </si>
  <si>
    <t>I_60003103</t>
  </si>
  <si>
    <t>CEFOXITIN SODIUM INJ 1 GM</t>
  </si>
  <si>
    <t>I_60029976</t>
  </si>
  <si>
    <t>CYCLOBENZAPRINE 5MG TAB</t>
  </si>
  <si>
    <t>C_76830</t>
  </si>
  <si>
    <t>I_56000243</t>
  </si>
  <si>
    <t>US TRANSVAGINAL NOT OB</t>
  </si>
  <si>
    <t>C_86706</t>
  </si>
  <si>
    <t>I_34013418</t>
  </si>
  <si>
    <t>HEP B SURFACE AB</t>
  </si>
  <si>
    <t>I_30011555</t>
  </si>
  <si>
    <t>TRAY LOCAL INFILTRATION W/LIDO</t>
  </si>
  <si>
    <t>I_60016402</t>
  </si>
  <si>
    <t>WATER, STERILE INJ 10 ML</t>
  </si>
  <si>
    <t>C_J2710</t>
  </si>
  <si>
    <t>I_60037078</t>
  </si>
  <si>
    <t>NEOSTIGMINE INJ 1:1000 10ML VL</t>
  </si>
  <si>
    <t>I_60003961</t>
  </si>
  <si>
    <t>CLONIDINE HCL 0.1 MG TAB</t>
  </si>
  <si>
    <t>C_73221</t>
  </si>
  <si>
    <t>I_54000243</t>
  </si>
  <si>
    <t>MRI JOINT-UPPER EXT W/O</t>
  </si>
  <si>
    <t>I_87000106</t>
  </si>
  <si>
    <t>UCC NO CHG-LFT B4 TRIAGE(STAT)</t>
  </si>
  <si>
    <t>C_76870</t>
  </si>
  <si>
    <t>I_56000221</t>
  </si>
  <si>
    <t>US SCROTUM &amp; CONTENTS</t>
  </si>
  <si>
    <t>C_J2795</t>
  </si>
  <si>
    <t>I_60036088</t>
  </si>
  <si>
    <t>ROPIVAC INJ .5% 5MG/ML 30ML</t>
  </si>
  <si>
    <t>C_73140</t>
  </si>
  <si>
    <t>I_46004027</t>
  </si>
  <si>
    <t>XR FINGER(S) 2 VIEWS</t>
  </si>
  <si>
    <t>C_82803</t>
  </si>
  <si>
    <t>I_34000540</t>
  </si>
  <si>
    <t>BLD GASES CHARGE</t>
  </si>
  <si>
    <t>I_87030573</t>
  </si>
  <si>
    <t>C_84156</t>
  </si>
  <si>
    <t>I_34004302</t>
  </si>
  <si>
    <t>PROTEIN TOT URINE RND</t>
  </si>
  <si>
    <t>I_87000397</t>
  </si>
  <si>
    <t>UCC AIRWAY INHALATION TRTMNT</t>
  </si>
  <si>
    <t>C_P9016</t>
  </si>
  <si>
    <t>I_38000122</t>
  </si>
  <si>
    <t>LEUKO-REDUCED RBC-FILTERED EA</t>
  </si>
  <si>
    <t>I_38000124</t>
  </si>
  <si>
    <t>LEUKO-RED RBC-FLTD ADM/PRC/STR</t>
  </si>
  <si>
    <t>C_71275</t>
  </si>
  <si>
    <t>I_58000837</t>
  </si>
  <si>
    <t>CTA/CHEST W/WO</t>
  </si>
  <si>
    <t>I_48002700</t>
  </si>
  <si>
    <t>ONDANSETRON INJ 2MG/ML</t>
  </si>
  <si>
    <t>I_48090101</t>
  </si>
  <si>
    <t>TREATMENT INF LEVEL IV (STAT)</t>
  </si>
  <si>
    <t>C_J0131</t>
  </si>
  <si>
    <t>I_60038255</t>
  </si>
  <si>
    <t>ACETAMINOPHEN 1000MG/100ML VL</t>
  </si>
  <si>
    <t>I_30009790</t>
  </si>
  <si>
    <t>SNARE MINI OVAL ACU POLYPECTOM</t>
  </si>
  <si>
    <t>C_29581</t>
  </si>
  <si>
    <t>I_84000584</t>
  </si>
  <si>
    <t>WC APPL MULTLAY COMPRS LWR LEG</t>
  </si>
  <si>
    <t>C_90714</t>
  </si>
  <si>
    <t>I_60026313</t>
  </si>
  <si>
    <t>TD TOXOID INJ 0.5 ML ADULT</t>
  </si>
  <si>
    <t>I_30002020</t>
  </si>
  <si>
    <t>CIRCUIT ANESTHESIA</t>
  </si>
  <si>
    <t>I_30016000</t>
  </si>
  <si>
    <t>TRAP POLYP ETRAP ENDO</t>
  </si>
  <si>
    <t>C_77280</t>
  </si>
  <si>
    <t>I_50000397</t>
  </si>
  <si>
    <t>RTX SIMULATION SIMPLE</t>
  </si>
  <si>
    <t>C_J3301</t>
  </si>
  <si>
    <t>I_60015665</t>
  </si>
  <si>
    <t>TRIAMCINOLONE ACET INJ 40 MG</t>
  </si>
  <si>
    <t>I_48000011</t>
  </si>
  <si>
    <t>CHEMO TELEHEALTH VISIT</t>
  </si>
  <si>
    <t>C_76536</t>
  </si>
  <si>
    <t>I_56000232</t>
  </si>
  <si>
    <t>US THYROID</t>
  </si>
  <si>
    <t>C_87075</t>
  </si>
  <si>
    <t>I_34001596</t>
  </si>
  <si>
    <t>..CULT: ANAEROBIC CHARGE</t>
  </si>
  <si>
    <t>C_72040</t>
  </si>
  <si>
    <t>I_46000848</t>
  </si>
  <si>
    <t>XR C-SPINE LMTD; 2 OR 3 VIEWS</t>
  </si>
  <si>
    <t>I_48001391</t>
  </si>
  <si>
    <t>IV FILTER 0.2 MICRON CONICAL</t>
  </si>
  <si>
    <t>I_87030672</t>
  </si>
  <si>
    <t>I_60009307</t>
  </si>
  <si>
    <t>LIDOCAINE/EPI 1% INJ 30 ML</t>
  </si>
  <si>
    <t>C_94664</t>
  </si>
  <si>
    <t>I_62001114</t>
  </si>
  <si>
    <t>INSTRUCT</t>
  </si>
  <si>
    <t>C_J7512</t>
  </si>
  <si>
    <t>I_60013113</t>
  </si>
  <si>
    <t>PREDNISONE 20 MG TAB</t>
  </si>
  <si>
    <t>I_60017722</t>
  </si>
  <si>
    <t>WATER FOR IRR STERILE1000 ML</t>
  </si>
  <si>
    <t>C_72131</t>
  </si>
  <si>
    <t>I_58000078</t>
  </si>
  <si>
    <t>CT/ L SPINE W/O CON</t>
  </si>
  <si>
    <t>I_30012100</t>
  </si>
  <si>
    <t>TUBING INSUFFLATOR</t>
  </si>
  <si>
    <t>C_12002</t>
  </si>
  <si>
    <t>C_96417</t>
  </si>
  <si>
    <t>I_48003588</t>
  </si>
  <si>
    <t>IV CHEMO EA ADDL SEQ 16-90 MIN</t>
  </si>
  <si>
    <t>C_87015</t>
  </si>
  <si>
    <t>I_34013676</t>
  </si>
  <si>
    <t>..BROTH ENRICHMENT</t>
  </si>
  <si>
    <t>C_87045</t>
  </si>
  <si>
    <t>I_34001717</t>
  </si>
  <si>
    <t>..FECES CULTURE AEROBIC BACT</t>
  </si>
  <si>
    <t>C_87046</t>
  </si>
  <si>
    <t>I_34001719</t>
  </si>
  <si>
    <t>..ADDITIONAL PLATE EA PATHOGN</t>
  </si>
  <si>
    <t>C_87899</t>
  </si>
  <si>
    <t>I_34013664</t>
  </si>
  <si>
    <t>..SHIGA TOXIN I</t>
  </si>
  <si>
    <t>I_34013670</t>
  </si>
  <si>
    <t>..SHIGA TOXIN II</t>
  </si>
  <si>
    <t>C_A4565</t>
  </si>
  <si>
    <t>I_30009760</t>
  </si>
  <si>
    <t>SLING ARM</t>
  </si>
  <si>
    <t>C_J2930</t>
  </si>
  <si>
    <t>I_60010308</t>
  </si>
  <si>
    <t>METHYLPRED SOD SUCC INJ 125 MG</t>
  </si>
  <si>
    <t>I_60006623</t>
  </si>
  <si>
    <t>FLUMAZENIL INJ 0.1MG/ML 10 ML</t>
  </si>
  <si>
    <t>I_16000511</t>
  </si>
  <si>
    <t>IV THERAPY EA ADDL 60 MIN</t>
  </si>
  <si>
    <t>I_60022529</t>
  </si>
  <si>
    <t>HYDROCODONE/APAP 10/325 MG TAB</t>
  </si>
  <si>
    <t>I_60004896</t>
  </si>
  <si>
    <t>DIAZEPAM 5 MG TAB</t>
  </si>
  <si>
    <t>C_J1644</t>
  </si>
  <si>
    <t>I_60019185</t>
  </si>
  <si>
    <t>HEPARIN SOD INJ 5000 UNIT</t>
  </si>
  <si>
    <t>I_30007950</t>
  </si>
  <si>
    <t>NDL ASPIRATION</t>
  </si>
  <si>
    <t>I_30000265</t>
  </si>
  <si>
    <t>APPLIER LIGACLIP</t>
  </si>
  <si>
    <t>I_30002990</t>
  </si>
  <si>
    <t>ERASER HEMOSTATIC 18GA CURVED</t>
  </si>
  <si>
    <t>I_48001017</t>
  </si>
  <si>
    <t>C_82247</t>
  </si>
  <si>
    <t>I_34000771</t>
  </si>
  <si>
    <t>BILIRUBIN: TOTAL</t>
  </si>
  <si>
    <t>I_30017355</t>
  </si>
  <si>
    <t>CABLE BIPOLAR</t>
  </si>
  <si>
    <t>I_60000001</t>
  </si>
  <si>
    <t>ACETAMINOPHEN 120 MG SUPP</t>
  </si>
  <si>
    <t>C_51702</t>
  </si>
  <si>
    <t>C_80329</t>
  </si>
  <si>
    <t>I_34000034</t>
  </si>
  <si>
    <t>ACETAMINOPHEN LEVEL</t>
  </si>
  <si>
    <t>I_60002212</t>
  </si>
  <si>
    <t>BUPIVACAINE PF 0.25% INJ 10ML</t>
  </si>
  <si>
    <t>I_60001343</t>
  </si>
  <si>
    <t>ASPIRIN 325 MG TAB</t>
  </si>
  <si>
    <t>C_51701</t>
  </si>
  <si>
    <t>C_74178</t>
  </si>
  <si>
    <t>I_58001178</t>
  </si>
  <si>
    <t>CT ABD AND PELV W/AND W/O CONT</t>
  </si>
  <si>
    <t>I_30009035</t>
  </si>
  <si>
    <t>SCISSOR CAUTERY MONOPOLAR</t>
  </si>
  <si>
    <t>I_60003312</t>
  </si>
  <si>
    <t>CEPHALEXIN MH 250 MG CAP</t>
  </si>
  <si>
    <t>I_60009098</t>
  </si>
  <si>
    <t>LIDOCAINE JELLY 2% 10 ML</t>
  </si>
  <si>
    <t>C_77290</t>
  </si>
  <si>
    <t>I_50000375</t>
  </si>
  <si>
    <t>RTX SIMULATION COMPLEX</t>
  </si>
  <si>
    <t>C_96402</t>
  </si>
  <si>
    <t>I_48003511</t>
  </si>
  <si>
    <t>INJ IM/SUBQ CHEMO HORMONAL</t>
  </si>
  <si>
    <t>C_J1453</t>
  </si>
  <si>
    <t>I_48030155</t>
  </si>
  <si>
    <t>FOSAPREPITANT INJ 150MG VIAL</t>
  </si>
  <si>
    <t>I_30001130</t>
  </si>
  <si>
    <t>BP CUFF DISPOSABLE</t>
  </si>
  <si>
    <t>I_87030034</t>
  </si>
  <si>
    <t>I_34005611</t>
  </si>
  <si>
    <t>CK TOTAL (+MB IF CK ELEVATED)</t>
  </si>
  <si>
    <t>I_50090089</t>
  </si>
  <si>
    <t>RTX TREAT RAD LEVEL III (STAT)</t>
  </si>
  <si>
    <t>C_86803</t>
  </si>
  <si>
    <t>I_34013424</t>
  </si>
  <si>
    <t>HEP C AB</t>
  </si>
  <si>
    <t>C_87340</t>
  </si>
  <si>
    <t>I_34002850</t>
  </si>
  <si>
    <t>HEP B SURFACE AG</t>
  </si>
  <si>
    <t>I_60015852</t>
  </si>
  <si>
    <t>TMP/SMX DS 160-800 MG TAB</t>
  </si>
  <si>
    <t>C_82274</t>
  </si>
  <si>
    <t>I_35032570</t>
  </si>
  <si>
    <t>FECAL GLOBIN INSURE*</t>
  </si>
  <si>
    <t>I_60034053</t>
  </si>
  <si>
    <t>LIDOCAINE 2% MPF INJ 2ML</t>
  </si>
  <si>
    <t>C_66984</t>
  </si>
  <si>
    <t>I_27000002</t>
  </si>
  <si>
    <t>ASD SURGERY ONE HOUR</t>
  </si>
  <si>
    <t>I_27000067</t>
  </si>
  <si>
    <t>ASD ACUITY LEVEL 3</t>
  </si>
  <si>
    <t>I_87030023</t>
  </si>
  <si>
    <t>I_16000577</t>
  </si>
  <si>
    <t>C_83721</t>
  </si>
  <si>
    <t>I_35014702</t>
  </si>
  <si>
    <t>LDL DIRECT*</t>
  </si>
  <si>
    <t>I_30014295</t>
  </si>
  <si>
    <t>CLEARFLOW EVACUATION SYSTEM</t>
  </si>
  <si>
    <t>C_47562</t>
  </si>
  <si>
    <t>I_24000859</t>
  </si>
  <si>
    <t>OR ACUITY LEVEL 3</t>
  </si>
  <si>
    <t>I_46030133</t>
  </si>
  <si>
    <t>INJ CONTR GADOLINIUM 20ML VIAL</t>
  </si>
  <si>
    <t>I_30008340</t>
  </si>
  <si>
    <t>PACK LITHOTOMY/C-SECTION</t>
  </si>
  <si>
    <t>I_24000641</t>
  </si>
  <si>
    <t>SURGERY ONE HOUR - OP</t>
  </si>
  <si>
    <t>I_60002399</t>
  </si>
  <si>
    <t>BUPIVAC PF/EPI INJ 0.5% 30 ML</t>
  </si>
  <si>
    <t>C_86787</t>
  </si>
  <si>
    <t>I_35008999</t>
  </si>
  <si>
    <t>VARICELLA ZOSTER IGG AB*</t>
  </si>
  <si>
    <t>I_50000309</t>
  </si>
  <si>
    <t>RTX OP VISIT ESTAB LVL II</t>
  </si>
  <si>
    <t>C_J3471</t>
  </si>
  <si>
    <t>I_60027446</t>
  </si>
  <si>
    <t>HYALURONIDASE OV INJ 200 UNIT</t>
  </si>
  <si>
    <t>C_12011</t>
  </si>
  <si>
    <t>I_60001541</t>
  </si>
  <si>
    <t>AZITHROMYCIN 250 MG TAB</t>
  </si>
  <si>
    <t>I_60025312</t>
  </si>
  <si>
    <t>PANTOPRAZOLE 40 MG TAB</t>
  </si>
  <si>
    <t>C_51741</t>
  </si>
  <si>
    <t>I_86000243</t>
  </si>
  <si>
    <t>URO PROCEDURE LEVEL 1</t>
  </si>
  <si>
    <t>C_85384</t>
  </si>
  <si>
    <t>I_34002080</t>
  </si>
  <si>
    <t>..FIBRINOGEN ACTIVITY</t>
  </si>
  <si>
    <t>C_96415</t>
  </si>
  <si>
    <t>I_48003281</t>
  </si>
  <si>
    <t>IV CHEMO EA ADDL 60 MIN</t>
  </si>
  <si>
    <t>I_30010330</t>
  </si>
  <si>
    <t>STAPLER SKIN SURGICAL PMW35</t>
  </si>
  <si>
    <t>C_83001</t>
  </si>
  <si>
    <t>I_34013430</t>
  </si>
  <si>
    <t>FSH: SERUM</t>
  </si>
  <si>
    <t>C_84112</t>
  </si>
  <si>
    <t>I_34013568</t>
  </si>
  <si>
    <t>RUPTURE OF FETAL MEMBRANES QL</t>
  </si>
  <si>
    <t>I_24001101</t>
  </si>
  <si>
    <t>RN FIRST ASST PER HOUR</t>
  </si>
  <si>
    <t>C_77334</t>
  </si>
  <si>
    <t>I_50000474</t>
  </si>
  <si>
    <t>RTX TX DEVICES COMPLEX</t>
  </si>
  <si>
    <t>C_87081</t>
  </si>
  <si>
    <t>I_34013532</t>
  </si>
  <si>
    <t>CULT:MRSA SCRN</t>
  </si>
  <si>
    <t>I_30017415</t>
  </si>
  <si>
    <t>PACK CARDIAC CATH</t>
  </si>
  <si>
    <t>I_34013616</t>
  </si>
  <si>
    <t>PSA MCARE ANNUAL SCREEN</t>
  </si>
  <si>
    <t>C_93880</t>
  </si>
  <si>
    <t>I_40000023</t>
  </si>
  <si>
    <t>ECHO CAROTID ART (DUP SCAN)</t>
  </si>
  <si>
    <t>C_J3473</t>
  </si>
  <si>
    <t>I_60037188</t>
  </si>
  <si>
    <t>HYALURONIDASE RECOMB INJ 150U</t>
  </si>
  <si>
    <t>I_30016980</t>
  </si>
  <si>
    <t>TRANSFORMER</t>
  </si>
  <si>
    <t>C_84132</t>
  </si>
  <si>
    <t>I_34004170</t>
  </si>
  <si>
    <t>POTASSIUM: SERUM</t>
  </si>
  <si>
    <t>I_46020012</t>
  </si>
  <si>
    <t>XR BILAT;KNEE 3 VIEWS EA</t>
  </si>
  <si>
    <t>C_C9803</t>
  </si>
  <si>
    <t>I_34013712</t>
  </si>
  <si>
    <t>COVID-19 COLLECTION</t>
  </si>
  <si>
    <t>I_60001387</t>
  </si>
  <si>
    <t>ASPIRIN 81 MG TABEC</t>
  </si>
  <si>
    <t>I_60008669</t>
  </si>
  <si>
    <t>KETOROLAC 0.5% OP SOLN 5ML BTL</t>
  </si>
  <si>
    <t>C_86376</t>
  </si>
  <si>
    <t>I_35004973</t>
  </si>
  <si>
    <t>THYROID MICRSOMAL AB*</t>
  </si>
  <si>
    <t>I_30007210</t>
  </si>
  <si>
    <t>KIT CATH ADULT</t>
  </si>
  <si>
    <t>C_77014</t>
  </si>
  <si>
    <t>I_50000672</t>
  </si>
  <si>
    <t>RTX CT GUID PLCM RAD TX FIELDS</t>
  </si>
  <si>
    <t>I_60001376</t>
  </si>
  <si>
    <t>ASPIRIN 81 MG CHEW</t>
  </si>
  <si>
    <t>I_60036143</t>
  </si>
  <si>
    <t>LIDOCAINE HCL/PF 3.5% 1ML GEL</t>
  </si>
  <si>
    <t>I_60037342</t>
  </si>
  <si>
    <t>DIAZEPAM 2 MG TAB</t>
  </si>
  <si>
    <t>C_J0360</t>
  </si>
  <si>
    <t>I_60007690</t>
  </si>
  <si>
    <t>HYDRALAZINE INJ 20 MG/ML VIAL</t>
  </si>
  <si>
    <t>I_50090112</t>
  </si>
  <si>
    <t>RTX TREAT RAD LEVEL V (STAT)</t>
  </si>
  <si>
    <t>I_60000188</t>
  </si>
  <si>
    <t>ACETAZOLAMIDE 250 MG TAB</t>
  </si>
  <si>
    <t>C_11042</t>
  </si>
  <si>
    <t>I_84000210</t>
  </si>
  <si>
    <t>WC DEBR SUBQ TISSUE 20 SQ CM/&lt;</t>
  </si>
  <si>
    <t>I_30016690</t>
  </si>
  <si>
    <t>ADHESIVE TOPICAL</t>
  </si>
  <si>
    <t>C_J3475</t>
  </si>
  <si>
    <t>I_60028590</t>
  </si>
  <si>
    <t>MAGNESIUM SULFATE 2GM IVPB</t>
  </si>
  <si>
    <t>C_J2370</t>
  </si>
  <si>
    <t>I_60039289</t>
  </si>
  <si>
    <t>PHENYLEPHRINE NS 100MCG/10ML</t>
  </si>
  <si>
    <t>C_77012</t>
  </si>
  <si>
    <t>I_58000397</t>
  </si>
  <si>
    <t>..CT/NEEDLE BIOPSY</t>
  </si>
  <si>
    <t>C_77412</t>
  </si>
  <si>
    <t>I_50000331</t>
  </si>
  <si>
    <t>RTX RAD DEL COMPLEX 6-10 MEV</t>
  </si>
  <si>
    <t>I_34004588</t>
  </si>
  <si>
    <t>SALICYLATE: SERUM</t>
  </si>
  <si>
    <t>I_87030144</t>
  </si>
  <si>
    <t>C_87493</t>
  </si>
  <si>
    <t>I_34013628</t>
  </si>
  <si>
    <t>C DIFFICILE PCR-1</t>
  </si>
  <si>
    <t>I_30000250</t>
  </si>
  <si>
    <t>ANTI FOG KIT</t>
  </si>
  <si>
    <t>C_J0461</t>
  </si>
  <si>
    <t>I_60001497</t>
  </si>
  <si>
    <t>ATROPINE SULFATE 1 MG/ML</t>
  </si>
  <si>
    <t>C_J2543</t>
  </si>
  <si>
    <t>I_60032249</t>
  </si>
  <si>
    <t>PIPERACIL/TAZOBACT ING 3.375GM</t>
  </si>
  <si>
    <t>C_77002</t>
  </si>
  <si>
    <t>I_46002311</t>
  </si>
  <si>
    <t>..XR FLUOR LOC NDL BX/NDL ASP</t>
  </si>
  <si>
    <t>I_30014320</t>
  </si>
  <si>
    <t>SHEARS HARMONIC SCALPEL ACE</t>
  </si>
  <si>
    <t>I_60004236</t>
  </si>
  <si>
    <t>CYCLOPENTOLATE 1% OP SOL 2 ML</t>
  </si>
  <si>
    <t>I_60000408</t>
  </si>
  <si>
    <t>ALBUTEROL  17 GM INH</t>
  </si>
  <si>
    <t>C_86304</t>
  </si>
  <si>
    <t>I_34013394</t>
  </si>
  <si>
    <t>CA 125 QT</t>
  </si>
  <si>
    <t>C_J3411</t>
  </si>
  <si>
    <t>I_60015192</t>
  </si>
  <si>
    <t>THIAMINE HCL INJ 200 MG</t>
  </si>
  <si>
    <t>C_80197</t>
  </si>
  <si>
    <t>I_35004236</t>
  </si>
  <si>
    <t>PROGRAF/TACROLIMUS LVL*</t>
  </si>
  <si>
    <t>I_60001596</t>
  </si>
  <si>
    <t>BACITRACIN IM 50000 U VIAL</t>
  </si>
  <si>
    <t>I_60005886</t>
  </si>
  <si>
    <t>EPHEDRINE INJ 50 MG/ML AMP</t>
  </si>
  <si>
    <t>I_60031941</t>
  </si>
  <si>
    <t>LIDOCAINE 2% MPF INJ 5ML</t>
  </si>
  <si>
    <t>C_70491</t>
  </si>
  <si>
    <t>I_58000364</t>
  </si>
  <si>
    <t>CT/NECK TISSUE W/CON</t>
  </si>
  <si>
    <t>I_30010420</t>
  </si>
  <si>
    <t>STAPLER SURGICAL SKIN PMR35</t>
  </si>
  <si>
    <t>C_73120</t>
  </si>
  <si>
    <t>I_46000188</t>
  </si>
  <si>
    <t>XR HAND 2 VIEWS</t>
  </si>
  <si>
    <t>C_82105</t>
  </si>
  <si>
    <t>I_34013388</t>
  </si>
  <si>
    <t>AFP SERUM NON-PREG</t>
  </si>
  <si>
    <t>I_60009791</t>
  </si>
  <si>
    <t>MECLIZINE HCL 25 MG TAB</t>
  </si>
  <si>
    <t>I_60013025</t>
  </si>
  <si>
    <t>PREDNISOLONE SOD  1%OPSOL 5ML</t>
  </si>
  <si>
    <t>C_86225</t>
  </si>
  <si>
    <t>I_35000408</t>
  </si>
  <si>
    <t>ANTI-DNA(DBL STRAND)*</t>
  </si>
  <si>
    <t>C_29515</t>
  </si>
  <si>
    <t>I_62000298</t>
  </si>
  <si>
    <t>MDI TREATMENT</t>
  </si>
  <si>
    <t>I_60002971</t>
  </si>
  <si>
    <t>CEFAZOLIN INJ 500 MG VIAL</t>
  </si>
  <si>
    <t>I_30016275</t>
  </si>
  <si>
    <t>PACK ARTHROSCOPY</t>
  </si>
  <si>
    <t>I_30016340</t>
  </si>
  <si>
    <t>DERMABOND PRINEO</t>
  </si>
  <si>
    <t>C_S0077</t>
  </si>
  <si>
    <t>I_60003906</t>
  </si>
  <si>
    <t>CLINDAMYCIN INJ 600 MG</t>
  </si>
  <si>
    <t>I_30013775</t>
  </si>
  <si>
    <t>KIT MRI DISP CHECK VALVE</t>
  </si>
  <si>
    <t>I_30014845</t>
  </si>
  <si>
    <t>TUBING INFLOW</t>
  </si>
  <si>
    <t>C_73700</t>
  </si>
  <si>
    <t>I_58000265</t>
  </si>
  <si>
    <t>CT/LOWER EXTREM W/O CON</t>
  </si>
  <si>
    <t>C_86735</t>
  </si>
  <si>
    <t>I_35019232</t>
  </si>
  <si>
    <t>..MUMPS AB*</t>
  </si>
  <si>
    <t>C_86762</t>
  </si>
  <si>
    <t>I_35019238</t>
  </si>
  <si>
    <t>..RUBELLA AB*</t>
  </si>
  <si>
    <t>C_86765</t>
  </si>
  <si>
    <t>I_35019226</t>
  </si>
  <si>
    <t>..RUBEOLA AB*</t>
  </si>
  <si>
    <t>I_60016523</t>
  </si>
  <si>
    <t>SODIUM CL IRRIG SOLN 5000 ML</t>
  </si>
  <si>
    <t>C_J1756</t>
  </si>
  <si>
    <t>I_48001974</t>
  </si>
  <si>
    <t>IRON SUCROSE INJ 100MG/5ML</t>
  </si>
  <si>
    <t>C_J3370</t>
  </si>
  <si>
    <t>I_60039267</t>
  </si>
  <si>
    <t>VANCOMYCIN IN NS 1GM/200ML BAG</t>
  </si>
  <si>
    <t>C_76817</t>
  </si>
  <si>
    <t>I_56000596</t>
  </si>
  <si>
    <t>US TRANSVAGINAL OB</t>
  </si>
  <si>
    <t>I_60038222</t>
  </si>
  <si>
    <t>TETRACAINE PF 0.5% OP SOL 4 ML</t>
  </si>
  <si>
    <t>I_60039256</t>
  </si>
  <si>
    <t>TROPICAMIDE OP SOL 1% 15ML BTL</t>
  </si>
  <si>
    <t>C_73060</t>
  </si>
  <si>
    <t>I_46001024</t>
  </si>
  <si>
    <t>XR HUMERUS MIN 2V</t>
  </si>
  <si>
    <t>I_60026379</t>
  </si>
  <si>
    <t>FOLIC ACID INJ 1 MG</t>
  </si>
  <si>
    <t>I_84030529</t>
  </si>
  <si>
    <t>LIDOCAINE/EPI 1% INJ 10 ML</t>
  </si>
  <si>
    <t>C_86160</t>
  </si>
  <si>
    <t>I_35001409</t>
  </si>
  <si>
    <t>COMPLEMENT:C4*</t>
  </si>
  <si>
    <t>I_60021264</t>
  </si>
  <si>
    <t>AMOX/POT CLAV 875 MG TAB</t>
  </si>
  <si>
    <t>C_87177</t>
  </si>
  <si>
    <t>I_35006282</t>
  </si>
  <si>
    <t>..O&amp;P,DIR SMEARS,CONC,ID*</t>
  </si>
  <si>
    <t>C_87209</t>
  </si>
  <si>
    <t>I_35006293</t>
  </si>
  <si>
    <t>..TRICHROME STAIN*</t>
  </si>
  <si>
    <t>I_30000970</t>
  </si>
  <si>
    <t>BLADE</t>
  </si>
  <si>
    <t>I_30011680</t>
  </si>
  <si>
    <t>TROCAR ENDO 5MM</t>
  </si>
  <si>
    <t>I_60000881</t>
  </si>
  <si>
    <t>AMLODIPINE BESYLATE 5 MG TAB</t>
  </si>
  <si>
    <t>I_87030386</t>
  </si>
  <si>
    <t>IPRATROPIUM RT 0.02% 0.5MG INH</t>
  </si>
  <si>
    <t>C_73552</t>
  </si>
  <si>
    <t>I_46000942</t>
  </si>
  <si>
    <t>XR FEMUR; 2+ VIEWS</t>
  </si>
  <si>
    <t>I_35001398</t>
  </si>
  <si>
    <t>COMPLEMENT:C3*</t>
  </si>
  <si>
    <t>I_86000012</t>
  </si>
  <si>
    <t>URO OP VISIT NEW PATIENT LVL 2</t>
  </si>
  <si>
    <t>C_73100</t>
  </si>
  <si>
    <t>I_46000342</t>
  </si>
  <si>
    <t>XR WRIST, 2 VIEWS</t>
  </si>
  <si>
    <t>C_93458</t>
  </si>
  <si>
    <t>I_41000012</t>
  </si>
  <si>
    <t>CCL LEFT/RT HRT CATH W/VENTRIC</t>
  </si>
  <si>
    <t>I_60037441</t>
  </si>
  <si>
    <t>MIDAZOLAM INJ 1MG/ML 2 ML VIAL</t>
  </si>
  <si>
    <t>I_87000177</t>
  </si>
  <si>
    <t>UCC IMMUNIZATION ADMIN</t>
  </si>
  <si>
    <t>I_60022452</t>
  </si>
  <si>
    <t>LIDOCAINE/EPI 1% INJ 50 ML</t>
  </si>
  <si>
    <t>C_36600</t>
  </si>
  <si>
    <t>I_34000551</t>
  </si>
  <si>
    <t>ARTERIAL PUNCTURE</t>
  </si>
  <si>
    <t>C_84520</t>
  </si>
  <si>
    <t>I_34000815</t>
  </si>
  <si>
    <t>BUN (UREA NITRO) QT</t>
  </si>
  <si>
    <t>I_87030683</t>
  </si>
  <si>
    <t>I_60037353</t>
  </si>
  <si>
    <t>FENTANYL CITR INJ 50MCG/ML 2ML</t>
  </si>
  <si>
    <t>I_26000193</t>
  </si>
  <si>
    <t>ENDOSCOPY FIRST SUB 30MIN - OP</t>
  </si>
  <si>
    <t>I_35004907</t>
  </si>
  <si>
    <t>TESTOSTER:TOT SER*</t>
  </si>
  <si>
    <t>C_45385</t>
  </si>
  <si>
    <t>C_84155</t>
  </si>
  <si>
    <t>I_35006315</t>
  </si>
  <si>
    <t>..PROTEIN SERUM TOT EXC REFRA*</t>
  </si>
  <si>
    <t>C_84165</t>
  </si>
  <si>
    <t>I_35006326</t>
  </si>
  <si>
    <t>..PROTEIN FRACT &amp; QT SERUM*</t>
  </si>
  <si>
    <t>I_60006392</t>
  </si>
  <si>
    <t>FAMOTIDINE INJ 10 MG/ML 2ML</t>
  </si>
  <si>
    <t>I_30008320</t>
  </si>
  <si>
    <t>C_70220</t>
  </si>
  <si>
    <t>I_46001365</t>
  </si>
  <si>
    <t>XR SINUS PARANASAL COMP M3V</t>
  </si>
  <si>
    <t>I_87030408</t>
  </si>
  <si>
    <t>I_48002337</t>
  </si>
  <si>
    <t>ONDANSETRON INJ 2MG/1ML</t>
  </si>
  <si>
    <t>I_60025565</t>
  </si>
  <si>
    <t>LIDOCAINE JELLY 2% 5 ML</t>
  </si>
  <si>
    <t>I_46030122</t>
  </si>
  <si>
    <t>INJ CONTR GADOLINIUM 15ML VIAL</t>
  </si>
  <si>
    <t>I_30015015</t>
  </si>
  <si>
    <t>CLOSESURE C-T</t>
  </si>
  <si>
    <t>C_85046</t>
  </si>
  <si>
    <t>I_34004456</t>
  </si>
  <si>
    <t>RETICULOCYTE CT AUTO 1&gt; CELL</t>
  </si>
  <si>
    <t>C_93970</t>
  </si>
  <si>
    <t>I_40000111</t>
  </si>
  <si>
    <t>ECHO VEN DUPL UP EXT COMP BIL</t>
  </si>
  <si>
    <t>I_60011610</t>
  </si>
  <si>
    <t>NITROGLYCERIN 2% OINT 1 INCH</t>
  </si>
  <si>
    <t>I_35010044</t>
  </si>
  <si>
    <t>VITAMIN D (25-HYDROXY)*</t>
  </si>
  <si>
    <t>C_A9503</t>
  </si>
  <si>
    <t>I_52030089</t>
  </si>
  <si>
    <t>NM ISOTOPE MDP UP TO 30 MCI</t>
  </si>
  <si>
    <t>I_10000045</t>
  </si>
  <si>
    <t>ROOM &amp; BOARD  BR-OB</t>
  </si>
  <si>
    <t>C_84450</t>
  </si>
  <si>
    <t>I_34000606</t>
  </si>
  <si>
    <t>..AST/SGOT</t>
  </si>
  <si>
    <t>C_86480</t>
  </si>
  <si>
    <t>I_35026386</t>
  </si>
  <si>
    <t>QUANTIFERON - TB*</t>
  </si>
  <si>
    <t>I_26000399</t>
  </si>
  <si>
    <t>ACUITY LEVEL 2 ENDO</t>
  </si>
  <si>
    <t>C_52000</t>
  </si>
  <si>
    <t>I_86000265</t>
  </si>
  <si>
    <t>URO PROCEDURE LEVEL 3</t>
  </si>
  <si>
    <t>I_22000398</t>
  </si>
  <si>
    <t>LACTATION CONSULTING SERVICE</t>
  </si>
  <si>
    <t>C_J2274</t>
  </si>
  <si>
    <t>I_60038827</t>
  </si>
  <si>
    <t>MORPHINE INJ PF .5MG/ML 10ML</t>
  </si>
  <si>
    <t>I_84000595</t>
  </si>
  <si>
    <t>WC APPL BIL MULTLAY COMP L LEG</t>
  </si>
  <si>
    <t>C_74022</t>
  </si>
  <si>
    <t>I_46000683</t>
  </si>
  <si>
    <t>XR ACUTE ABD SERIES SUP EREC</t>
  </si>
  <si>
    <t>C_86171</t>
  </si>
  <si>
    <t>I_35001332</t>
  </si>
  <si>
    <t>COCCID SERO-CF (UCD)*</t>
  </si>
  <si>
    <t>I_84000199</t>
  </si>
  <si>
    <t>WC RMVL DEVTL TIS ADDL 20CM/&lt;</t>
  </si>
  <si>
    <t>C_99203</t>
  </si>
  <si>
    <t>I_87000023</t>
  </si>
  <si>
    <t>UCC OP VISIT NEW PATIENT LVL 3</t>
  </si>
  <si>
    <t>C_J1940</t>
  </si>
  <si>
    <t>I_60006920</t>
  </si>
  <si>
    <t>FUROSEMIDE INJ 10 MG/ML 4 ML</t>
  </si>
  <si>
    <t>I_60022155</t>
  </si>
  <si>
    <t>LISINOPRIL 20 MG TAB</t>
  </si>
  <si>
    <t>I_60006909</t>
  </si>
  <si>
    <t>FUROSEMIDE INJ 10 MG/ML 2 ML</t>
  </si>
  <si>
    <t>I_48001325</t>
  </si>
  <si>
    <t>SODIUM CHLORIDE 0.9% 50 ML</t>
  </si>
  <si>
    <t>I_60006678</t>
  </si>
  <si>
    <t>FLUORESCEIN SOD OP 1 MG STRP</t>
  </si>
  <si>
    <t>C_96368</t>
  </si>
  <si>
    <t>I_48003566</t>
  </si>
  <si>
    <t>IV THERAPY CONCURRENT ONCE</t>
  </si>
  <si>
    <t>I_60026049</t>
  </si>
  <si>
    <t>C_73600</t>
  </si>
  <si>
    <t>I_46000694</t>
  </si>
  <si>
    <t>XR ANKLE;2 VIEWS</t>
  </si>
  <si>
    <t>C_83002</t>
  </si>
  <si>
    <t>I_35003532</t>
  </si>
  <si>
    <t>LUTENIZING HORMONE*</t>
  </si>
  <si>
    <t>C_J0561</t>
  </si>
  <si>
    <t>I_87030584</t>
  </si>
  <si>
    <t>PENICILLIN G BENZ INJ 1.2 MMU</t>
  </si>
  <si>
    <t>I_60036803</t>
  </si>
  <si>
    <t>CEFOTETAN D5W 2GM/50 ML BAG</t>
  </si>
  <si>
    <t>C_P9047</t>
  </si>
  <si>
    <t>I_60016677</t>
  </si>
  <si>
    <t>ALBUMIN HUMAN 25% 100 ML IV</t>
  </si>
  <si>
    <t>C_78306</t>
  </si>
  <si>
    <t>I_52000078</t>
  </si>
  <si>
    <t>NM BONE WHOLE BOD</t>
  </si>
  <si>
    <t>I_60035758</t>
  </si>
  <si>
    <t>SODIUM CLIRRIG SOLN 1000ML BAG</t>
  </si>
  <si>
    <t>C_86308</t>
  </si>
  <si>
    <t>I_34003697</t>
  </si>
  <si>
    <t>MONO SCREEN</t>
  </si>
  <si>
    <t>I_60005402</t>
  </si>
  <si>
    <t>DOCUSATE SODIUM 100 MG CAP</t>
  </si>
  <si>
    <t>I_87030012</t>
  </si>
  <si>
    <t>C_29125</t>
  </si>
  <si>
    <t>I_30013725</t>
  </si>
  <si>
    <t>KIT MINI-STICK COAXIAL DILATOR</t>
  </si>
  <si>
    <t>I_86030298</t>
  </si>
  <si>
    <t>I_30016120</t>
  </si>
  <si>
    <t>RESURE SEALANT</t>
  </si>
  <si>
    <t>I_46001596</t>
  </si>
  <si>
    <t>SODIUM BICARB/SOD CIT 4 GM PKT</t>
  </si>
  <si>
    <t>I_60011914</t>
  </si>
  <si>
    <t>OXYCODONE/APAP 5-325 MG TAB</t>
  </si>
  <si>
    <t>I_87000463</t>
  </si>
  <si>
    <t>UCC OXYGEN/HR</t>
  </si>
  <si>
    <t>C_76000</t>
  </si>
  <si>
    <t>I_46001574</t>
  </si>
  <si>
    <t>..XR FLUOR  UP TO 1HR</t>
  </si>
  <si>
    <t>C_84425</t>
  </si>
  <si>
    <t>I_35017390</t>
  </si>
  <si>
    <t>VITAMIN B1 PLASMA*</t>
  </si>
  <si>
    <t>C_A9537</t>
  </si>
  <si>
    <t>I_52030012</t>
  </si>
  <si>
    <t>NM CHOLETEC/MEBR DX/DOSE^15MCI</t>
  </si>
  <si>
    <t>C_J0171</t>
  </si>
  <si>
    <t>I_60032062</t>
  </si>
  <si>
    <t>EPINEPHRINE PF INJ 1MG/ML AMP</t>
  </si>
  <si>
    <t>I_60004489</t>
  </si>
  <si>
    <t>DEXAMETHASONE INJ 4 MG</t>
  </si>
  <si>
    <t>C_36430</t>
  </si>
  <si>
    <t>I_16000676</t>
  </si>
  <si>
    <t>BLOOD TRANSFUSION ER</t>
  </si>
  <si>
    <t>C_73000</t>
  </si>
  <si>
    <t>I_46000804</t>
  </si>
  <si>
    <t>XR CLAVICLE COMP</t>
  </si>
  <si>
    <t>C_84207</t>
  </si>
  <si>
    <t>I_35009890</t>
  </si>
  <si>
    <t>VITAMIN B6*</t>
  </si>
  <si>
    <t>I_87030364</t>
  </si>
  <si>
    <t>C_77417</t>
  </si>
  <si>
    <t>I_50000463</t>
  </si>
  <si>
    <t>RTX THERAPEUTIC PORT FILM</t>
  </si>
  <si>
    <t>C_82962</t>
  </si>
  <si>
    <t>I_87000364</t>
  </si>
  <si>
    <t>UCC FINGER STICK SUGAR TEST</t>
  </si>
  <si>
    <t>C_86255</t>
  </si>
  <si>
    <t>I_35000441</t>
  </si>
  <si>
    <t>ANTI-MITOCHONDRIAL AB*</t>
  </si>
  <si>
    <t>I_60015500</t>
  </si>
  <si>
    <t>TRAMADOL HCL 50 MG TAB</t>
  </si>
  <si>
    <t>C_84460</t>
  </si>
  <si>
    <t>I_34000211</t>
  </si>
  <si>
    <t>ALT/SGPT</t>
  </si>
  <si>
    <t>I_34004555</t>
  </si>
  <si>
    <t>RUBELLA:IGG (IMMUNITY)</t>
  </si>
  <si>
    <t>I_60039311</t>
  </si>
  <si>
    <t>ESOMEPRAZOLE INJ 40MG VIAL</t>
  </si>
  <si>
    <t>I_87030628</t>
  </si>
  <si>
    <t>C_83516</t>
  </si>
  <si>
    <t>I_35025052</t>
  </si>
  <si>
    <t>ACTIN (SMOOTH MUSC) AB IGG*</t>
  </si>
  <si>
    <t>C_92551</t>
  </si>
  <si>
    <t>I_22000266</t>
  </si>
  <si>
    <t>NEWBORN HEARING SCREENING-OP</t>
  </si>
  <si>
    <t>I_60012442</t>
  </si>
  <si>
    <t>PHENYLEPHRINE INJ 10 MG</t>
  </si>
  <si>
    <t>C_74220</t>
  </si>
  <si>
    <t>I_46000892</t>
  </si>
  <si>
    <t>XR ESOPHAGUS</t>
  </si>
  <si>
    <t>I_60029701</t>
  </si>
  <si>
    <t>BUPIVACAINE PF 0.25% INJ 30 ML</t>
  </si>
  <si>
    <t>C_82670</t>
  </si>
  <si>
    <t>I_35015218</t>
  </si>
  <si>
    <t>ESTRADIOL, IVF RAPID*</t>
  </si>
  <si>
    <t>I_60007140</t>
  </si>
  <si>
    <t>I_24000644</t>
  </si>
  <si>
    <t>SURGERY FIRST SUB 30MIN - OP</t>
  </si>
  <si>
    <t>C_73523</t>
  </si>
  <si>
    <t>I_46001019</t>
  </si>
  <si>
    <t>XR HIPS BILAT; 5+ VIEWS</t>
  </si>
  <si>
    <t>I_60017744</t>
  </si>
  <si>
    <t>WATER FOR IRR STERIL 3000 ML</t>
  </si>
  <si>
    <t>I_48001149</t>
  </si>
  <si>
    <t>I_60033976</t>
  </si>
  <si>
    <t>HEPARIN INJ LOCK FLUSH 100U/ML</t>
  </si>
  <si>
    <t>C_74150</t>
  </si>
  <si>
    <t>I_58000122</t>
  </si>
  <si>
    <t>CT/ABDOMEN W/O CON</t>
  </si>
  <si>
    <t>C_84144</t>
  </si>
  <si>
    <t>I_35004225</t>
  </si>
  <si>
    <t>PROGESTERONE*</t>
  </si>
  <si>
    <t>I_60001442</t>
  </si>
  <si>
    <t>ATORVASTATIN CALCIUM 20 MG TAB</t>
  </si>
  <si>
    <t>I_84030452</t>
  </si>
  <si>
    <t>DAKIN'S IRRG 1/4 STR 120ML</t>
  </si>
  <si>
    <t>I_60005017</t>
  </si>
  <si>
    <t>DICYCLOMINE HCL 10 MG CAP</t>
  </si>
  <si>
    <t>I_60007899</t>
  </si>
  <si>
    <t>HYDROXYZINE HCL 25 MG TAB</t>
  </si>
  <si>
    <t>C_19083</t>
  </si>
  <si>
    <t>I_56000629</t>
  </si>
  <si>
    <t>US BX BREAST; 1ST LESION; USG</t>
  </si>
  <si>
    <t>C_J1953</t>
  </si>
  <si>
    <t>I_60029173</t>
  </si>
  <si>
    <t>LEVETIRACETAM 500MG/5ML INJ</t>
  </si>
  <si>
    <t>I_60000969</t>
  </si>
  <si>
    <t>AMOXICILLIN SUSP 250 MG/5ML PO</t>
  </si>
  <si>
    <t>I_60010363</t>
  </si>
  <si>
    <t>METOCLOPRAMIDE HCL 5 MG TAB</t>
  </si>
  <si>
    <t>C_87522</t>
  </si>
  <si>
    <t>I_35002883</t>
  </si>
  <si>
    <t>HEP C RNA QUANT BY PCR*</t>
  </si>
  <si>
    <t>C_99211</t>
  </si>
  <si>
    <t>I_84000056</t>
  </si>
  <si>
    <t>WC OP VISIT EST PATIENT LVL 1</t>
  </si>
  <si>
    <t>I_60023046</t>
  </si>
  <si>
    <t>OSELTAMIVIR PHOS 75 MG CAP</t>
  </si>
  <si>
    <t>I_60028172</t>
  </si>
  <si>
    <t>LEVOFLOXACIN 250MG TAB</t>
  </si>
  <si>
    <t>I_60030295</t>
  </si>
  <si>
    <t>SODIUM CHL 0.9% 100ML(MINI)IV</t>
  </si>
  <si>
    <t>C_20610</t>
  </si>
  <si>
    <t>C_78227</t>
  </si>
  <si>
    <t>I_52000247</t>
  </si>
  <si>
    <t>NM HEPATOBILIARY STUDY W/MED</t>
  </si>
  <si>
    <t>C_80164</t>
  </si>
  <si>
    <t>I_34005325</t>
  </si>
  <si>
    <t>VALPROIC ACID  DEPAK  LVL</t>
  </si>
  <si>
    <t>C_96523</t>
  </si>
  <si>
    <t>I_48003599</t>
  </si>
  <si>
    <t>IRRIG IMPLANTED ACCESS DEVICE</t>
  </si>
  <si>
    <t>I_60008735</t>
  </si>
  <si>
    <t>LABETALOL INJ 5 MG/ML 20 ML</t>
  </si>
  <si>
    <t>I_56000177</t>
  </si>
  <si>
    <t>US LIVER SONOGRAM</t>
  </si>
  <si>
    <t>I_60001651</t>
  </si>
  <si>
    <t>BACT SODIUM CHLORIDE 30 ML</t>
  </si>
  <si>
    <t>I_48003133</t>
  </si>
  <si>
    <t>IV PUSH INITIAL DRUG</t>
  </si>
  <si>
    <t>I_48000456</t>
  </si>
  <si>
    <t>FAMOTIDINE 10 MG/ML 2 ML INJ</t>
  </si>
  <si>
    <t>C_86235</t>
  </si>
  <si>
    <t>I_35007965</t>
  </si>
  <si>
    <t>..ENTI-ENA SM*</t>
  </si>
  <si>
    <t>I_35007976</t>
  </si>
  <si>
    <t>..ANTI-ENA RNP*</t>
  </si>
  <si>
    <t>C_94644</t>
  </si>
  <si>
    <t>I_62000122</t>
  </si>
  <si>
    <t>SMALL VOLUME NEB 1ST HOUR</t>
  </si>
  <si>
    <t>I_60027985</t>
  </si>
  <si>
    <t>GENTAMICIN 120MG/NS 100ML IVPB</t>
  </si>
  <si>
    <t>I_87030353</t>
  </si>
  <si>
    <t>I_30017465</t>
  </si>
  <si>
    <t>OPHTHALMIC CANNULA</t>
  </si>
  <si>
    <t>C_J9217</t>
  </si>
  <si>
    <t>I_48000658</t>
  </si>
  <si>
    <t>LEUPROLIDE ACETATE 22.5 MG INJ</t>
  </si>
  <si>
    <t>C_87338</t>
  </si>
  <si>
    <t>I_35008603</t>
  </si>
  <si>
    <t>H PYLORI AG, STOOL*</t>
  </si>
  <si>
    <t>C_J0500</t>
  </si>
  <si>
    <t>I_60037639</t>
  </si>
  <si>
    <t>DICYCLOMINE INJ 10MG/ML 2ML</t>
  </si>
  <si>
    <t>C_66982</t>
  </si>
  <si>
    <t>C_82553</t>
  </si>
  <si>
    <t>I_34001233</t>
  </si>
  <si>
    <t>CK: MB ISOENZYME</t>
  </si>
  <si>
    <t>I_60002234</t>
  </si>
  <si>
    <t>BUPIVACAINE INJ 0.25% 50 ML</t>
  </si>
  <si>
    <t>I_50090101</t>
  </si>
  <si>
    <t>RTX TREAT RAD LEVEL IV (STAT)</t>
  </si>
  <si>
    <t>I_60000540</t>
  </si>
  <si>
    <t>ALPRAZOLAM 0.25 MG TAB</t>
  </si>
  <si>
    <t>I_35007613</t>
  </si>
  <si>
    <t>..SJORGRENS AB (SSA)*</t>
  </si>
  <si>
    <t>I_35007624</t>
  </si>
  <si>
    <t>..SJORGRENS AB (SSB)*</t>
  </si>
  <si>
    <t>I_60003873</t>
  </si>
  <si>
    <t>CLINDAMYCIN HCL 150 MG CAP</t>
  </si>
  <si>
    <t>C_73660</t>
  </si>
  <si>
    <t>I_46000551</t>
  </si>
  <si>
    <t>XR TOE(S), MIN 2 VIEWS</t>
  </si>
  <si>
    <t>I_48090112</t>
  </si>
  <si>
    <t>TREATMENT INF LEVEL V (STAT)</t>
  </si>
  <si>
    <t>I_60003664</t>
  </si>
  <si>
    <t>CIPROFLOXACIN 0.3% OP SOL 5 ML</t>
  </si>
  <si>
    <t>I_48003166</t>
  </si>
  <si>
    <t>BLOOD TRANSFUSION</t>
  </si>
  <si>
    <t>C_83655</t>
  </si>
  <si>
    <t>I_35003422</t>
  </si>
  <si>
    <t>LEAD: BLOOD*</t>
  </si>
  <si>
    <t>I_60018657</t>
  </si>
  <si>
    <t>VISCOAT INJ 0.5 ML</t>
  </si>
  <si>
    <t>I_62000386</t>
  </si>
  <si>
    <t>OXYGEN</t>
  </si>
  <si>
    <t>C_72170</t>
  </si>
  <si>
    <t>I_46001244</t>
  </si>
  <si>
    <t>XR PELVIS;1 OR 2 VIEWS</t>
  </si>
  <si>
    <t>I_30016365</t>
  </si>
  <si>
    <t>INTRODUCER/SHEATH</t>
  </si>
  <si>
    <t>C_70496</t>
  </si>
  <si>
    <t>I_58001256</t>
  </si>
  <si>
    <t>..CTA/HEAD W/CON &amp; W/O IF PERF</t>
  </si>
  <si>
    <t>C_70498</t>
  </si>
  <si>
    <t>I_58001267</t>
  </si>
  <si>
    <t>..CTA/NECK W/CON &amp; W/O IF PERF</t>
  </si>
  <si>
    <t>C_99214</t>
  </si>
  <si>
    <t>I_84000089</t>
  </si>
  <si>
    <t>WC OP VISIT EST PATIENT LVL 4</t>
  </si>
  <si>
    <t>I_60005919</t>
  </si>
  <si>
    <t>EPINEPHRINE INJ 1 MG/ML AMP</t>
  </si>
  <si>
    <t>C_J1650</t>
  </si>
  <si>
    <t>I_60005853</t>
  </si>
  <si>
    <t>ENOXAPARIN INJ 40 MG/0.4 ML</t>
  </si>
  <si>
    <t>C_10060</t>
  </si>
  <si>
    <t>I_48003177</t>
  </si>
  <si>
    <t>VENIPUNCTURE</t>
  </si>
  <si>
    <t>C_85014</t>
  </si>
  <si>
    <t>I_34002685</t>
  </si>
  <si>
    <t>..HEMATOCRIT</t>
  </si>
  <si>
    <t>C_85018</t>
  </si>
  <si>
    <t>I_34002696</t>
  </si>
  <si>
    <t>..HEMOGLOBIN</t>
  </si>
  <si>
    <t>C_96411</t>
  </si>
  <si>
    <t>I_48003522</t>
  </si>
  <si>
    <t>IV PUSH CHEMO EA ADDL DRUG</t>
  </si>
  <si>
    <t>I_60010880</t>
  </si>
  <si>
    <t>MULTIVITAMINS INJ 10 ML VIAL</t>
  </si>
  <si>
    <t>C_72082</t>
  </si>
  <si>
    <t>I_46001875</t>
  </si>
  <si>
    <t>XR SCOLIOSIS EVAL; 2-3 VIEWS</t>
  </si>
  <si>
    <t>I_46020210</t>
  </si>
  <si>
    <t>XR BILAT;FOOT COMP MIN 3V EA</t>
  </si>
  <si>
    <t>I_56000386</t>
  </si>
  <si>
    <t>US SOFT TISSUE HEAD &amp; NECK</t>
  </si>
  <si>
    <t>I_30013805</t>
  </si>
  <si>
    <t>ANGIO SHEATH</t>
  </si>
  <si>
    <t>C_J9190</t>
  </si>
  <si>
    <t>I_48030364</t>
  </si>
  <si>
    <t>FLUOROURACIL INJ 2500MG/50ML</t>
  </si>
  <si>
    <t>I_30013515</t>
  </si>
  <si>
    <t>NDL COAXIAL INTRODUCER</t>
  </si>
  <si>
    <t>I_60016160</t>
  </si>
  <si>
    <t>VERAPAMIL INJ 2.5 MG/ML 2 ML</t>
  </si>
  <si>
    <t>C_73070</t>
  </si>
  <si>
    <t>I_46000870</t>
  </si>
  <si>
    <t>XR ELBOW AP&amp;LAT;2V</t>
  </si>
  <si>
    <t>C_74240</t>
  </si>
  <si>
    <t>I_46001508</t>
  </si>
  <si>
    <t>XR UGI;WKUB</t>
  </si>
  <si>
    <t>C_82731</t>
  </si>
  <si>
    <t>I_34013502</t>
  </si>
  <si>
    <t>FETAL FIBRONECTIN SQT</t>
  </si>
  <si>
    <t>C_J2805</t>
  </si>
  <si>
    <t>I_46030166</t>
  </si>
  <si>
    <t>SINCALIDE INJ 5 MCG</t>
  </si>
  <si>
    <t>I_60039003</t>
  </si>
  <si>
    <t>KETAMINE INJ 50MG/ML SYR</t>
  </si>
  <si>
    <t>C_J9045</t>
  </si>
  <si>
    <t>I_48030397</t>
  </si>
  <si>
    <t>CARBOPLATIN INJ 10MG/ML 15ML</t>
  </si>
  <si>
    <t>I_60003675</t>
  </si>
  <si>
    <t>CIPROFLOXACIN HCL 250 MG TAB</t>
  </si>
  <si>
    <t>C_77301</t>
  </si>
  <si>
    <t>I_50000727</t>
  </si>
  <si>
    <t>RTX IMRT PLAN</t>
  </si>
  <si>
    <t>C_77338</t>
  </si>
  <si>
    <t>I_50000749</t>
  </si>
  <si>
    <t>RTX DESIGN MLC DEVICE FOR IMRT</t>
  </si>
  <si>
    <t>I_30017110</t>
  </si>
  <si>
    <t>BAND INFLATOR</t>
  </si>
  <si>
    <t>C_J7510</t>
  </si>
  <si>
    <t>I_60026390</t>
  </si>
  <si>
    <t>PREDNISOLONE 15MG/5MLSYRUP UDC</t>
  </si>
  <si>
    <t>I_30010275</t>
  </si>
  <si>
    <t>STAPLER RELOAD</t>
  </si>
  <si>
    <t>I_60004016</t>
  </si>
  <si>
    <t>CLOPIDOGREL BISULFATE 75MG TAB</t>
  </si>
  <si>
    <t>C_86800</t>
  </si>
  <si>
    <t>I_35004951</t>
  </si>
  <si>
    <t>THYROGLOBULIN AB*</t>
  </si>
  <si>
    <t>C_96416</t>
  </si>
  <si>
    <t>I_48003320</t>
  </si>
  <si>
    <t>IV CHEMO PROLONG &gt;8HRS W/PUMP</t>
  </si>
  <si>
    <t>I_30003490</t>
  </si>
  <si>
    <t>HEMOSTAT ABSORBABLE SURGICEL</t>
  </si>
  <si>
    <t>I_60014411</t>
  </si>
  <si>
    <t>SODIUM CHLORI IVPB 0.9% 50 ML</t>
  </si>
  <si>
    <t>I_87030463</t>
  </si>
  <si>
    <t>C_86334</t>
  </si>
  <si>
    <t>I_35003103</t>
  </si>
  <si>
    <t>IMMUNOFIXATION, SERUM*</t>
  </si>
  <si>
    <t>C_J1630</t>
  </si>
  <si>
    <t>I_60007503</t>
  </si>
  <si>
    <t>HALOPERIDOL INJ 5 MG</t>
  </si>
  <si>
    <t>I_48004067</t>
  </si>
  <si>
    <t>4 TYPE BLOOD SET</t>
  </si>
  <si>
    <t>I_60009670</t>
  </si>
  <si>
    <t>MAGNESIUM OXIDE 400 MG TAB</t>
  </si>
  <si>
    <t>I_86040100</t>
  </si>
  <si>
    <t>ELECTRODE BUGBEE</t>
  </si>
  <si>
    <t>C_72146</t>
  </si>
  <si>
    <t>I_54000507</t>
  </si>
  <si>
    <t>MRI T SPINE W/O CONT</t>
  </si>
  <si>
    <t>C_84146</t>
  </si>
  <si>
    <t>I_35004247</t>
  </si>
  <si>
    <t>PROLACTIN*</t>
  </si>
  <si>
    <t>C_86695</t>
  </si>
  <si>
    <t>I_35027374</t>
  </si>
  <si>
    <t>..HERPES SIMPLEX TEST*</t>
  </si>
  <si>
    <t>C_86696</t>
  </si>
  <si>
    <t>I_35027380</t>
  </si>
  <si>
    <t>..HERPES SIMPLEX TYPE 2*</t>
  </si>
  <si>
    <t>I_60027666</t>
  </si>
  <si>
    <t>TRYPAN BLUE INJ .5ML</t>
  </si>
  <si>
    <t>C_44970</t>
  </si>
  <si>
    <t>I_24000848</t>
  </si>
  <si>
    <t>OR ACUITY LEVEL 2</t>
  </si>
  <si>
    <t>C_82785</t>
  </si>
  <si>
    <t>I_35003125</t>
  </si>
  <si>
    <t>IMMUNOGLOB E:IGE*</t>
  </si>
  <si>
    <t>C_94060</t>
  </si>
  <si>
    <t>I_62000452</t>
  </si>
  <si>
    <t>..SPIROMETRY W/BRONCHO</t>
  </si>
  <si>
    <t>C_96521</t>
  </si>
  <si>
    <t>I_48003144</t>
  </si>
  <si>
    <t>REFILL/MAINT PORTABLE PUMP</t>
  </si>
  <si>
    <t>I_87030397</t>
  </si>
  <si>
    <t>I_30010075</t>
  </si>
  <si>
    <t>STAPLER CUTTER</t>
  </si>
  <si>
    <t>I_46020243</t>
  </si>
  <si>
    <t>XR BILAT;KNEE LMTD 1OR2 VW EA</t>
  </si>
  <si>
    <t>C_J7060</t>
  </si>
  <si>
    <t>I_48002137</t>
  </si>
  <si>
    <t>DEXTROSE 5%-WATER 500ML IV</t>
  </si>
  <si>
    <t>I_60010451</t>
  </si>
  <si>
    <t>METRONIDAZOLE 250 MG TAB</t>
  </si>
  <si>
    <t>C_73200</t>
  </si>
  <si>
    <t>I_58000573</t>
  </si>
  <si>
    <t>CT/UPPER EXTREM W/O CON</t>
  </si>
  <si>
    <t>I_35007206</t>
  </si>
  <si>
    <t>..PSA TOTAL*</t>
  </si>
  <si>
    <t>C_84154</t>
  </si>
  <si>
    <t>I_35007195</t>
  </si>
  <si>
    <t>..PSA FREE*</t>
  </si>
  <si>
    <t>C_76882</t>
  </si>
  <si>
    <t>I_56000585</t>
  </si>
  <si>
    <t>US XTR NON-VASC LMTD</t>
  </si>
  <si>
    <t>C_76942</t>
  </si>
  <si>
    <t>I_86000430</t>
  </si>
  <si>
    <t>URO ECHO GUIDE FOR BIOPSY</t>
  </si>
  <si>
    <t>C_86301</t>
  </si>
  <si>
    <t>I_35000870</t>
  </si>
  <si>
    <t>CA 19-9 QT*</t>
  </si>
  <si>
    <t>I_48001281</t>
  </si>
  <si>
    <t>SODIUM CHLORIDE 0.9% 1000 ML</t>
  </si>
  <si>
    <t>I_48001259</t>
  </si>
  <si>
    <t>DEXT 5%-WATER 100 ML IV.SOLN.</t>
  </si>
  <si>
    <t>I_84030199</t>
  </si>
  <si>
    <t>ACETIC ACID IRR .25% 250ML BTL</t>
  </si>
  <si>
    <t>I_86040133</t>
  </si>
  <si>
    <t>C_29880</t>
  </si>
  <si>
    <t>C_72128</t>
  </si>
  <si>
    <t>I_58000100</t>
  </si>
  <si>
    <t>CT/ T SPINE W/O CON</t>
  </si>
  <si>
    <t>C_73564</t>
  </si>
  <si>
    <t>I_46001068</t>
  </si>
  <si>
    <t>XR KNEE;COMPLETE 4/&gt;VIEWS</t>
  </si>
  <si>
    <t>I_35000474</t>
  </si>
  <si>
    <t>ANTI-SCLERODERMA*</t>
  </si>
  <si>
    <t>C_55700</t>
  </si>
  <si>
    <t>I_86000276</t>
  </si>
  <si>
    <t>URO PROCEDURE LEVEL 4</t>
  </si>
  <si>
    <t>C_J0640</t>
  </si>
  <si>
    <t>I_48030386</t>
  </si>
  <si>
    <t>LEUCOVORIN CALCIUM INJ 350MG</t>
  </si>
  <si>
    <t>I_60016105</t>
  </si>
  <si>
    <t>VASOPRESSIN INJ 20 UNIT</t>
  </si>
  <si>
    <t>I_60009087</t>
  </si>
  <si>
    <t>LIDOCAINE HCL INJ 1% 50ML VIAL</t>
  </si>
  <si>
    <t>I_60039817</t>
  </si>
  <si>
    <t>ALBUTEROL INH 8.5GM</t>
  </si>
  <si>
    <t>I_46000177</t>
  </si>
  <si>
    <t>XR GI SERIES (LTD) W/O KUB</t>
  </si>
  <si>
    <t>I_35023180</t>
  </si>
  <si>
    <t>GASTRC PARIETL CEL AB ELISA*</t>
  </si>
  <si>
    <t>I_35000452</t>
  </si>
  <si>
    <t>ANTI-MYOCARDIAL AB*</t>
  </si>
  <si>
    <t>I_35016658</t>
  </si>
  <si>
    <t>SKELETAL MUSCLE AB SCRN W/R*</t>
  </si>
  <si>
    <t>C_J3480</t>
  </si>
  <si>
    <t>I_60022991</t>
  </si>
  <si>
    <t>POTASSIUM CHL 10MEQ/100ML IVPB</t>
  </si>
  <si>
    <t>C_94729</t>
  </si>
  <si>
    <t>I_62000155</t>
  </si>
  <si>
    <t>..DIFFUSING CAPACITY</t>
  </si>
  <si>
    <t>I_30016290</t>
  </si>
  <si>
    <t>PACK ENT</t>
  </si>
  <si>
    <t>I_60011540</t>
  </si>
  <si>
    <t>NITRFUR/NITRFRN MAC 100MG CAP</t>
  </si>
  <si>
    <t>I_60029261</t>
  </si>
  <si>
    <t>SUCRALFATE 1GM/10ML UDC</t>
  </si>
  <si>
    <t>I_60002410</t>
  </si>
  <si>
    <t>BUPIVACAINE/EPI INJ 0.5% 50 ML</t>
  </si>
  <si>
    <t>I_30000155</t>
  </si>
  <si>
    <t>AIRWAY NASOPHARNYGEAL</t>
  </si>
  <si>
    <t>I_50000793</t>
  </si>
  <si>
    <t>RTX IMRT; INCL GUIDANCE;COMPLX</t>
  </si>
  <si>
    <t>I_84030419</t>
  </si>
  <si>
    <t>SILVER NITR/POTASSIUM NIT APPL</t>
  </si>
  <si>
    <t>I_87030056</t>
  </si>
  <si>
    <t>C_23350</t>
  </si>
  <si>
    <t>I_46002380</t>
  </si>
  <si>
    <t>..IA RAD INTERV SURG LEVEL 1</t>
  </si>
  <si>
    <t>C_29580</t>
  </si>
  <si>
    <t>I_84000562</t>
  </si>
  <si>
    <t>WC APPLICATION OF PASTE BOOT</t>
  </si>
  <si>
    <t>C_77001</t>
  </si>
  <si>
    <t>I_46003840</t>
  </si>
  <si>
    <t>..IA FLUOR CNTRL VENOUS ACCESS</t>
  </si>
  <si>
    <t>C_84478</t>
  </si>
  <si>
    <t>I_34005127</t>
  </si>
  <si>
    <t>TRIGLYCERIDES</t>
  </si>
  <si>
    <t>I_86000078</t>
  </si>
  <si>
    <t>URO OP VISIT EST PATIENT LVL 3</t>
  </si>
  <si>
    <t>C_A4648</t>
  </si>
  <si>
    <t>I_30017260</t>
  </si>
  <si>
    <t>TISSUE MARKER BIOPSY</t>
  </si>
  <si>
    <t>I_60027028</t>
  </si>
  <si>
    <t>RACEPINEPH 2.25% NEBU 0.5 ML</t>
  </si>
  <si>
    <t>I_60027204</t>
  </si>
  <si>
    <t>METOPROLOL 25MG TAB</t>
  </si>
  <si>
    <t>I_87030232</t>
  </si>
  <si>
    <t>I_22000310</t>
  </si>
  <si>
    <t>I_30011610</t>
  </si>
  <si>
    <t>TRAY SUTURE REMOVAL</t>
  </si>
  <si>
    <t>I_60000914</t>
  </si>
  <si>
    <t>AMOXICILLIN  250 MG CAP</t>
  </si>
  <si>
    <t>I_60008339</t>
  </si>
  <si>
    <t>I_60022023</t>
  </si>
  <si>
    <t>MUPIROCIN OINT 2% 15 GM TUBE</t>
  </si>
  <si>
    <t>C_29105</t>
  </si>
  <si>
    <t>C_77295</t>
  </si>
  <si>
    <t>I_50000650</t>
  </si>
  <si>
    <t>RTX 3-D TX PLANNING</t>
  </si>
  <si>
    <t>C_86200</t>
  </si>
  <si>
    <t>I_35026726</t>
  </si>
  <si>
    <t>CYCLIC CITRLINATD PEPT AB IGG*</t>
  </si>
  <si>
    <t>C_J0780</t>
  </si>
  <si>
    <t>I_60013223</t>
  </si>
  <si>
    <t>PROCHLORPERAZINE INJ 10 MG</t>
  </si>
  <si>
    <t>I_30014235</t>
  </si>
  <si>
    <t>NOVASURE DISP PROCEDURE SET</t>
  </si>
  <si>
    <t>I_50000782</t>
  </si>
  <si>
    <t>RTX IMRT; INCL GUIDANCE;SIMPLE</t>
  </si>
  <si>
    <t>I_46004366</t>
  </si>
  <si>
    <t>..MB SCRN DIGTL BRST TOMO; UNI</t>
  </si>
  <si>
    <t>I_46001128</t>
  </si>
  <si>
    <t>..MB MAMMO UNILAT SCREEN</t>
  </si>
  <si>
    <t>C_82310</t>
  </si>
  <si>
    <t>I_34000881</t>
  </si>
  <si>
    <t>CALCIUM TOT: BLD</t>
  </si>
  <si>
    <t>C_C1769</t>
  </si>
  <si>
    <t>I_30003350</t>
  </si>
  <si>
    <t>GUIDEWIRE</t>
  </si>
  <si>
    <t>I_60000089</t>
  </si>
  <si>
    <t>ACETAMINOPHEN/COD 300-30 TAB</t>
  </si>
  <si>
    <t>I_60024674</t>
  </si>
  <si>
    <t>LISINOPRIL 2.5 MG TAB</t>
  </si>
  <si>
    <t>C_73040</t>
  </si>
  <si>
    <t>I_46000507</t>
  </si>
  <si>
    <t>..IA SHOULDER ARTH S&amp;I</t>
  </si>
  <si>
    <t>C_73222</t>
  </si>
  <si>
    <t>I_54000914</t>
  </si>
  <si>
    <t>MRI JOINT-UPPER, W/CONT</t>
  </si>
  <si>
    <t>C_82627</t>
  </si>
  <si>
    <t>I_35001827</t>
  </si>
  <si>
    <t>DHEA SULFATE*</t>
  </si>
  <si>
    <t>I_34004280</t>
  </si>
  <si>
    <t>PROTEIN TOTAL:UR 24H</t>
  </si>
  <si>
    <t>I_60031494</t>
  </si>
  <si>
    <t>HEPARIN 1000 INJ 1ML</t>
  </si>
  <si>
    <t>C_J9035</t>
  </si>
  <si>
    <t>I_48030342</t>
  </si>
  <si>
    <t>BEVACIZUMAB INJ 25MG/ML 16ML</t>
  </si>
  <si>
    <t>I_30008540</t>
  </si>
  <si>
    <t>PEN SKINMARKER W/ RULER W/ 9 L</t>
  </si>
  <si>
    <t>I_60014840</t>
  </si>
  <si>
    <t>TAMSULOSIN HCL 0.4 MG CAP</t>
  </si>
  <si>
    <t>C_74160</t>
  </si>
  <si>
    <t>I_58000144</t>
  </si>
  <si>
    <t>CT/ABDOMEN WITH CON</t>
  </si>
  <si>
    <t>C_82977</t>
  </si>
  <si>
    <t>I_34002278</t>
  </si>
  <si>
    <t>GGT/GAMMA GT</t>
  </si>
  <si>
    <t>C_86141</t>
  </si>
  <si>
    <t>I_35012098</t>
  </si>
  <si>
    <t>CARDIO CRP*</t>
  </si>
  <si>
    <t>I_86000122</t>
  </si>
  <si>
    <t>URO SQ IM INJECTION</t>
  </si>
  <si>
    <t>I_46020045</t>
  </si>
  <si>
    <t>XR BILAT;HAND MIN 3 VIEWS EA</t>
  </si>
  <si>
    <t>I_30000260</t>
  </si>
  <si>
    <t>APPLIER CLIP SURG</t>
  </si>
  <si>
    <t>C_82330</t>
  </si>
  <si>
    <t>I_34013682</t>
  </si>
  <si>
    <t>CALCIUM IONIZED</t>
  </si>
  <si>
    <t>C_83090</t>
  </si>
  <si>
    <t>I_35003037</t>
  </si>
  <si>
    <t>HOMOCYSTEINE*</t>
  </si>
  <si>
    <t>I_48003544</t>
  </si>
  <si>
    <t>I_30003315</t>
  </si>
  <si>
    <t>GUIDEWIRE ANGIO</t>
  </si>
  <si>
    <t>I_60003246</t>
  </si>
  <si>
    <t>CEFTRIAXONE SODIUM INJ 500 MG</t>
  </si>
  <si>
    <t>I_60006161</t>
  </si>
  <si>
    <t>ESMOLOL HCL INJ 100 MG VIAL</t>
  </si>
  <si>
    <t>I_30015360</t>
  </si>
  <si>
    <t>MALYUGIN RING IRIS DILATOR</t>
  </si>
  <si>
    <t>I_60033855</t>
  </si>
  <si>
    <t>IBUPROFEN SUSP PO20MG/ML</t>
  </si>
  <si>
    <t>C_74175</t>
  </si>
  <si>
    <t>I_58000887</t>
  </si>
  <si>
    <t>CTA/ABDOMEN W/ &amp;/OR W/O CONT</t>
  </si>
  <si>
    <t>C_Q5101</t>
  </si>
  <si>
    <t>I_48030100</t>
  </si>
  <si>
    <t>FILGRASTIM (ZARXIO)300MCG/.5ML</t>
  </si>
  <si>
    <t>I_30013780</t>
  </si>
  <si>
    <t>PACK RADIOLOGY CUSTOM</t>
  </si>
  <si>
    <t>I_60005655</t>
  </si>
  <si>
    <t>DOXYCYCLINE HYCLATE 100 MG TAB</t>
  </si>
  <si>
    <t>C_J9355</t>
  </si>
  <si>
    <t>I_48030232</t>
  </si>
  <si>
    <t>TRASTUZUMAB INJ 150MG VIAL</t>
  </si>
  <si>
    <t>I_30013560</t>
  </si>
  <si>
    <t>KIT CATH INFANT</t>
  </si>
  <si>
    <t>I_60036473</t>
  </si>
  <si>
    <t>OSELTAMIVIR SUSP 6MG/ML 60ML</t>
  </si>
  <si>
    <t>C_82365</t>
  </si>
  <si>
    <t>I_35011438</t>
  </si>
  <si>
    <t>CALCULUS(STONE) QL INFR SPEC*</t>
  </si>
  <si>
    <t>C_87389</t>
  </si>
  <si>
    <t>I_35033410</t>
  </si>
  <si>
    <t>HIV-1/2 AG AB 4TH GEN W RFX*</t>
  </si>
  <si>
    <t>C_J1956</t>
  </si>
  <si>
    <t>I_60024080</t>
  </si>
  <si>
    <t>LEVAQUIN INJ 500MG/100ML BAG</t>
  </si>
  <si>
    <t>C_82784</t>
  </si>
  <si>
    <t>I_35003114</t>
  </si>
  <si>
    <t>IMMUNOGLOB A:IGA*</t>
  </si>
  <si>
    <t>I_35009648</t>
  </si>
  <si>
    <t>..IGA*</t>
  </si>
  <si>
    <t>I_35009659</t>
  </si>
  <si>
    <t>..IGG*</t>
  </si>
  <si>
    <t>I_35009670</t>
  </si>
  <si>
    <t>..IGM*</t>
  </si>
  <si>
    <t>I_60039212</t>
  </si>
  <si>
    <t>LABETALOL INJ 5 MG/ML 4ML SYR</t>
  </si>
  <si>
    <t>I_60011342</t>
  </si>
  <si>
    <t>NEO/POLY/DEXAMETH OP SUSP 5ML</t>
  </si>
  <si>
    <t>I_60011936</t>
  </si>
  <si>
    <t>OXYMETAZOLINE 0.05% 15ML SPRAY</t>
  </si>
  <si>
    <t>I_60012068</t>
  </si>
  <si>
    <t>NA SU/NAHCO3/KC/PEG PO 4000ML</t>
  </si>
  <si>
    <t>C_64483</t>
  </si>
  <si>
    <t>C_95816</t>
  </si>
  <si>
    <t>I_44000045</t>
  </si>
  <si>
    <t>EEG AWAKE</t>
  </si>
  <si>
    <t>C_J3105</t>
  </si>
  <si>
    <t>I_60014895</t>
  </si>
  <si>
    <t>TERBUTALINE 1 MG INJ</t>
  </si>
  <si>
    <t>C_J7042</t>
  </si>
  <si>
    <t>I_60004654</t>
  </si>
  <si>
    <t>DEXT 5%-0.45% NACL1000 ML IV</t>
  </si>
  <si>
    <t>C_72192</t>
  </si>
  <si>
    <t>I_58000441</t>
  </si>
  <si>
    <t>CT/PELVIS W/O CON</t>
  </si>
  <si>
    <t>C_82480</t>
  </si>
  <si>
    <t>I_35025820</t>
  </si>
  <si>
    <t>..CHOLINESTERASE SERUM*</t>
  </si>
  <si>
    <t>C_82482</t>
  </si>
  <si>
    <t>I_35025822</t>
  </si>
  <si>
    <t>..CHOLINESTERASE RBC*</t>
  </si>
  <si>
    <t>I_84030320</t>
  </si>
  <si>
    <t>LIDOCAINE INJ 1% 20 ML VIAL</t>
  </si>
  <si>
    <t>I_48030001</t>
  </si>
  <si>
    <t>C_70360</t>
  </si>
  <si>
    <t>I_46001189</t>
  </si>
  <si>
    <t>XR NECK SOFT TISS</t>
  </si>
  <si>
    <t>C_80162</t>
  </si>
  <si>
    <t>I_34001860</t>
  </si>
  <si>
    <t>DIGOXIN LEVEL</t>
  </si>
  <si>
    <t>I_35033656</t>
  </si>
  <si>
    <t>..RESP ALRGY PR REG XIV+IGE-1*</t>
  </si>
  <si>
    <t>C_86003</t>
  </si>
  <si>
    <t>I_35033662</t>
  </si>
  <si>
    <t>..RESP ALRGY PR REG XIV+IGE-2*</t>
  </si>
  <si>
    <t>I_60032095</t>
  </si>
  <si>
    <t>I_48002920</t>
  </si>
  <si>
    <t>SODIUM CHLORIDE 0.9% 250ML BAG</t>
  </si>
  <si>
    <t>C_J9171</t>
  </si>
  <si>
    <t>I_48002447</t>
  </si>
  <si>
    <t>DOCETAXEL INJ 20MG/ML VIAL</t>
  </si>
  <si>
    <t>I_30015690</t>
  </si>
  <si>
    <t>BIOPSY SITE MARKER</t>
  </si>
  <si>
    <t>I_30016150</t>
  </si>
  <si>
    <t>IRR FLUID WARMING DISP</t>
  </si>
  <si>
    <t>I_60001607</t>
  </si>
  <si>
    <t>BAC/POLY B OINT 15 GM</t>
  </si>
  <si>
    <t>I_60011573</t>
  </si>
  <si>
    <t>NITROGLYCERIN 0.4 MG SUBL #25</t>
  </si>
  <si>
    <t>I_84000573</t>
  </si>
  <si>
    <t>WC APPLICATN BILAT PASTE BOOT</t>
  </si>
  <si>
    <t>C_31500</t>
  </si>
  <si>
    <t>C_58563</t>
  </si>
  <si>
    <t>C_74183</t>
  </si>
  <si>
    <t>I_54001035</t>
  </si>
  <si>
    <t>MRI ABDOMEN, W/O THEN W/CONT</t>
  </si>
  <si>
    <t>I_84000650</t>
  </si>
  <si>
    <t>WC GLUCOSE BLOOD TEST</t>
  </si>
  <si>
    <t>C_J0456</t>
  </si>
  <si>
    <t>I_60001552</t>
  </si>
  <si>
    <t>AZITHROMYCIN INJ 500 MG VIAL</t>
  </si>
  <si>
    <t>I_60027776</t>
  </si>
  <si>
    <t>CEFAZOLIN INJ 1GM 50ML PREMIX</t>
  </si>
  <si>
    <t>I_30014825</t>
  </si>
  <si>
    <t>BLADE SAW</t>
  </si>
  <si>
    <t>I_48002887</t>
  </si>
  <si>
    <t>SODIUM CHLORIDE 0.9% 500ML BAG</t>
  </si>
  <si>
    <t>C_70548</t>
  </si>
  <si>
    <t>I_54000760</t>
  </si>
  <si>
    <t>MRA, NECK, W/CONT</t>
  </si>
  <si>
    <t>I_46020001</t>
  </si>
  <si>
    <t>XR BILAT SHLDR; MIN 2 VW EA</t>
  </si>
  <si>
    <t>I_35003136</t>
  </si>
  <si>
    <t>IMMUNOGLOB G:IGG*</t>
  </si>
  <si>
    <t>C_82947</t>
  </si>
  <si>
    <t>I_34002454</t>
  </si>
  <si>
    <t>GLUCOSE QT SERUM</t>
  </si>
  <si>
    <t>C_97012</t>
  </si>
  <si>
    <t>I_64000210</t>
  </si>
  <si>
    <t>PT TRACTION MECHANICAL</t>
  </si>
  <si>
    <t>C_97161</t>
  </si>
  <si>
    <t>I_64000004</t>
  </si>
  <si>
    <t>PT EVAL LOW COMPLEX 20 MIN</t>
  </si>
  <si>
    <t>I_60900177</t>
  </si>
  <si>
    <t>C_J9395</t>
  </si>
  <si>
    <t>I_48002062</t>
  </si>
  <si>
    <t>FULVESTRANT 250MG INJ</t>
  </si>
  <si>
    <t>I_30003500</t>
  </si>
  <si>
    <t>HOLDER LIMB W/ATTACHED STRAP</t>
  </si>
  <si>
    <t>C_80177</t>
  </si>
  <si>
    <t>I_35020816</t>
  </si>
  <si>
    <t>LEVETIRACETAM*</t>
  </si>
  <si>
    <t>C_84482</t>
  </si>
  <si>
    <t>I_35021092</t>
  </si>
  <si>
    <t>T3 REVERSE*</t>
  </si>
  <si>
    <t>I_48003533</t>
  </si>
  <si>
    <t>C_Q0138</t>
  </si>
  <si>
    <t>I_48002238</t>
  </si>
  <si>
    <t>FERUMOXYTOL 510MG/17ML INJ NON</t>
  </si>
  <si>
    <t>I_60021693</t>
  </si>
  <si>
    <t>ALBUTEROL NEBU 2.5 MG/3 ML</t>
  </si>
  <si>
    <t>C_72220</t>
  </si>
  <si>
    <t>I_46001299</t>
  </si>
  <si>
    <t>XR SACRUM&amp;COCCYX MIN 2V</t>
  </si>
  <si>
    <t>I_35003147</t>
  </si>
  <si>
    <t>IMMUNOGLOB M:IGM*</t>
  </si>
  <si>
    <t>C_82950</t>
  </si>
  <si>
    <t>I_34002410</t>
  </si>
  <si>
    <t>GLUCOSE: P50G 2HR (GEST)</t>
  </si>
  <si>
    <t>I_30016175</t>
  </si>
  <si>
    <t>STRAFIX KNOTLESS TISS CNTRL</t>
  </si>
  <si>
    <t>C_C2617</t>
  </si>
  <si>
    <t>I_30014695</t>
  </si>
  <si>
    <t>LOOP POLARIS</t>
  </si>
  <si>
    <t>I_87030100</t>
  </si>
  <si>
    <t>AZITHROMYCIN SUSP 40MG/ML PO</t>
  </si>
  <si>
    <t>I_56000045</t>
  </si>
  <si>
    <t>US AORTA SONOGRAM</t>
  </si>
  <si>
    <t>C_97014</t>
  </si>
  <si>
    <t>I_64000045</t>
  </si>
  <si>
    <t>PT ELECTRICAL STIMU UNATTENDED</t>
  </si>
  <si>
    <t>I_60009923</t>
  </si>
  <si>
    <t>MEPERIDINE FOR INJ 100 MG/ML</t>
  </si>
  <si>
    <t>I_60038277</t>
  </si>
  <si>
    <t>SUGAMMADEX INJ 100MG/ML 5ML VL</t>
  </si>
  <si>
    <t>I_48001589</t>
  </si>
  <si>
    <t>I_87030485</t>
  </si>
  <si>
    <t>I_87000111</t>
  </si>
  <si>
    <t>UCC MINOR SURGICAL PROCEDURE</t>
  </si>
  <si>
    <t>C_12013</t>
  </si>
  <si>
    <t>I_24000647</t>
  </si>
  <si>
    <t>SURGERY SEC SUB 30MIN - OP</t>
  </si>
  <si>
    <t>C_52281</t>
  </si>
  <si>
    <t>C_82951</t>
  </si>
  <si>
    <t>I_34002300</t>
  </si>
  <si>
    <t>..GLUCOSE TOL 1HR (3 SPEC)</t>
  </si>
  <si>
    <t>C_82952</t>
  </si>
  <si>
    <t>I_34002377</t>
  </si>
  <si>
    <t>GLUCOSE TOL:EA ADD(&gt;3 SPEC)-1</t>
  </si>
  <si>
    <t>I_60034735</t>
  </si>
  <si>
    <t>INSULIN GLARG INJ 5 UNIT</t>
  </si>
  <si>
    <t>I_60014356</t>
  </si>
  <si>
    <t>SODIUM CHLORI IV 0.45% 500 ML</t>
  </si>
  <si>
    <t>I_30010600</t>
  </si>
  <si>
    <t>SUCT COAGULATOR FS 6 DISP</t>
  </si>
  <si>
    <t>I_60038233</t>
  </si>
  <si>
    <t>SODIUM CL RT SOL 3% 4ML NEBU</t>
  </si>
  <si>
    <t>I_27000045</t>
  </si>
  <si>
    <t>ASD ACUITY LEVEL 1</t>
  </si>
  <si>
    <t>C_72191</t>
  </si>
  <si>
    <t>I_58000848</t>
  </si>
  <si>
    <t>CTA/PELVIS W/WO</t>
  </si>
  <si>
    <t>C_73718</t>
  </si>
  <si>
    <t>I_54000947</t>
  </si>
  <si>
    <t>MRI LOW EXTRM OTH THAN JNT W/O</t>
  </si>
  <si>
    <t>C_82533</t>
  </si>
  <si>
    <t>I_35015350</t>
  </si>
  <si>
    <t>CORTISOL TOT AM*</t>
  </si>
  <si>
    <t>I_60003114</t>
  </si>
  <si>
    <t>CEFOXITIN SODIUM INJ 2 GM</t>
  </si>
  <si>
    <t>I_48030826</t>
  </si>
  <si>
    <t>DEXAMETH SOD PHOS INJ 10MG/ML</t>
  </si>
  <si>
    <t>I_60023541</t>
  </si>
  <si>
    <t>D5W/NACL.45% W/KCL20MEQ1000 IV</t>
  </si>
  <si>
    <t>C_19081</t>
  </si>
  <si>
    <t>I_46004203</t>
  </si>
  <si>
    <t>MB BX BREAST; 1ST LESN; STRTC</t>
  </si>
  <si>
    <t>C_29126</t>
  </si>
  <si>
    <t>C_77470</t>
  </si>
  <si>
    <t>I_50000441</t>
  </si>
  <si>
    <t>RTX SPECIAL TX PROCEDURE</t>
  </si>
  <si>
    <t>C_87486</t>
  </si>
  <si>
    <t>I_35036812</t>
  </si>
  <si>
    <t>..RESP PANEL FILM ARRAY-1*</t>
  </si>
  <si>
    <t>C_87581</t>
  </si>
  <si>
    <t>I_35036818</t>
  </si>
  <si>
    <t>..RESP PANEL FILM ARRAY-2*</t>
  </si>
  <si>
    <t>C_87633</t>
  </si>
  <si>
    <t>I_35036824</t>
  </si>
  <si>
    <t>..RESP PANEL FILM ARRAY-3*</t>
  </si>
  <si>
    <t>I_16000555</t>
  </si>
  <si>
    <t>C_10005</t>
  </si>
  <si>
    <t>I_56000824</t>
  </si>
  <si>
    <t>US SURG LEVEL 2</t>
  </si>
  <si>
    <t>C_84466</t>
  </si>
  <si>
    <t>I_34013538</t>
  </si>
  <si>
    <t>TRANSFERRIN</t>
  </si>
  <si>
    <t>C_87798</t>
  </si>
  <si>
    <t>I_35036830</t>
  </si>
  <si>
    <t>..RESP PANEL FILM ARRAY-4*</t>
  </si>
  <si>
    <t>I_60039630</t>
  </si>
  <si>
    <t>SODIUM BICARB INJ 4.2% 2.5ML</t>
  </si>
  <si>
    <t>I_30012580</t>
  </si>
  <si>
    <t>CART CRASH CODE BLUE</t>
  </si>
  <si>
    <t>I_60009648</t>
  </si>
  <si>
    <t>MAGNESIUM CITRATE 300 ML BTL</t>
  </si>
  <si>
    <t>I_84030463</t>
  </si>
  <si>
    <t>SOD CHLORIDE .9% 250ML INFUS</t>
  </si>
  <si>
    <t>I_30015680</t>
  </si>
  <si>
    <t>BIOPSY HANDPIECE/CORE DEVICE</t>
  </si>
  <si>
    <t>I_60001354</t>
  </si>
  <si>
    <t>ASPIRIN 325 MG TABEC</t>
  </si>
  <si>
    <t>I_60021869</t>
  </si>
  <si>
    <t>LIDOCAINE/PRILOCAINE CR 5 GM</t>
  </si>
  <si>
    <t>C_84432</t>
  </si>
  <si>
    <t>I_35023216</t>
  </si>
  <si>
    <t>..ASSAY OF THYROGLOBULIN*</t>
  </si>
  <si>
    <t>I_35023222</t>
  </si>
  <si>
    <t>..THYROGLOBULIN AB*</t>
  </si>
  <si>
    <t>I_34003466</t>
  </si>
  <si>
    <t>SMEAR GRAM STAIN STOOL QL</t>
  </si>
  <si>
    <t>I_60002377</t>
  </si>
  <si>
    <t>BUPIVAC PF/EPI INJ 0.5% 10 ML</t>
  </si>
  <si>
    <t>C_J9267</t>
  </si>
  <si>
    <t>I_48000786</t>
  </si>
  <si>
    <t>PACLITAXEL,SEMI-SYN INJ 30 MG</t>
  </si>
  <si>
    <t>I_30007015</t>
  </si>
  <si>
    <t>INSTR GRASPER BABCOCK 10MM</t>
  </si>
  <si>
    <t>I_30013685</t>
  </si>
  <si>
    <t>DIALYZER</t>
  </si>
  <si>
    <t>I_30015060</t>
  </si>
  <si>
    <t>ELEC ZOLL ONESTEP CPR COMPLETE</t>
  </si>
  <si>
    <t>I_30016465</t>
  </si>
  <si>
    <t>CCL CATH 6F MULTI</t>
  </si>
  <si>
    <t>C_70546</t>
  </si>
  <si>
    <t>I_54000366</t>
  </si>
  <si>
    <t>MRA OF THE BRAIN W/O THEN W/CO</t>
  </si>
  <si>
    <t>C_74174</t>
  </si>
  <si>
    <t>I_58001222</t>
  </si>
  <si>
    <t>CTA/ABDOMEN &amp; PELVIS</t>
  </si>
  <si>
    <t>C_C1887</t>
  </si>
  <si>
    <t>I_30017115</t>
  </si>
  <si>
    <t>CATHETER GUIDING</t>
  </si>
  <si>
    <t>I_60035087</t>
  </si>
  <si>
    <t>INSULIN LISPRO(HUMALOG) 1U INJ</t>
  </si>
  <si>
    <t>I_60034999</t>
  </si>
  <si>
    <t>MAGNESIUM SULFATE IVPB 4GM</t>
  </si>
  <si>
    <t>I_60038453</t>
  </si>
  <si>
    <t>CLINDAMYCIN PHOS 900MG/50ML BG</t>
  </si>
  <si>
    <t>I_60009604</t>
  </si>
  <si>
    <t>LOSARTAN POTASSIUM 25 MG TAB</t>
  </si>
  <si>
    <t>C_90935</t>
  </si>
  <si>
    <t>I_29000132</t>
  </si>
  <si>
    <t>OBS DIALYSIS ESRD OP ONLY</t>
  </si>
  <si>
    <t>I_30016710</t>
  </si>
  <si>
    <t>IOL POSITIONING RING</t>
  </si>
  <si>
    <t>I_30011670</t>
  </si>
  <si>
    <t>TROCAR ENDO 12MM DILATE TIP</t>
  </si>
  <si>
    <t>I_30016085</t>
  </si>
  <si>
    <t>MYOSURE FIBR/TISS REMOVAL</t>
  </si>
  <si>
    <t>I_84030287</t>
  </si>
  <si>
    <t>GENTAMICIN  0.1% OINT 15 GM</t>
  </si>
  <si>
    <t>C_83883</t>
  </si>
  <si>
    <t>I_35025172</t>
  </si>
  <si>
    <t>..ASSAY NEPHELOMETRY NOT SPEC*</t>
  </si>
  <si>
    <t>I_30016215</t>
  </si>
  <si>
    <t>LIGASURE LAP</t>
  </si>
  <si>
    <t>I_30016705</t>
  </si>
  <si>
    <t>IOL POSITIONING MARKER</t>
  </si>
  <si>
    <t>C_C1781</t>
  </si>
  <si>
    <t>I_30004995</t>
  </si>
  <si>
    <t>IMPL MESH</t>
  </si>
  <si>
    <t>I_60005897</t>
  </si>
  <si>
    <t>EPINEPHRINE INJ 0.1MG/ML 10 ML</t>
  </si>
  <si>
    <t>C_J9271</t>
  </si>
  <si>
    <t>I_48030144</t>
  </si>
  <si>
    <t>PEMBROLIZUMAB INJ 100GM/4ML VL</t>
  </si>
  <si>
    <t>I_60029382</t>
  </si>
  <si>
    <t>BAG, EMPTY 50ML</t>
  </si>
  <si>
    <t>C_69209</t>
  </si>
  <si>
    <t>C_70490</t>
  </si>
  <si>
    <t>I_58000375</t>
  </si>
  <si>
    <t>CT/NECK TISSUE W/O CON</t>
  </si>
  <si>
    <t>C_70552</t>
  </si>
  <si>
    <t>I_54000177</t>
  </si>
  <si>
    <t>MRI BRAIN W/CONT</t>
  </si>
  <si>
    <t>C_72070</t>
  </si>
  <si>
    <t>I_46001882</t>
  </si>
  <si>
    <t>XR THORACIC SPINE; LTD 2 VIEWS</t>
  </si>
  <si>
    <t>C_74170</t>
  </si>
  <si>
    <t>I_58000133</t>
  </si>
  <si>
    <t>CT/ABDOMEN W/WO CON</t>
  </si>
  <si>
    <t>C_87799</t>
  </si>
  <si>
    <t>I_35022166</t>
  </si>
  <si>
    <t>BK VIRUS DNA QNT PCR*</t>
  </si>
  <si>
    <t>I_60003235</t>
  </si>
  <si>
    <t>CEFTRIAXONE SODIUM INJ 250 MG</t>
  </si>
  <si>
    <t>C_J0897</t>
  </si>
  <si>
    <t>I_48002469</t>
  </si>
  <si>
    <t>DENOSUMAB INJ 120MG/1.7ML VIAL</t>
  </si>
  <si>
    <t>I_60024025</t>
  </si>
  <si>
    <t>HEPARIN 1000U/500 ML NS INJ</t>
  </si>
  <si>
    <t>I_60026346</t>
  </si>
  <si>
    <t>ETOMIDATE INJ 20MG VIAL</t>
  </si>
  <si>
    <t>I_60037859</t>
  </si>
  <si>
    <t>CEFAZOLIN IN DEXT 2GM/100ML BG</t>
  </si>
  <si>
    <t>C_J3030</t>
  </si>
  <si>
    <t>I_60014785</t>
  </si>
  <si>
    <t>SUMATRIPTAN INJ 6 MG</t>
  </si>
  <si>
    <t>C_Q9968</t>
  </si>
  <si>
    <t>I_60038398</t>
  </si>
  <si>
    <t>METHYLENE BLUE .5% 5MG/ML 10ML</t>
  </si>
  <si>
    <t>I_60004797</t>
  </si>
  <si>
    <t>DEXT 50% 50 ML SYR IV</t>
  </si>
  <si>
    <t>I_60012310</t>
  </si>
  <si>
    <t>PHENAZOPYRIDINE HCL 100 MG TAB</t>
  </si>
  <si>
    <t>C_80202</t>
  </si>
  <si>
    <t>I_34005369</t>
  </si>
  <si>
    <t>..VANCOMYCIN: TROUGH</t>
  </si>
  <si>
    <t>C_A9516</t>
  </si>
  <si>
    <t>I_52030056</t>
  </si>
  <si>
    <t>NM I-123 DX PER 100 MCI^999</t>
  </si>
  <si>
    <t>I_60011650</t>
  </si>
  <si>
    <t>NITROGLYC/D5W INJ 50 MG/250 ML</t>
  </si>
  <si>
    <t>C_J9264</t>
  </si>
  <si>
    <t>I_48001952</t>
  </si>
  <si>
    <t>PACLITAXEL PROT-BND INJ 100 MG</t>
  </si>
  <si>
    <t>I_30000365</t>
  </si>
  <si>
    <t>BAG PRESSURE INFUSOR</t>
  </si>
  <si>
    <t>I_30009190</t>
  </si>
  <si>
    <t>I_87030771</t>
  </si>
  <si>
    <t>C_52310</t>
  </si>
  <si>
    <t>C_78013</t>
  </si>
  <si>
    <t>I_52000474</t>
  </si>
  <si>
    <t>NM THYROID IMAGE</t>
  </si>
  <si>
    <t>I_35022838</t>
  </si>
  <si>
    <t>..ALLERGEN SPECIFIC IGE*</t>
  </si>
  <si>
    <t>C_93926</t>
  </si>
  <si>
    <t>I_40000298</t>
  </si>
  <si>
    <t>ECHO DUPL SCAN LWR EXT UNI/LTD</t>
  </si>
  <si>
    <t>I_30003335</t>
  </si>
  <si>
    <t>GUIDEWIRE BOSTN SCI</t>
  </si>
  <si>
    <t>I_60024575</t>
  </si>
  <si>
    <t>ZOSYN 3.375GM INJ</t>
  </si>
  <si>
    <t>I_87030782</t>
  </si>
  <si>
    <t>C_87329</t>
  </si>
  <si>
    <t>I_35002289</t>
  </si>
  <si>
    <t>GIARDIA AG-EIA*</t>
  </si>
  <si>
    <t>I_60006953</t>
  </si>
  <si>
    <t>GABAPENTIN 300 MG CAP</t>
  </si>
  <si>
    <t>I_60033580</t>
  </si>
  <si>
    <t>FAMOTIDINE SUSP PO 8MG/ML</t>
  </si>
  <si>
    <t>C_23650</t>
  </si>
  <si>
    <t>C_77332</t>
  </si>
  <si>
    <t>I_50000496</t>
  </si>
  <si>
    <t>RTX TX DEVICES SIMPLE</t>
  </si>
  <si>
    <t>C_J2210</t>
  </si>
  <si>
    <t>I_60010242</t>
  </si>
  <si>
    <t>METHYLERGONOVINE INJ 0.2 MG/ML</t>
  </si>
  <si>
    <t>I_60900375</t>
  </si>
  <si>
    <t>C_S8037</t>
  </si>
  <si>
    <t>I_54001277</t>
  </si>
  <si>
    <t>MRCP</t>
  </si>
  <si>
    <t>I_30007960</t>
  </si>
  <si>
    <t>I_30010895</t>
  </si>
  <si>
    <t>SUTURE OPHTHALMIC</t>
  </si>
  <si>
    <t>I_30999998</t>
  </si>
  <si>
    <t>MISC CHG FOR CLAIM REGENERATN</t>
  </si>
  <si>
    <t>I_60002905</t>
  </si>
  <si>
    <t>CARVEDILOL 3.125 MG TAB</t>
  </si>
  <si>
    <t>I_60036231</t>
  </si>
  <si>
    <t>FERRIC SUBSULFATE TOP SOL 8GM</t>
  </si>
  <si>
    <t>I_35025922</t>
  </si>
  <si>
    <t>..ASSAY IGS/IGD/IGG/IGM EACH*</t>
  </si>
  <si>
    <t>I_35025916</t>
  </si>
  <si>
    <t>..IMMUNOASSAY NON AB*</t>
  </si>
  <si>
    <t>I_35031016</t>
  </si>
  <si>
    <t>I_35031022</t>
  </si>
  <si>
    <t>C_87497</t>
  </si>
  <si>
    <t>I_35018218</t>
  </si>
  <si>
    <t>CMV DNA QUANT PCR*</t>
  </si>
  <si>
    <t>I_60039619</t>
  </si>
  <si>
    <t>TRANEXAMIC ACID NS1000MG/100ML</t>
  </si>
  <si>
    <t>C_J9263</t>
  </si>
  <si>
    <t>I_48001732</t>
  </si>
  <si>
    <t>OXALIPLATIN INJ 50 MG</t>
  </si>
  <si>
    <t>I_60038442</t>
  </si>
  <si>
    <t>CLINDAMYCIN PHOS 600MG/50ML BG</t>
  </si>
  <si>
    <t>I_30014680</t>
  </si>
  <si>
    <t>FIBERS</t>
  </si>
  <si>
    <t>I_60011243</t>
  </si>
  <si>
    <t>NEO/POLY/BACIT OINT 15 GM TUBE</t>
  </si>
  <si>
    <t>C_70260</t>
  </si>
  <si>
    <t>I_46001387</t>
  </si>
  <si>
    <t>XR SKULL;COMP MIN 4V</t>
  </si>
  <si>
    <t>I_34005721</t>
  </si>
  <si>
    <t>DRUG SCREEN OB PANEL</t>
  </si>
  <si>
    <t>C_88342</t>
  </si>
  <si>
    <t>I_36000738</t>
  </si>
  <si>
    <t>IMMUNOHISTO ANTB 1ST STAIN</t>
  </si>
  <si>
    <t>I_30016220</t>
  </si>
  <si>
    <t>TISSUE SEALER OPEN</t>
  </si>
  <si>
    <t>C_C1788</t>
  </si>
  <si>
    <t>I_30009372</t>
  </si>
  <si>
    <t>IMPL PORT-A-CATH</t>
  </si>
  <si>
    <t>I_48002194</t>
  </si>
  <si>
    <t>BEVACIZUMAB INJ 100 MG</t>
  </si>
  <si>
    <t>I_30014605</t>
  </si>
  <si>
    <t>ULTRA SLING</t>
  </si>
  <si>
    <t>I_60022969</t>
  </si>
  <si>
    <t>HYDRALAZINE HCL 25 MG TAB</t>
  </si>
  <si>
    <t>C_76010</t>
  </si>
  <si>
    <t>I_46002333</t>
  </si>
  <si>
    <t>XR NOSE-REC, FB, SNG FLM;CHILD</t>
  </si>
  <si>
    <t>C_80156</t>
  </si>
  <si>
    <t>I_34000936</t>
  </si>
  <si>
    <t>CARBAMAZEPINE TOT(TEGR) LVL</t>
  </si>
  <si>
    <t>C_82232</t>
  </si>
  <si>
    <t>I_35011666</t>
  </si>
  <si>
    <t>BETA-2-MICROGLOBULIN*</t>
  </si>
  <si>
    <t>C_92610</t>
  </si>
  <si>
    <t>I_66000056</t>
  </si>
  <si>
    <t>SP INIT SWAL/ORAL FUNCT</t>
  </si>
  <si>
    <t>I_46030375</t>
  </si>
  <si>
    <t>XR CONTR GADOLINIUM 5ML PER ML</t>
  </si>
  <si>
    <t>I_48000984</t>
  </si>
  <si>
    <t>ATROPINE SULF INJ 1 MG</t>
  </si>
  <si>
    <t>C_J2440</t>
  </si>
  <si>
    <t>I_60012002</t>
  </si>
  <si>
    <t>PAPAVERINE  30 MG/ML 2 ML VIA</t>
  </si>
  <si>
    <t>I_60030537</t>
  </si>
  <si>
    <t>NITROGLYCERIN INJ 50MG</t>
  </si>
  <si>
    <t>I_30012825</t>
  </si>
  <si>
    <t>EVACUATOR STOMACH EVAC-Q-KWIK</t>
  </si>
  <si>
    <t>I_60009494</t>
  </si>
  <si>
    <t>LOPERAMIDE HCL 2 MG CAP</t>
  </si>
  <si>
    <t>I_60036935</t>
  </si>
  <si>
    <t>HYDROCODONE/APAP 7.5/325 TAB</t>
  </si>
  <si>
    <t>I_84000111</t>
  </si>
  <si>
    <t>WC HYPERBARIC 02 PER 30 MIN</t>
  </si>
  <si>
    <t>I_87000265</t>
  </si>
  <si>
    <t>UCC APPLY FOREARM SPLINT;STAT</t>
  </si>
  <si>
    <t>C_70150</t>
  </si>
  <si>
    <t>I_46000925</t>
  </si>
  <si>
    <t>XR FACIAL BONES;COMP MIN 3V</t>
  </si>
  <si>
    <t>C_71111</t>
  </si>
  <si>
    <t>I_46001277</t>
  </si>
  <si>
    <t>XR RIBS;UNI W/PA CXR MIN4V</t>
  </si>
  <si>
    <t>C_86328</t>
  </si>
  <si>
    <t>I_34013700</t>
  </si>
  <si>
    <t>SARS COV2 AB IGM IGG</t>
  </si>
  <si>
    <t>C_86870</t>
  </si>
  <si>
    <t>I_34000386</t>
  </si>
  <si>
    <t>ANTIBODY ID RBC AB EA</t>
  </si>
  <si>
    <t>I_60003224</t>
  </si>
  <si>
    <t>CEFTRIAXONE SODIUM INJ 2 GM</t>
  </si>
  <si>
    <t>C_J3420</t>
  </si>
  <si>
    <t>I_48001171</t>
  </si>
  <si>
    <t>CYANOCOBALAMIN INJ 1000 MCG</t>
  </si>
  <si>
    <t>I_48030562</t>
  </si>
  <si>
    <t>POTASSIUM CHL 20MEQ/100ML IVPB</t>
  </si>
  <si>
    <t>I_60037276</t>
  </si>
  <si>
    <t>TRANEXAMIC ACID 1000MG/ML 10ML</t>
  </si>
  <si>
    <t>I_30009005</t>
  </si>
  <si>
    <t>SCALPEL HARMONIC</t>
  </si>
  <si>
    <t>I_84030507</t>
  </si>
  <si>
    <t>VITAMIN A &amp; D OINT 5 GM PKT</t>
  </si>
  <si>
    <t>I_29000121</t>
  </si>
  <si>
    <t>I_34002399</t>
  </si>
  <si>
    <t>GLUCOSE QT FASTING</t>
  </si>
  <si>
    <t>C_94002</t>
  </si>
  <si>
    <t>I_62000651</t>
  </si>
  <si>
    <t>VOLUME VENT</t>
  </si>
  <si>
    <t>C_94726</t>
  </si>
  <si>
    <t>I_62001543</t>
  </si>
  <si>
    <t>..PLETHYSMOGRAPHY FOR LUNG VOL</t>
  </si>
  <si>
    <t>I_60014158</t>
  </si>
  <si>
    <t>C_29881</t>
  </si>
  <si>
    <t>C_52356</t>
  </si>
  <si>
    <t>I_56000254</t>
  </si>
  <si>
    <t>..US GUID NDL PLCMT/ASP/BX S&amp;I</t>
  </si>
  <si>
    <t>C_82652</t>
  </si>
  <si>
    <t>I_35027242</t>
  </si>
  <si>
    <t>VIT D 1 25-DEHYDROXY LC/MS/MS*</t>
  </si>
  <si>
    <t>C_J2920</t>
  </si>
  <si>
    <t>I_60010319</t>
  </si>
  <si>
    <t>METHYLPRED SOD SUCC INJ 40 MG</t>
  </si>
  <si>
    <t>I_60010462</t>
  </si>
  <si>
    <t>METRONIDAZ/NS INJ 500MG/100ML</t>
  </si>
  <si>
    <t>I_30011635</t>
  </si>
  <si>
    <t>TROCAR BLUNT TIP 10MM</t>
  </si>
  <si>
    <t>I_60006887</t>
  </si>
  <si>
    <t>FUROSEMIDE 40 MG TAB</t>
  </si>
  <si>
    <t>I_60008922</t>
  </si>
  <si>
    <t>LEVOTHYROXINE 0.025 MG TAB</t>
  </si>
  <si>
    <t>I_60010066</t>
  </si>
  <si>
    <t>METFORMIN HCL 500 MG TAB</t>
  </si>
  <si>
    <t>I_60036616</t>
  </si>
  <si>
    <t>APIXABAN 2.5MG TAB</t>
  </si>
  <si>
    <t>C_86355</t>
  </si>
  <si>
    <t>I_35016082</t>
  </si>
  <si>
    <t>..B CELLS TOT CNT1*</t>
  </si>
  <si>
    <t>C_86357</t>
  </si>
  <si>
    <t>I_35016094</t>
  </si>
  <si>
    <t>..NK CELLS TOT CNT*</t>
  </si>
  <si>
    <t>C_86359</t>
  </si>
  <si>
    <t>I_35016088</t>
  </si>
  <si>
    <t>..T CELLS TOT COUNT*</t>
  </si>
  <si>
    <t>C_86360</t>
  </si>
  <si>
    <t>I_35016076</t>
  </si>
  <si>
    <t>..T CELL ABSOLUTE CNT/RATIO*</t>
  </si>
  <si>
    <t>C_86664</t>
  </si>
  <si>
    <t>I_35015806</t>
  </si>
  <si>
    <t>..EBV NUC AG-IGG*</t>
  </si>
  <si>
    <t>C_86665</t>
  </si>
  <si>
    <t>I_35015800</t>
  </si>
  <si>
    <t>..EBV VCA-IGG*</t>
  </si>
  <si>
    <t>I_35015812</t>
  </si>
  <si>
    <t>..EBV VCA-IGM*</t>
  </si>
  <si>
    <t>I_30002265</t>
  </si>
  <si>
    <t>CONTRAST ENEMA TIP SILICONE</t>
  </si>
  <si>
    <t>C_32405</t>
  </si>
  <si>
    <t>I_46002382</t>
  </si>
  <si>
    <t>..IA RAD INTERV SURG LEVEL 3</t>
  </si>
  <si>
    <t>C_43235</t>
  </si>
  <si>
    <t>C_58558</t>
  </si>
  <si>
    <t>C_59820</t>
  </si>
  <si>
    <t>C_78709</t>
  </si>
  <si>
    <t>I_52001453</t>
  </si>
  <si>
    <t>NM KIDN IMG W/BLD FLW&amp;FUNC MUL</t>
  </si>
  <si>
    <t>C_82575</t>
  </si>
  <si>
    <t>I_34001497</t>
  </si>
  <si>
    <t>CREATININE CLEAR</t>
  </si>
  <si>
    <t>C_93925</t>
  </si>
  <si>
    <t>I_40000012</t>
  </si>
  <si>
    <t>ECHO ART DUPLEX LOW EXT BIL</t>
  </si>
  <si>
    <t>C_94762</t>
  </si>
  <si>
    <t>I_62000672</t>
  </si>
  <si>
    <t>CONTINUOUS PULSE OXIMETER</t>
  </si>
  <si>
    <t>C_A9562</t>
  </si>
  <si>
    <t>I_52030155</t>
  </si>
  <si>
    <t>NM MAG3 DX/STUDY DOSE^15MCI</t>
  </si>
  <si>
    <t>I_87030243</t>
  </si>
  <si>
    <t>C_J9206</t>
  </si>
  <si>
    <t>I_48030375</t>
  </si>
  <si>
    <t>IRINOTECAN INJ 20MG/ML 5ML VL</t>
  </si>
  <si>
    <t>C_64721</t>
  </si>
  <si>
    <t>C_70544</t>
  </si>
  <si>
    <t>I_54000360</t>
  </si>
  <si>
    <t>MRA OF THE BRAIN W/O CONTRAST</t>
  </si>
  <si>
    <t>C_73522</t>
  </si>
  <si>
    <t>I_46001017</t>
  </si>
  <si>
    <t>XR HIPS BILAT; 3-4 VIEWS</t>
  </si>
  <si>
    <t>I_56001267</t>
  </si>
  <si>
    <t>US SOFT TISSUE LOW BACK/ABD</t>
  </si>
  <si>
    <t>C_80185</t>
  </si>
  <si>
    <t>I_34003972</t>
  </si>
  <si>
    <t>PHENYTOIN TOT/ DILANTIN LVL</t>
  </si>
  <si>
    <t>C_86618</t>
  </si>
  <si>
    <t>I_35016046</t>
  </si>
  <si>
    <t>LYME DISEASE AB W RFLX*</t>
  </si>
  <si>
    <t>I_46030155</t>
  </si>
  <si>
    <t>INJ CONTR GADOLINIUM 10ML VIAL</t>
  </si>
  <si>
    <t>I_60900353</t>
  </si>
  <si>
    <t>I_60026929</t>
  </si>
  <si>
    <t>MAGNESIUM SULFATE 1GM IVPB</t>
  </si>
  <si>
    <t>I_60010418</t>
  </si>
  <si>
    <t>METOPROLOL INJ 5 MG</t>
  </si>
  <si>
    <t>I_30008980</t>
  </si>
  <si>
    <t>RETRIEVER STONE</t>
  </si>
  <si>
    <t>I_30011660</t>
  </si>
  <si>
    <t>TROCAR ENDO</t>
  </si>
  <si>
    <t>I_30017440</t>
  </si>
  <si>
    <t>KIT SHOULDER POSITIONER</t>
  </si>
  <si>
    <t>I_60017271</t>
  </si>
  <si>
    <t>GUAIFENESIN 200 MG/10 ML UDC</t>
  </si>
  <si>
    <t>I_60027281</t>
  </si>
  <si>
    <t>CIPROFLOX/DEXAM OTIC SOL 7.5ML</t>
  </si>
  <si>
    <t>I_84030265</t>
  </si>
  <si>
    <t>COLLAGENASE OINT 5GM TUBE</t>
  </si>
  <si>
    <t>I_87000309</t>
  </si>
  <si>
    <t>UCC APPLY LOWER LEG SPLINT</t>
  </si>
  <si>
    <t>C_69200</t>
  </si>
  <si>
    <t>C_73020</t>
  </si>
  <si>
    <t>I_46001332</t>
  </si>
  <si>
    <t>XR SHLDR;1V</t>
  </si>
  <si>
    <t>I_56000375</t>
  </si>
  <si>
    <t>US RETROPERITONEAL COMPLETE</t>
  </si>
  <si>
    <t>C_C1760</t>
  </si>
  <si>
    <t>I_30016935</t>
  </si>
  <si>
    <t>ANGIOSEAL</t>
  </si>
  <si>
    <t>I_48030518</t>
  </si>
  <si>
    <t>MAGNESIUM SULF 2GM/50ML IVPB</t>
  </si>
  <si>
    <t>C_Q5111</t>
  </si>
  <si>
    <t>I_48030452</t>
  </si>
  <si>
    <t>PEGFILGRASTIM-CBQV 6MG/.06ML</t>
  </si>
  <si>
    <t>I_60027226</t>
  </si>
  <si>
    <t>METOPROLOL XL 25MG TAB</t>
  </si>
  <si>
    <t>I_60031813</t>
  </si>
  <si>
    <t>LEVETIRACETAM 250MG TAB</t>
  </si>
  <si>
    <t>C_49505</t>
  </si>
  <si>
    <t>I_46020122</t>
  </si>
  <si>
    <t>XR BILAT;ANKLE MIN 3 VIEWS EA</t>
  </si>
  <si>
    <t>C_75635</t>
  </si>
  <si>
    <t>I_58001112</t>
  </si>
  <si>
    <t>..CTA/ABD AORTA</t>
  </si>
  <si>
    <t>C_97530</t>
  </si>
  <si>
    <t>I_64000177</t>
  </si>
  <si>
    <t>PT THERAPEUTIC ACTIVS 15MIN</t>
  </si>
  <si>
    <t>I_87000056</t>
  </si>
  <si>
    <t>UCC OP VISIT EST PATIENT LVL 1</t>
  </si>
  <si>
    <t>I_48002480</t>
  </si>
  <si>
    <t>DENOSUMAB INJ 60MG/1ML VIAL</t>
  </si>
  <si>
    <t>I_60028293</t>
  </si>
  <si>
    <t>LABETOLOL 100MG TAB</t>
  </si>
  <si>
    <t>C_72158</t>
  </si>
  <si>
    <t>I_54000309</t>
  </si>
  <si>
    <t>MRI L SPINE W&amp;W/O CONT</t>
  </si>
  <si>
    <t>C_82945</t>
  </si>
  <si>
    <t>I_34002432</t>
  </si>
  <si>
    <t>GLUCOSE:CSF</t>
  </si>
  <si>
    <t>C_89051</t>
  </si>
  <si>
    <t>I_34007349</t>
  </si>
  <si>
    <t>CELL COUNT/DIFFERENTIAL, CSF</t>
  </si>
  <si>
    <t>C_99195</t>
  </si>
  <si>
    <t>I_48003419</t>
  </si>
  <si>
    <t>THERAPEUTIC PHLEBOTOMY</t>
  </si>
  <si>
    <t>C_99292</t>
  </si>
  <si>
    <t>I_16000008</t>
  </si>
  <si>
    <t>ER CRIT CARE &gt;74 MIN EA ADD 30</t>
  </si>
  <si>
    <t>I_30013835</t>
  </si>
  <si>
    <t>I_30013370</t>
  </si>
  <si>
    <t>I_60900188</t>
  </si>
  <si>
    <t>I_60003917</t>
  </si>
  <si>
    <t>CLINDAMYCIN INJ 900 MG</t>
  </si>
  <si>
    <t>I_30007845</t>
  </si>
  <si>
    <t>MEDIA BARIUM</t>
  </si>
  <si>
    <t>I_30014810</t>
  </si>
  <si>
    <t>ABLATOR ASPIRATING</t>
  </si>
  <si>
    <t>I_48002788</t>
  </si>
  <si>
    <t>WATER, STERILE INJ 10ML</t>
  </si>
  <si>
    <t>I_60014334</t>
  </si>
  <si>
    <t>SODIUM BICARB INJ 8.4%  50 ML</t>
  </si>
  <si>
    <t>I_84030364</t>
  </si>
  <si>
    <t>LIDOCAINE TOP SOL 4% 50 ML BTL</t>
  </si>
  <si>
    <t>C_38222</t>
  </si>
  <si>
    <t>C_74420</t>
  </si>
  <si>
    <t>I_46000474</t>
  </si>
  <si>
    <t>XR RETROGRD PYELOGRAM W/WO KUB</t>
  </si>
  <si>
    <t>C_81206</t>
  </si>
  <si>
    <t>I_35031712</t>
  </si>
  <si>
    <t>BCR-ABL1 GENE RE QNT PCR*</t>
  </si>
  <si>
    <t>C_81220</t>
  </si>
  <si>
    <t>I_35031100</t>
  </si>
  <si>
    <t>CYSTIC FIBROSIS SCRN*</t>
  </si>
  <si>
    <t>I_35038366</t>
  </si>
  <si>
    <t>QUANTIFERON TB GOLD QUEST*</t>
  </si>
  <si>
    <t>C_A9541</t>
  </si>
  <si>
    <t>I_52030023</t>
  </si>
  <si>
    <t>NM COLLIOD DX/STUDY DOSE^20MCI</t>
  </si>
  <si>
    <t>I_60028612</t>
  </si>
  <si>
    <t>HEPARIN SOD INJ 10,000 UNIT</t>
  </si>
  <si>
    <t>I_60009054</t>
  </si>
  <si>
    <t>I_10000271</t>
  </si>
  <si>
    <t>ROOM &amp; BOARD  SP (PEDS UNIT)</t>
  </si>
  <si>
    <t>I_30010627</t>
  </si>
  <si>
    <t>SUCT YANKHAUER BULB TIP INSTRU</t>
  </si>
  <si>
    <t>I_60011463</t>
  </si>
  <si>
    <t>NIFEDIPINE 10 MG CAP</t>
  </si>
  <si>
    <t>C_70160</t>
  </si>
  <si>
    <t>I_46001178</t>
  </si>
  <si>
    <t>XR NASAL BONES COMP MIN 3V</t>
  </si>
  <si>
    <t>C_84157</t>
  </si>
  <si>
    <t>I_34004313</t>
  </si>
  <si>
    <t>PROTEIN TOT CSF</t>
  </si>
  <si>
    <t>C_84479</t>
  </si>
  <si>
    <t>I_34005160</t>
  </si>
  <si>
    <t>..T-UPTAKE</t>
  </si>
  <si>
    <t>C_86705</t>
  </si>
  <si>
    <t>I_34002784</t>
  </si>
  <si>
    <t>HEP B CORE AB:IGM</t>
  </si>
  <si>
    <t>C_89310</t>
  </si>
  <si>
    <t>I_34004623</t>
  </si>
  <si>
    <t>SEMEN ANLYS: COUNT AND MOTIL</t>
  </si>
  <si>
    <t>C_97607</t>
  </si>
  <si>
    <t>I_84000144</t>
  </si>
  <si>
    <t>WC NEG PRESS WOUND TX &lt;= 50 CM</t>
  </si>
  <si>
    <t>I_30016700</t>
  </si>
  <si>
    <t>RETRACTOR</t>
  </si>
  <si>
    <t>I_60030361</t>
  </si>
  <si>
    <t>BUPIVAC PF/EPI INJ 0.25% 10ML</t>
  </si>
  <si>
    <t>I_60900749</t>
  </si>
  <si>
    <t>I_30003015</t>
  </si>
  <si>
    <t>EVACUATOR HEMOVAC</t>
  </si>
  <si>
    <t>I_30003515</t>
  </si>
  <si>
    <t>HOOD LENS FREEDOM AIRE HELMET</t>
  </si>
  <si>
    <t>I_60007030</t>
  </si>
  <si>
    <t>GELATIN SPONGE 12-7MM</t>
  </si>
  <si>
    <t>I_87030089</t>
  </si>
  <si>
    <t>I_87030221</t>
  </si>
  <si>
    <t>C_77049</t>
  </si>
  <si>
    <t>I_54001354</t>
  </si>
  <si>
    <t>MRI W/ AND W/O CONTR BREAST BI</t>
  </si>
  <si>
    <t>C_82672</t>
  </si>
  <si>
    <t>I_35020762</t>
  </si>
  <si>
    <t>ESTROGEN, TOTAL SERUM*</t>
  </si>
  <si>
    <t>I_35002641</t>
  </si>
  <si>
    <t>HCG TMR MRK QT SER (MALE)*</t>
  </si>
  <si>
    <t>C_87106</t>
  </si>
  <si>
    <t>I_34013526</t>
  </si>
  <si>
    <t>CULT: FUNGUS ID DEFINIT YEAST</t>
  </si>
  <si>
    <t>I_60014510</t>
  </si>
  <si>
    <t>IRRIG SOLN 1500 ML</t>
  </si>
  <si>
    <t>C_C1751</t>
  </si>
  <si>
    <t>I_30013660</t>
  </si>
  <si>
    <t>CATH PERITONEAL DIALYSIS</t>
  </si>
  <si>
    <t>I_30017655</t>
  </si>
  <si>
    <t>CATHETER ANGIO PCI</t>
  </si>
  <si>
    <t>I_60900056</t>
  </si>
  <si>
    <t>I_60012112</t>
  </si>
  <si>
    <t>C_J9201</t>
  </si>
  <si>
    <t>I_48000516</t>
  </si>
  <si>
    <t>GEMCITABINE HCL 200 MG INJ</t>
  </si>
  <si>
    <t>C_J9299</t>
  </si>
  <si>
    <t>I_48030320</t>
  </si>
  <si>
    <t>NIVOLUMAB INJ 240MG/24ML VIAL</t>
  </si>
  <si>
    <t>I_60006942</t>
  </si>
  <si>
    <t>GABAPENTIN 100 MG CAP</t>
  </si>
  <si>
    <t>I_60008757</t>
  </si>
  <si>
    <t>LACTULOSE SYR 20 GM/30 ML UDC</t>
  </si>
  <si>
    <t>I_60023662</t>
  </si>
  <si>
    <t>SOD POLYSTY SULFON SUS 15GM PO</t>
  </si>
  <si>
    <t>I_84000287</t>
  </si>
  <si>
    <t>WC DRAINAGE OF SKIN ABCESS;MLT</t>
  </si>
  <si>
    <t>I_16000643</t>
  </si>
  <si>
    <t>EMERGENCY INTUBATION</t>
  </si>
  <si>
    <t>C_74270</t>
  </si>
  <si>
    <t>I_46000826</t>
  </si>
  <si>
    <t>XR COLON;BE W/WOKUB</t>
  </si>
  <si>
    <t>C_80178</t>
  </si>
  <si>
    <t>I_34003510</t>
  </si>
  <si>
    <t>LITHIUM LEVEL</t>
  </si>
  <si>
    <t>C_82103</t>
  </si>
  <si>
    <t>I_35000199</t>
  </si>
  <si>
    <t>ALPHA-1-ANTITRYPSIN TOT*</t>
  </si>
  <si>
    <t>C_83993</t>
  </si>
  <si>
    <t>I_35029978</t>
  </si>
  <si>
    <t>CALPROTECTIN STOOL*</t>
  </si>
  <si>
    <t>C_84681</t>
  </si>
  <si>
    <t>I_35008691</t>
  </si>
  <si>
    <t>C-PEPTIDE*</t>
  </si>
  <si>
    <t>I_60001486</t>
  </si>
  <si>
    <t>ATROPINE SULFATE INJ .4MG/ML</t>
  </si>
  <si>
    <t>C_J2469</t>
  </si>
  <si>
    <t>I_48001985</t>
  </si>
  <si>
    <t>PALONOSETRON HCL INJ 0.25 MG</t>
  </si>
  <si>
    <t>I_60027391</t>
  </si>
  <si>
    <t>ROPIVACAINE INJ 5MG/ML 20ML</t>
  </si>
  <si>
    <t>C_J9070</t>
  </si>
  <si>
    <t>I_48002414</t>
  </si>
  <si>
    <t>CYCLOPHOSPHAMIDE INJ 500MG</t>
  </si>
  <si>
    <t>C_23700</t>
  </si>
  <si>
    <t>C_43248</t>
  </si>
  <si>
    <t>C_52204</t>
  </si>
  <si>
    <t>I_86000287</t>
  </si>
  <si>
    <t>URO PROCEDURE LEVEL 5</t>
  </si>
  <si>
    <t>I_46020309</t>
  </si>
  <si>
    <t>XR BILAT;WRIST COMP MIN 3V EA</t>
  </si>
  <si>
    <t>C_73521</t>
  </si>
  <si>
    <t>I_46001015</t>
  </si>
  <si>
    <t>XR HIPS BILAT; 2 VIEWS</t>
  </si>
  <si>
    <t>C_76815</t>
  </si>
  <si>
    <t>I_56000034</t>
  </si>
  <si>
    <t>US AMNIO FLUID MEASUREMENT</t>
  </si>
  <si>
    <t>C_84244</t>
  </si>
  <si>
    <t>I_35017492</t>
  </si>
  <si>
    <t>PLASMA RENIN ACTIVITY*</t>
  </si>
  <si>
    <t>I_34005809</t>
  </si>
  <si>
    <t>HCG/TITR IF QL POS: SERUM</t>
  </si>
  <si>
    <t>I_35004566</t>
  </si>
  <si>
    <t>RUBEOLA: IGG*</t>
  </si>
  <si>
    <t>C_96409</t>
  </si>
  <si>
    <t>I_48003232</t>
  </si>
  <si>
    <t>IV PUSH CHEMO INITIAL DRUG</t>
  </si>
  <si>
    <t>I_48001072</t>
  </si>
  <si>
    <t>SODIUM CHLORIDE 0.9%  10 ML</t>
  </si>
  <si>
    <t>C_C1785</t>
  </si>
  <si>
    <t>I_30005385</t>
  </si>
  <si>
    <t>IMPL PACEMAKER DUAL CHMBR</t>
  </si>
  <si>
    <t>I_60005149</t>
  </si>
  <si>
    <t>DILTIAZEM INJ 25 MG</t>
  </si>
  <si>
    <t>I_30000325</t>
  </si>
  <si>
    <t>BAG DRAINAGE URINARY CLOSED</t>
  </si>
  <si>
    <t>I_30002970</t>
  </si>
  <si>
    <t>ENEMA BARIUM KIT SNAP-CAP BAG</t>
  </si>
  <si>
    <t>I_30009525</t>
  </si>
  <si>
    <t>SET SUCT/IRRIGATOR</t>
  </si>
  <si>
    <t>I_60000056</t>
  </si>
  <si>
    <t>ACETAMINOPHEN 650 MG SUPP</t>
  </si>
  <si>
    <t>I_84030595</t>
  </si>
  <si>
    <t>ACETIC ACID IRR .25% 500ML BTL</t>
  </si>
  <si>
    <t>I_26000388</t>
  </si>
  <si>
    <t>ACUITY LEVEL 1 ENDO</t>
  </si>
  <si>
    <t>I_46001827</t>
  </si>
  <si>
    <t>XR CHEST, SPECIAL VIEWS</t>
  </si>
  <si>
    <t>C_80051</t>
  </si>
  <si>
    <t>I_34001970</t>
  </si>
  <si>
    <t>ELECTROLYTES:SERUM</t>
  </si>
  <si>
    <t>C_97605</t>
  </si>
  <si>
    <t>C_J2997</t>
  </si>
  <si>
    <t>I_48001468</t>
  </si>
  <si>
    <t>ALTEPLASE RECOMB 2MG/VIAL INJ</t>
  </si>
  <si>
    <t>I_87030617</t>
  </si>
  <si>
    <t>C_S0164</t>
  </si>
  <si>
    <t>I_60024949</t>
  </si>
  <si>
    <t>PANTOPRAZOLE INJ 40 MG</t>
  </si>
  <si>
    <t>I_30011560</t>
  </si>
  <si>
    <t>TRAY LUMBAR PUNCTURE</t>
  </si>
  <si>
    <t>I_30016165</t>
  </si>
  <si>
    <t>DILATOR, COATED</t>
  </si>
  <si>
    <t>I_60004808</t>
  </si>
  <si>
    <t>DEXT 50% 50 ML VIAL IV</t>
  </si>
  <si>
    <t>I_60025675</t>
  </si>
  <si>
    <t>HYDROCHLOROTHIAZIDE 12.5MG TAB</t>
  </si>
  <si>
    <t>C_12004</t>
  </si>
  <si>
    <t>C_58661</t>
  </si>
  <si>
    <t>C_81219</t>
  </si>
  <si>
    <t>I_35037328</t>
  </si>
  <si>
    <t>..JAK2 V617F W CASC RFLX-1*</t>
  </si>
  <si>
    <t>C_81270</t>
  </si>
  <si>
    <t>I_35037334</t>
  </si>
  <si>
    <t>..JAK2 V617F W CASC RFLX-2*</t>
  </si>
  <si>
    <t>C_81402</t>
  </si>
  <si>
    <t>I_35037340</t>
  </si>
  <si>
    <t>..JAK2 V617F W CASC RFLX-3*</t>
  </si>
  <si>
    <t>C_81403</t>
  </si>
  <si>
    <t>I_35037346</t>
  </si>
  <si>
    <t>..JAK2 V617F W CASC RFLX-4*</t>
  </si>
  <si>
    <t>C_81479</t>
  </si>
  <si>
    <t>I_35037352</t>
  </si>
  <si>
    <t>..JAK2 V617F W CASC RFLX-5*</t>
  </si>
  <si>
    <t>C_83519</t>
  </si>
  <si>
    <t>I_35020408</t>
  </si>
  <si>
    <t>THYROTROPIN-BIND INHIB IG QT*</t>
  </si>
  <si>
    <t>C_97597</t>
  </si>
  <si>
    <t>I_30001660</t>
  </si>
  <si>
    <t>CATH NON-HEMODIALYSIS</t>
  </si>
  <si>
    <t>I_60900210</t>
  </si>
  <si>
    <t>C_J2916</t>
  </si>
  <si>
    <t>I_60025356</t>
  </si>
  <si>
    <t>FERRIC SOD GLUC INJ 62.5MG</t>
  </si>
  <si>
    <t>I_60010671</t>
  </si>
  <si>
    <t>MONTELUKAST SODIUM 10 MG TAB</t>
  </si>
  <si>
    <t>I_60034581</t>
  </si>
  <si>
    <t>RIVAROXABAN 10MG TABLET</t>
  </si>
  <si>
    <t>C_73620</t>
  </si>
  <si>
    <t>I_46000947</t>
  </si>
  <si>
    <t>XR FOOT;AP&amp;LAT(LTD)</t>
  </si>
  <si>
    <t>C_82525</t>
  </si>
  <si>
    <t>I_35001431</t>
  </si>
  <si>
    <t>COPPER:SERUM*</t>
  </si>
  <si>
    <t>I_35012644</t>
  </si>
  <si>
    <t>MUMPS VIRUS IGG AB*</t>
  </si>
  <si>
    <t>C_94010</t>
  </si>
  <si>
    <t>I_62000441</t>
  </si>
  <si>
    <t>SPIROMETRY W RPT</t>
  </si>
  <si>
    <t>C_94660</t>
  </si>
  <si>
    <t>I_62000694</t>
  </si>
  <si>
    <t>BIPAP/CPAP</t>
  </si>
  <si>
    <t>I_60014433</t>
  </si>
  <si>
    <t>C_C1713</t>
  </si>
  <si>
    <t>I_30014620</t>
  </si>
  <si>
    <t>IMPL SCREW BIO-TENODESIS</t>
  </si>
  <si>
    <t>I_30003290</t>
  </si>
  <si>
    <t>GLIDEWIRE</t>
  </si>
  <si>
    <t>I_48002249</t>
  </si>
  <si>
    <t>LEUPROLIDE ACT 7.5MG-VIAL INJ</t>
  </si>
  <si>
    <t>I_30007725</t>
  </si>
  <si>
    <t>MANIPUJECTOR KRONNER</t>
  </si>
  <si>
    <t>I_60002883</t>
  </si>
  <si>
    <t>CARVEDILOL 12.5 MG TAB</t>
  </si>
  <si>
    <t>I_60006821</t>
  </si>
  <si>
    <t>FOLIC ACID 1 MG TAB</t>
  </si>
  <si>
    <t>I_60032876</t>
  </si>
  <si>
    <t>I_87030078</t>
  </si>
  <si>
    <t>C_20605</t>
  </si>
  <si>
    <t>C_72156</t>
  </si>
  <si>
    <t>I_54000089</t>
  </si>
  <si>
    <t>MRI C SPINE W&amp;W/O CONT</t>
  </si>
  <si>
    <t>C_76857</t>
  </si>
  <si>
    <t>I_86000408</t>
  </si>
  <si>
    <t>URO US PELVIC LIMITED</t>
  </si>
  <si>
    <t>C_87102</t>
  </si>
  <si>
    <t>I_34001640</t>
  </si>
  <si>
    <t>CULT: FUNGUS OTHER SOURCE</t>
  </si>
  <si>
    <t>I_26000256</t>
  </si>
  <si>
    <t>I_30016745</t>
  </si>
  <si>
    <t>IMPL ANCHOR</t>
  </si>
  <si>
    <t>I_48002997</t>
  </si>
  <si>
    <t>HYDROMORPHONE 2MG/ML INJ</t>
  </si>
  <si>
    <t>I_60004676</t>
  </si>
  <si>
    <t>DEXT 5%-0.45% SALINE 500 ML IV</t>
  </si>
  <si>
    <t>C_J7315</t>
  </si>
  <si>
    <t>I_60038013</t>
  </si>
  <si>
    <t>MITOMYCIN INJ 5MG VIAL (OPTH)</t>
  </si>
  <si>
    <t>C_J9000</t>
  </si>
  <si>
    <t>I_48000363</t>
  </si>
  <si>
    <t>DOXORUBICIN INJ 50 MG</t>
  </si>
  <si>
    <t>I_60001992</t>
  </si>
  <si>
    <t>BISACODYL 10 MG SUPP</t>
  </si>
  <si>
    <t>I_60006876</t>
  </si>
  <si>
    <t>FUROSEMIDE 20 MG TAB</t>
  </si>
  <si>
    <t>I_60018723</t>
  </si>
  <si>
    <t>ACYCLOVIR 800 MG TABLET</t>
  </si>
  <si>
    <t>I_60033481</t>
  </si>
  <si>
    <t>CEPHALEXIN SUSP PO 50MG/ML</t>
  </si>
  <si>
    <t>C_29445</t>
  </si>
  <si>
    <t>I_84000551</t>
  </si>
  <si>
    <t>WC APPLICATN OF RIGID LEG CAST</t>
  </si>
  <si>
    <t>C_30140</t>
  </si>
  <si>
    <t>C_36561</t>
  </si>
  <si>
    <t>I_46002383</t>
  </si>
  <si>
    <t>..IA RAD INTERV SURG LEVEL 4</t>
  </si>
  <si>
    <t>I_26000196</t>
  </si>
  <si>
    <t>ENDOSCOPY SEC SUB 30MIN - OP</t>
  </si>
  <si>
    <t>C_49324</t>
  </si>
  <si>
    <t>C_50590</t>
  </si>
  <si>
    <t>C_71270</t>
  </si>
  <si>
    <t>I_58000177</t>
  </si>
  <si>
    <t>CT/CHEST W/WO CON</t>
  </si>
  <si>
    <t>I_50000276</t>
  </si>
  <si>
    <t>RTX RAD DEL COMPLEX 11-19 MEV</t>
  </si>
  <si>
    <t>C_80158</t>
  </si>
  <si>
    <t>I_35001783</t>
  </si>
  <si>
    <t>CYCLOSPORIN (SK)*</t>
  </si>
  <si>
    <t>C_84300</t>
  </si>
  <si>
    <t>I_34004775</t>
  </si>
  <si>
    <t>SODIUM: UR RANDOM</t>
  </si>
  <si>
    <t>C_86021</t>
  </si>
  <si>
    <t>I_35025724</t>
  </si>
  <si>
    <t>..WBC AB INDENTIFICATION*</t>
  </si>
  <si>
    <t>I_30016715</t>
  </si>
  <si>
    <t>I_60027974</t>
  </si>
  <si>
    <t>GENTAMICIN 80MG/NS 50ML IVPB</t>
  </si>
  <si>
    <t>I_84000105</t>
  </si>
  <si>
    <t>WC OP TELEHEALTH VISIT</t>
  </si>
  <si>
    <t>I_30014375</t>
  </si>
  <si>
    <t>BLADE TURBINATE</t>
  </si>
  <si>
    <t>I_60000804</t>
  </si>
  <si>
    <t>AMIODARONE HCL 200 MG TABLET</t>
  </si>
  <si>
    <t>I_60001629</t>
  </si>
  <si>
    <t>BACLOFEN 10 MG TAB</t>
  </si>
  <si>
    <t>I_87030177</t>
  </si>
  <si>
    <t>CEPHALEXIN SUSP 250MG/5ML5MLPO</t>
  </si>
  <si>
    <t>C_25605</t>
  </si>
  <si>
    <t>C_26055</t>
  </si>
  <si>
    <t>C_57522</t>
  </si>
  <si>
    <t>C_72193</t>
  </si>
  <si>
    <t>I_58000463</t>
  </si>
  <si>
    <t>CT/PELVIS WITH CON</t>
  </si>
  <si>
    <t>I_46020254</t>
  </si>
  <si>
    <t>XR BILAT;KNEE COMP 4/&gt; VW EA</t>
  </si>
  <si>
    <t>I_56000813</t>
  </si>
  <si>
    <t>OB LTD FETAL WEIGHT ONLY</t>
  </si>
  <si>
    <t>I_30017050</t>
  </si>
  <si>
    <t>SCISSOR LAP</t>
  </si>
  <si>
    <t>C_C1898</t>
  </si>
  <si>
    <t>I_30004900</t>
  </si>
  <si>
    <t>IMPL LEAD PACEMAKER</t>
  </si>
  <si>
    <t>C_J0610</t>
  </si>
  <si>
    <t>I_60002608</t>
  </si>
  <si>
    <t>CALCIUM GLUC 10% INJ 1 GM/10ML</t>
  </si>
  <si>
    <t>C_J2590</t>
  </si>
  <si>
    <t>I_60011947</t>
  </si>
  <si>
    <t>OXYTOCIN INJ 10 U/ML VIAL</t>
  </si>
  <si>
    <t>I_60024014</t>
  </si>
  <si>
    <t>PROPOFOL 1000MG/100ML INJ</t>
  </si>
  <si>
    <t>I_60004687</t>
  </si>
  <si>
    <t>DEXT 5%-NS 1000 ML IV.SOL</t>
  </si>
  <si>
    <t>C_L8330</t>
  </si>
  <si>
    <t>I_30010655</t>
  </si>
  <si>
    <t>SUPPORT SCROTAL SUSPENSORY</t>
  </si>
  <si>
    <t>I_30002455</t>
  </si>
  <si>
    <t>DRAIN ROUND SUCTION J.P.</t>
  </si>
  <si>
    <t>I_30015670</t>
  </si>
  <si>
    <t>IMPL ARTHROTUNNLER</t>
  </si>
  <si>
    <t>I_50090034</t>
  </si>
  <si>
    <t>RTX TREAT EXAM LEVEL IV (STAT)</t>
  </si>
  <si>
    <t>I_60014323</t>
  </si>
  <si>
    <t>I_60020230</t>
  </si>
  <si>
    <t>MAG HYD/AL HYD/SIM XST 30ML PO</t>
  </si>
  <si>
    <t>I_60027677</t>
  </si>
  <si>
    <t>LEVALBUTEROL NEBU 1.25 MG/3 ML</t>
  </si>
  <si>
    <t>I_60028084</t>
  </si>
  <si>
    <t>SERTRALINE 25MG TAB</t>
  </si>
  <si>
    <t>I_86030122</t>
  </si>
  <si>
    <t>BELLADONNA/OPIUM 16.2/30MG SUP</t>
  </si>
  <si>
    <t>C_19301</t>
  </si>
  <si>
    <t>C_72114</t>
  </si>
  <si>
    <t>I_46000320</t>
  </si>
  <si>
    <t>XR LUMB SPINE INC BENDING 6VWS</t>
  </si>
  <si>
    <t>I_35025046</t>
  </si>
  <si>
    <t>..ASSAY OF ESTRADIOL*</t>
  </si>
  <si>
    <t>C_86708</t>
  </si>
  <si>
    <t>I_35024290</t>
  </si>
  <si>
    <t>HEPATITIS A TOTAL AB*</t>
  </si>
  <si>
    <t>C_86965</t>
  </si>
  <si>
    <t>I_34004126</t>
  </si>
  <si>
    <t>PLATELETS: PHERESIS</t>
  </si>
  <si>
    <t>C_87449</t>
  </si>
  <si>
    <t>I_35026096</t>
  </si>
  <si>
    <t>NOROVIRUS EIA STOOL*</t>
  </si>
  <si>
    <t>C_96401</t>
  </si>
  <si>
    <t>I_48003500</t>
  </si>
  <si>
    <t>INJ IM/SUBQ CHEMO NONHORMONAL</t>
  </si>
  <si>
    <t>C_97535</t>
  </si>
  <si>
    <t>I_64000155</t>
  </si>
  <si>
    <t>PT SELF CARE/HOME MGMT 15 MIN</t>
  </si>
  <si>
    <t>I_30006130</t>
  </si>
  <si>
    <t>IMPL SCREW</t>
  </si>
  <si>
    <t>I_86030254</t>
  </si>
  <si>
    <t>I_86030243</t>
  </si>
  <si>
    <t>I_60009252</t>
  </si>
  <si>
    <t>LIDOCAINE INJ 20 MG/ML 5ML</t>
  </si>
  <si>
    <t>I_86030232</t>
  </si>
  <si>
    <t>I_60014345</t>
  </si>
  <si>
    <t>SODIUM CHLORI IV 0.45% 1000 ML</t>
  </si>
  <si>
    <t>I_50000328</t>
  </si>
  <si>
    <t>RTX TELEHEALTH VISIT</t>
  </si>
  <si>
    <t>I_60006491</t>
  </si>
  <si>
    <t>FERROUS SULFATE 325 MG TAB</t>
  </si>
  <si>
    <t>I_60027699</t>
  </si>
  <si>
    <t>DULOXETINE HCL 30MG CAP</t>
  </si>
  <si>
    <t>C_73650</t>
  </si>
  <si>
    <t>I_46000749</t>
  </si>
  <si>
    <t>XR CALCANEUS;MIN 2V</t>
  </si>
  <si>
    <t>I_54001409</t>
  </si>
  <si>
    <t>BILATERAL;LOWER EXTREMITY W/O</t>
  </si>
  <si>
    <t>C_82390</t>
  </si>
  <si>
    <t>I_35001079</t>
  </si>
  <si>
    <t>CERULOPLASMIN*</t>
  </si>
  <si>
    <t>I_34001530</t>
  </si>
  <si>
    <t>CREATININE: UR 24HR</t>
  </si>
  <si>
    <t>C_87116</t>
  </si>
  <si>
    <t>I_35012590</t>
  </si>
  <si>
    <t>..CULT AFB W ISO*</t>
  </si>
  <si>
    <t>C_87206</t>
  </si>
  <si>
    <t>I_35006524</t>
  </si>
  <si>
    <t>..DIR FLUORESCENT STAIN BAC*</t>
  </si>
  <si>
    <t>C_88341</t>
  </si>
  <si>
    <t>I_36000727</t>
  </si>
  <si>
    <t>IMMUNOHISTO ANTB ADDL SLIDE</t>
  </si>
  <si>
    <t>C_99183</t>
  </si>
  <si>
    <t>I_84000122</t>
  </si>
  <si>
    <t>WC HYPERBARIC 02 PER SESSION</t>
  </si>
  <si>
    <t>I_30006035</t>
  </si>
  <si>
    <t>I_30016785</t>
  </si>
  <si>
    <t>I_48002128</t>
  </si>
  <si>
    <t>SODIUM CHLORIDE 0.9% 150 ML</t>
  </si>
  <si>
    <t>I_30000800</t>
  </si>
  <si>
    <t>BLADE ELECTRODE EXTENDED</t>
  </si>
  <si>
    <t>I_30008100</t>
  </si>
  <si>
    <t>NDL SPINAL ANESTHESIA</t>
  </si>
  <si>
    <t>I_30014500</t>
  </si>
  <si>
    <t>DRES RAPID RHINO</t>
  </si>
  <si>
    <t>I_30015130</t>
  </si>
  <si>
    <t>WAFFLE ECO CARE MATT W/PUMP</t>
  </si>
  <si>
    <t>I_30017445</t>
  </si>
  <si>
    <t>BINDER BREAST</t>
  </si>
  <si>
    <t>I_60006117</t>
  </si>
  <si>
    <t>ERYTHROMYCIN OP OINT 1 GM PKT</t>
  </si>
  <si>
    <t>I_60014169</t>
  </si>
  <si>
    <t>SILVER SULFA 1% CR 25 GM</t>
  </si>
  <si>
    <t>I_60034790</t>
  </si>
  <si>
    <t>AZITHROMYCIN SUSP PO 200MG/5ML</t>
  </si>
  <si>
    <t>C_58662</t>
  </si>
  <si>
    <t>C_64450</t>
  </si>
  <si>
    <t>C_73503</t>
  </si>
  <si>
    <t>I_46001008</t>
  </si>
  <si>
    <t>XR HIP UNILAT; 4+ VIEWS</t>
  </si>
  <si>
    <t>I_56000276</t>
  </si>
  <si>
    <t>US URINARY BLADDER</t>
  </si>
  <si>
    <t>I_35010022</t>
  </si>
  <si>
    <t>RAST PEANUT*</t>
  </si>
  <si>
    <t>C_90686</t>
  </si>
  <si>
    <t>I_60038079</t>
  </si>
  <si>
    <t>INFLUENZA VIRUS QUAD .5ML ADLT</t>
  </si>
  <si>
    <t>C_93460</t>
  </si>
  <si>
    <t>I_41000023</t>
  </si>
  <si>
    <t>CCL R&amp;L HRT CATH W/L VENTRIC</t>
  </si>
  <si>
    <t>I_30016845</t>
  </si>
  <si>
    <t>NITONOL SLIDER PASSING WIRE</t>
  </si>
  <si>
    <t>C_J9280</t>
  </si>
  <si>
    <t>I_60010627</t>
  </si>
  <si>
    <t>MITOMYCIN INJ 5 MG</t>
  </si>
  <si>
    <t>I_87030727</t>
  </si>
  <si>
    <t>ONDANSETRON SOLN 4MG/5ML UDC</t>
  </si>
  <si>
    <t>I_30000640</t>
  </si>
  <si>
    <t>BIT DRILL ORTHO</t>
  </si>
  <si>
    <t>I_30000805</t>
  </si>
  <si>
    <t>BLADE EYE</t>
  </si>
  <si>
    <t>I_30014760</t>
  </si>
  <si>
    <t>FASTENER CARTRIDGE</t>
  </si>
  <si>
    <t>I_50090078</t>
  </si>
  <si>
    <t>RTX TREAT RAD LEVEL II (STAT)</t>
  </si>
  <si>
    <t>I_60011441</t>
  </si>
  <si>
    <t>NICOTINE 21 MG/24 HR TDSY</t>
  </si>
  <si>
    <t>I_60022331</t>
  </si>
  <si>
    <t>ATORVASTATIN CAL 10 MG TAB</t>
  </si>
  <si>
    <t>C_29505</t>
  </si>
  <si>
    <t>C_30300</t>
  </si>
  <si>
    <t>I_26000344</t>
  </si>
  <si>
    <t>BLOOD TRANSFUSION IN PACU/FLEX</t>
  </si>
  <si>
    <t>C_36821</t>
  </si>
  <si>
    <t>C_59812</t>
  </si>
  <si>
    <t>C_70470</t>
  </si>
  <si>
    <t>I_58000034</t>
  </si>
  <si>
    <t>CT HEAD/BRAIN;W/WO CON</t>
  </si>
  <si>
    <t>C_70480</t>
  </si>
  <si>
    <t>I_58000342</t>
  </si>
  <si>
    <t>CT/MID-INNER EAR W/O</t>
  </si>
  <si>
    <t>C_70487</t>
  </si>
  <si>
    <t>I_58000298</t>
  </si>
  <si>
    <t>CT/MAXILLOFACIAL W/CON</t>
  </si>
  <si>
    <t>C_74181</t>
  </si>
  <si>
    <t>I_54000012</t>
  </si>
  <si>
    <t>MRI ABDOMEN W/O CONTRAST</t>
  </si>
  <si>
    <t>C_76604</t>
  </si>
  <si>
    <t>I_56001256</t>
  </si>
  <si>
    <t>US SOFT TISSUE CHEST/UPP BACK</t>
  </si>
  <si>
    <t>C_82530</t>
  </si>
  <si>
    <t>I_35001486</t>
  </si>
  <si>
    <t>CORTISOL FREE:URINE*</t>
  </si>
  <si>
    <t>C_84134</t>
  </si>
  <si>
    <t>I_34013496</t>
  </si>
  <si>
    <t>PREALBUMIN</t>
  </si>
  <si>
    <t>C_84445</t>
  </si>
  <si>
    <t>I_35018878</t>
  </si>
  <si>
    <t>TSI (THYROID STIM IMMUNOGLOB)*</t>
  </si>
  <si>
    <t>C_87076</t>
  </si>
  <si>
    <t>I_34013376</t>
  </si>
  <si>
    <t>CULT: ANA (ID) DEFINITIVE</t>
  </si>
  <si>
    <t>I_30003415</t>
  </si>
  <si>
    <t>I_86030067</t>
  </si>
  <si>
    <t>I_60005875</t>
  </si>
  <si>
    <t>ENOXAPARIN INJ 30 MG/0.3 ML</t>
  </si>
  <si>
    <t>I_86030045</t>
  </si>
  <si>
    <t>LIDOCAINE HCL INJ 1% 20ML VIAL</t>
  </si>
  <si>
    <t>C_P9035</t>
  </si>
  <si>
    <t>I_38000133</t>
  </si>
  <si>
    <t>LEUKO-REDUCD PLATE PHERESIS EA</t>
  </si>
  <si>
    <t>I_38000135</t>
  </si>
  <si>
    <t>LEUKO-RED PLATE PH ADM/PRC/STR</t>
  </si>
  <si>
    <t>C_Q5106</t>
  </si>
  <si>
    <t>I_48030705</t>
  </si>
  <si>
    <t>EPO ALFA-EPBX 40000U/ML NOESRD</t>
  </si>
  <si>
    <t>I_30008050</t>
  </si>
  <si>
    <t>NDL ESOPHAGEAL</t>
  </si>
  <si>
    <t>I_30014630</t>
  </si>
  <si>
    <t>FIBERWIRE</t>
  </si>
  <si>
    <t>I_30016470</t>
  </si>
  <si>
    <t>CCL CATH 5F MULTI</t>
  </si>
  <si>
    <t>I_60007272</t>
  </si>
  <si>
    <t>GLYCERIN INFANT 1.5 GM SUPP</t>
  </si>
  <si>
    <t>I_60009395</t>
  </si>
  <si>
    <t>LIDO/PRILO 2.5-2.5% CR 30 GM</t>
  </si>
  <si>
    <t>I_60009516</t>
  </si>
  <si>
    <t>LORATADINE 10 MG TAB</t>
  </si>
  <si>
    <t>I_60024586</t>
  </si>
  <si>
    <t>LIDODERM 5% PATCH</t>
  </si>
  <si>
    <t>I_60026445</t>
  </si>
  <si>
    <t>AMOX/CLAV ORALSUS 250MG/5ML5ML</t>
  </si>
  <si>
    <t>I_60032216</t>
  </si>
  <si>
    <t>BENZOCAINE 20% SPR</t>
  </si>
  <si>
    <t>C_30901</t>
  </si>
  <si>
    <t>C_72120</t>
  </si>
  <si>
    <t>I_46000023</t>
  </si>
  <si>
    <t>XR L SPINE, BENDNG ONLY 2-3VWS</t>
  </si>
  <si>
    <t>C_72197</t>
  </si>
  <si>
    <t>I_54000870</t>
  </si>
  <si>
    <t>MRI PELVIS, W/O THEN W/CONT</t>
  </si>
  <si>
    <t>C_73218</t>
  </si>
  <si>
    <t>I_54000881</t>
  </si>
  <si>
    <t>MRI UP EXTRM OTH THAN JNT, W/O</t>
  </si>
  <si>
    <t>C_74250</t>
  </si>
  <si>
    <t>I_46001398</t>
  </si>
  <si>
    <t>XR SMALL BOWELWMX FILMS</t>
  </si>
  <si>
    <t>C_76098</t>
  </si>
  <si>
    <t>I_46000903</t>
  </si>
  <si>
    <t>XR EXAM SURG SPECIMEN</t>
  </si>
  <si>
    <t>C_80184</t>
  </si>
  <si>
    <t>I_34003961</t>
  </si>
  <si>
    <t>PHENOBARBITAL LEVEL</t>
  </si>
  <si>
    <t>C_82024</t>
  </si>
  <si>
    <t>I_35008361</t>
  </si>
  <si>
    <t>ACTH*</t>
  </si>
  <si>
    <t>C_83525</t>
  </si>
  <si>
    <t>I_35003191</t>
  </si>
  <si>
    <t>INSULIN LEVEL TOT*</t>
  </si>
  <si>
    <t>I_35007173</t>
  </si>
  <si>
    <t>CA 27.29 QT*</t>
  </si>
  <si>
    <t>C_92950</t>
  </si>
  <si>
    <t>I_62000144</t>
  </si>
  <si>
    <t>CPR</t>
  </si>
  <si>
    <t>C_J0290</t>
  </si>
  <si>
    <t>I_60001079</t>
  </si>
  <si>
    <t>AMPICILLIN SOD INJ 2 GM VIAL</t>
  </si>
  <si>
    <t>C_J1459</t>
  </si>
  <si>
    <t>I_48030441</t>
  </si>
  <si>
    <t>IMM GLOB,GA CA(IGG) 40GM/400ML</t>
  </si>
  <si>
    <t>I_48002579</t>
  </si>
  <si>
    <t>I_60900397</t>
  </si>
  <si>
    <t>I_60900727</t>
  </si>
  <si>
    <t>C_J9022</t>
  </si>
  <si>
    <t>I_48030716</t>
  </si>
  <si>
    <t>ATEZOLIZUMAB INJ 840MG/14ML VL</t>
  </si>
  <si>
    <t>I_60015885</t>
  </si>
  <si>
    <t>TMP/SMX SUS 20 ML UDC</t>
  </si>
  <si>
    <t>I_64000350</t>
  </si>
  <si>
    <t>PT NO TX PERFORMED (STAT ONLY)</t>
  </si>
  <si>
    <t>I_84030430</t>
  </si>
  <si>
    <t>I_84000243</t>
  </si>
  <si>
    <t>WC DEBR SUBQ TISSUE ADD-ON</t>
  </si>
  <si>
    <t>C_20600</t>
  </si>
  <si>
    <t>C_33208</t>
  </si>
  <si>
    <t>C_51700</t>
  </si>
  <si>
    <t>I_86000254</t>
  </si>
  <si>
    <t>URO PROCEDURE LEVEL 2</t>
  </si>
  <si>
    <t>C_52332</t>
  </si>
  <si>
    <t>C_73701</t>
  </si>
  <si>
    <t>I_58000287</t>
  </si>
  <si>
    <t>CT/LOWER EXTREM WITH CON</t>
  </si>
  <si>
    <t>C_80365</t>
  </si>
  <si>
    <t>I_35036614</t>
  </si>
  <si>
    <t>OXYCODONE AND METAB UR*</t>
  </si>
  <si>
    <t>C_85613</t>
  </si>
  <si>
    <t>I_35016490</t>
  </si>
  <si>
    <t>..DRVVT SCREEN*</t>
  </si>
  <si>
    <t>I_35016484</t>
  </si>
  <si>
    <t>..LUPUS ANTICOAGULANT*</t>
  </si>
  <si>
    <t>C_86880</t>
  </si>
  <si>
    <t>I_34001420</t>
  </si>
  <si>
    <t>COOMBS: DIRECT</t>
  </si>
  <si>
    <t>I_30017480</t>
  </si>
  <si>
    <t>KIT EXTRACTION</t>
  </si>
  <si>
    <t>C_C1729</t>
  </si>
  <si>
    <t>I_30013750</t>
  </si>
  <si>
    <t>NDL YUEH CENT MULT CATH</t>
  </si>
  <si>
    <t>I_48030430</t>
  </si>
  <si>
    <t>IMM GLOB,GA CA(IGG) 20GM/200ML</t>
  </si>
  <si>
    <t>I_60026940</t>
  </si>
  <si>
    <t>LEVOFLOX/D5W INJ 750MG/150ML</t>
  </si>
  <si>
    <t>I_87030661</t>
  </si>
  <si>
    <t>I_87030496</t>
  </si>
  <si>
    <t>C_J9305</t>
  </si>
  <si>
    <t>I_48001809</t>
  </si>
  <si>
    <t>PEMETREXED 500MG INJ</t>
  </si>
  <si>
    <t>C_Q9963</t>
  </si>
  <si>
    <t>I_46030474</t>
  </si>
  <si>
    <t>CONTRAST GASTROGRAFIN 1ML</t>
  </si>
  <si>
    <t>I_30007985</t>
  </si>
  <si>
    <t>NDL BIOPSY SCALPEL TIP</t>
  </si>
  <si>
    <t>I_60010583</t>
  </si>
  <si>
    <t>MINERAL OIL 10 ML UDC</t>
  </si>
  <si>
    <t>I_60017018</t>
  </si>
  <si>
    <t>ACET/CAF/BUTAL 1 TAB</t>
  </si>
  <si>
    <t>I_60037254</t>
  </si>
  <si>
    <t>BALSAM PERU/CASTOR OIL 60GM TB</t>
  </si>
  <si>
    <t>I_84000276</t>
  </si>
  <si>
    <t>WC DRAINAGE OF SKIN ABCESS;SNG</t>
  </si>
  <si>
    <t>C_10120</t>
  </si>
  <si>
    <t>C_49585</t>
  </si>
  <si>
    <t>C_52214</t>
  </si>
  <si>
    <t>C_73722</t>
  </si>
  <si>
    <t>I_54000969</t>
  </si>
  <si>
    <t>MRI JOINT-LOWER, W/CONT</t>
  </si>
  <si>
    <t>C_78195</t>
  </si>
  <si>
    <t>I_52001013</t>
  </si>
  <si>
    <t>NM LYMPHATICS&amp;LYMPH GLAND IMAG</t>
  </si>
  <si>
    <t>C_82668</t>
  </si>
  <si>
    <t>I_35008328</t>
  </si>
  <si>
    <t>ERYTHROPOIETIN*</t>
  </si>
  <si>
    <t>C_84270</t>
  </si>
  <si>
    <t>I_35023114</t>
  </si>
  <si>
    <t>SEX HORMONE BNDING GLOB*</t>
  </si>
  <si>
    <t>C_86704</t>
  </si>
  <si>
    <t>I_35002795</t>
  </si>
  <si>
    <t>HEP B CORE AB:TOT*</t>
  </si>
  <si>
    <t>C_86812</t>
  </si>
  <si>
    <t>I_35003026</t>
  </si>
  <si>
    <t>HLA B-27*</t>
  </si>
  <si>
    <t>I_60031274</t>
  </si>
  <si>
    <t>CEFTRIAXONE INJ 20MG</t>
  </si>
  <si>
    <t>C_J7121</t>
  </si>
  <si>
    <t>I_60016545</t>
  </si>
  <si>
    <t>D5%-L RINGERS 1000 ML IV.</t>
  </si>
  <si>
    <t>I_48030683</t>
  </si>
  <si>
    <t>EPO ALFA-EPBX 10000U/ML NOESRD</t>
  </si>
  <si>
    <t>I_46030441</t>
  </si>
  <si>
    <t>XR GASTROGRAFIN 30 ML BTL</t>
  </si>
  <si>
    <t>I_30002485</t>
  </si>
  <si>
    <t>DRAPE EYE OR EAR EMBOSSED POLY</t>
  </si>
  <si>
    <t>I_30003255</t>
  </si>
  <si>
    <t>NEEDLE GUIDE ENCOCAVITARY</t>
  </si>
  <si>
    <t>I_30007000</t>
  </si>
  <si>
    <t>INSTR DISSECTOR</t>
  </si>
  <si>
    <t>I_48090123</t>
  </si>
  <si>
    <t>TREATMENT INF LEVEL VI (STAT)</t>
  </si>
  <si>
    <t>I_60001827</t>
  </si>
  <si>
    <t>BENZONATATE 100 MG CAP</t>
  </si>
  <si>
    <t>I_60002597</t>
  </si>
  <si>
    <t>CALCIUM CHL 10%INJ 1000MG/10ML</t>
  </si>
  <si>
    <t>I_60005127</t>
  </si>
  <si>
    <t>DILTIAZEM HCL 30 MG TAB</t>
  </si>
  <si>
    <t>I_60026489</t>
  </si>
  <si>
    <t>I_60030559</t>
  </si>
  <si>
    <t>QUETIAPINE FUMARATE 25MG TAB</t>
  </si>
  <si>
    <t>C_27570</t>
  </si>
  <si>
    <t>C_47000</t>
  </si>
  <si>
    <t>C_58670</t>
  </si>
  <si>
    <t>C_58671</t>
  </si>
  <si>
    <t>C_70543</t>
  </si>
  <si>
    <t>I_54000738</t>
  </si>
  <si>
    <t>MRI ORBIT/FACE/NECK W/O AND W/</t>
  </si>
  <si>
    <t>C_72149</t>
  </si>
  <si>
    <t>I_54000287</t>
  </si>
  <si>
    <t>MRI L SPINE W/CONT</t>
  </si>
  <si>
    <t>I_46020287</t>
  </si>
  <si>
    <t>XR BILAT;TIB&amp;FIB 2 VIEWS EA</t>
  </si>
  <si>
    <t>I_27000023</t>
  </si>
  <si>
    <t>US GUID NDLE PLAC PROST BX S&amp;I</t>
  </si>
  <si>
    <t>C_77072</t>
  </si>
  <si>
    <t>I_46000727</t>
  </si>
  <si>
    <t>XR BONE AGE STUDIES</t>
  </si>
  <si>
    <t>C_82040</t>
  </si>
  <si>
    <t>I_35016004</t>
  </si>
  <si>
    <t>..ALB SERUM*</t>
  </si>
  <si>
    <t>C_82042</t>
  </si>
  <si>
    <t>I_35015992</t>
  </si>
  <si>
    <t>..ALB CSF QT*</t>
  </si>
  <si>
    <t>C_82375</t>
  </si>
  <si>
    <t>I_34000947</t>
  </si>
  <si>
    <t>CARBON MONOXIDE-COHB QT</t>
  </si>
  <si>
    <t>I_35015998</t>
  </si>
  <si>
    <t>..IGG CSF*</t>
  </si>
  <si>
    <t>I_35016010</t>
  </si>
  <si>
    <t>..IGG SERUM*</t>
  </si>
  <si>
    <t>C_83873</t>
  </si>
  <si>
    <t>I_35025934</t>
  </si>
  <si>
    <t>MYELIN BASIC PROTEIN CSF*</t>
  </si>
  <si>
    <t>C_83916</t>
  </si>
  <si>
    <t>I_35007052</t>
  </si>
  <si>
    <t>OLIGOCLONAL BANDS, CSF*</t>
  </si>
  <si>
    <t>I_35005380</t>
  </si>
  <si>
    <t>VDRL: SPINAL FLUID QL*</t>
  </si>
  <si>
    <t>I_35002960</t>
  </si>
  <si>
    <t>HERP VIR 2 AB IGG*</t>
  </si>
  <si>
    <t>C_88361</t>
  </si>
  <si>
    <t>I_36000793</t>
  </si>
  <si>
    <t>TUMOR IMMUNOHISTOCHEM/COMPUT</t>
  </si>
  <si>
    <t>C_93922</t>
  </si>
  <si>
    <t>I_40000276</t>
  </si>
  <si>
    <t>ECHO STDY LTD BIL EXT ART SNG</t>
  </si>
  <si>
    <t>C_93975</t>
  </si>
  <si>
    <t>I_56000618</t>
  </si>
  <si>
    <t>US RENAL ARTERY STUDY COMPLETE</t>
  </si>
  <si>
    <t>I_26000267</t>
  </si>
  <si>
    <t>C_C1750</t>
  </si>
  <si>
    <t>I_30014360</t>
  </si>
  <si>
    <t>KIT CATH ASH SPLIT - LT HEMO</t>
  </si>
  <si>
    <t>C_J0153</t>
  </si>
  <si>
    <t>I_60000342</t>
  </si>
  <si>
    <t>ADENOSINE IV 6 MG VIAL</t>
  </si>
  <si>
    <t>I_60005831</t>
  </si>
  <si>
    <t>ENOXAPARIN INJ 100 MG/ML SYR</t>
  </si>
  <si>
    <t>C_J1720</t>
  </si>
  <si>
    <t>I_60007822</t>
  </si>
  <si>
    <t>HYDROCORT SOD SUCC INJ 100 MG</t>
  </si>
  <si>
    <t>I_60009351</t>
  </si>
  <si>
    <t>LIDOCAINE/EPI 2% INJ 20 ML</t>
  </si>
  <si>
    <t>C_J9060</t>
  </si>
  <si>
    <t>I_48001875</t>
  </si>
  <si>
    <t>CISPLATIN INJ 10 MG</t>
  </si>
  <si>
    <t>C_Q5103</t>
  </si>
  <si>
    <t>I_48030254</t>
  </si>
  <si>
    <t>INFLIXIMAB-DYYB (BIO) 100MG VL</t>
  </si>
  <si>
    <t>I_30000380</t>
  </si>
  <si>
    <t>BAG RESUSCITATION</t>
  </si>
  <si>
    <t>I_30000625</t>
  </si>
  <si>
    <t>BIOPSY CORE DEVICE</t>
  </si>
  <si>
    <t>I_30007275</t>
  </si>
  <si>
    <t>KIT FILSHIE CLIPS</t>
  </si>
  <si>
    <t>I_30008070</t>
  </si>
  <si>
    <t>NDL KOPAN SPRG HOOK DKBL-20-</t>
  </si>
  <si>
    <t>I_30012720</t>
  </si>
  <si>
    <t>DRSG EAR GLASSCOCK</t>
  </si>
  <si>
    <t>I_30014250</t>
  </si>
  <si>
    <t>UTERINE MANIPULATOR</t>
  </si>
  <si>
    <t>I_30015470</t>
  </si>
  <si>
    <t>ELECTRODE RESECTION</t>
  </si>
  <si>
    <t>I_60001409</t>
  </si>
  <si>
    <t>ATENOLOL 25 MG TAB</t>
  </si>
  <si>
    <t>I_60001750</t>
  </si>
  <si>
    <t>BENAZEPRIL HCL 20 MG TAB</t>
  </si>
  <si>
    <t>I_60015181</t>
  </si>
  <si>
    <t>THIAMINE HCL 100 MG TAB</t>
  </si>
  <si>
    <t>I_60016512</t>
  </si>
  <si>
    <t>ZOLPIDEM TARTRATE 5 MG TAB</t>
  </si>
  <si>
    <t>I_60025433</t>
  </si>
  <si>
    <t>NICARDIPINE INJ 25 MG</t>
  </si>
  <si>
    <t>I_87030441</t>
  </si>
  <si>
    <t>C_29130</t>
  </si>
  <si>
    <t>C_32555</t>
  </si>
  <si>
    <t>I_47001002</t>
  </si>
  <si>
    <t>THORACENTESIS WITH IMAGING</t>
  </si>
  <si>
    <t>C_36832</t>
  </si>
  <si>
    <t>C_38505</t>
  </si>
  <si>
    <t>C_49320</t>
  </si>
  <si>
    <t>C_49507</t>
  </si>
  <si>
    <t>C_65426</t>
  </si>
  <si>
    <t>I_27000056</t>
  </si>
  <si>
    <t>ASD ACUITY LEVEL 2</t>
  </si>
  <si>
    <t>I_58000859</t>
  </si>
  <si>
    <t>CTA/HEAD W/WO</t>
  </si>
  <si>
    <t>C_71100</t>
  </si>
  <si>
    <t>I_46001838</t>
  </si>
  <si>
    <t>XR RIBS, UNILAT; 2 VIEWS</t>
  </si>
  <si>
    <t>C_72195</t>
  </si>
  <si>
    <t>I_54000848</t>
  </si>
  <si>
    <t>MRI PELVIS, W/O</t>
  </si>
  <si>
    <t>I_54001387</t>
  </si>
  <si>
    <t>MRI JNT UP EXT WO DY BILATERAL</t>
  </si>
  <si>
    <t>C_73592</t>
  </si>
  <si>
    <t>I_46001079</t>
  </si>
  <si>
    <t>XR LEG INFANT M2V</t>
  </si>
  <si>
    <t>I_35016238</t>
  </si>
  <si>
    <t>..ALBUMIN SERUM*</t>
  </si>
  <si>
    <t>I_35016232</t>
  </si>
  <si>
    <t>..SEX HORMONE BINDING G*</t>
  </si>
  <si>
    <t>I_35016226</t>
  </si>
  <si>
    <t>..TESTOSTERONE TOT*</t>
  </si>
  <si>
    <t>C_88374</t>
  </si>
  <si>
    <t>I_36000749</t>
  </si>
  <si>
    <t>M/PHMTRC ALYS ISHQUANT/SEMIQ</t>
  </si>
  <si>
    <t>I_34007404</t>
  </si>
  <si>
    <t>SYNOVIAL FLUID, CELL COUNT/DIF</t>
  </si>
  <si>
    <t>C_92960</t>
  </si>
  <si>
    <t>I_16000698</t>
  </si>
  <si>
    <t>CARDIOVERSION</t>
  </si>
  <si>
    <t>I_30017145</t>
  </si>
  <si>
    <t>DRILL BIT</t>
  </si>
  <si>
    <t>I_30006180</t>
  </si>
  <si>
    <t>I_48030408</t>
  </si>
  <si>
    <t>IMM GLOB,GA CA(IGG) 5GM/50ML</t>
  </si>
  <si>
    <t>I_60011078</t>
  </si>
  <si>
    <t>NALOXONE HCL INJ 2 MG</t>
  </si>
  <si>
    <t>I_60025774</t>
  </si>
  <si>
    <t>ZOSYN 4.5G INJECTION</t>
  </si>
  <si>
    <t>I_48002051</t>
  </si>
  <si>
    <t>C_J9351</t>
  </si>
  <si>
    <t>I_48000863</t>
  </si>
  <si>
    <t>TOPOTECAN HCL 4 MG INJ</t>
  </si>
  <si>
    <t>C_Q0139</t>
  </si>
  <si>
    <t>I_48002546</t>
  </si>
  <si>
    <t>FERUMOXYTOL510MG/17ML ESRD INJ</t>
  </si>
  <si>
    <t>I_10000265</t>
  </si>
  <si>
    <t>ROOM &amp; BOARD  SP (MED UNIT)</t>
  </si>
  <si>
    <t>I_30000618</t>
  </si>
  <si>
    <t>BINDER ABDOMINAL</t>
  </si>
  <si>
    <t>I_30007655</t>
  </si>
  <si>
    <t>LIGATOR MULTI-BAND</t>
  </si>
  <si>
    <t>I_30014650</t>
  </si>
  <si>
    <t>SUT FINGER KNOT PUSHER</t>
  </si>
  <si>
    <t>I_41000067</t>
  </si>
  <si>
    <t>CCL CARDIOVERSION ELECTRIC EXT</t>
  </si>
  <si>
    <t>I_60001244</t>
  </si>
  <si>
    <t>LANO/MO/PETR WHT OP OIN  3.5GM</t>
  </si>
  <si>
    <t>I_60002036</t>
  </si>
  <si>
    <t>BISACODYL 5 MG TABEC</t>
  </si>
  <si>
    <t>I_60008570</t>
  </si>
  <si>
    <t>ISOSORBIDE MONO 30 MG TAB</t>
  </si>
  <si>
    <t>I_60010132</t>
  </si>
  <si>
    <t>METHOCARBAMOL 500 MG TAB</t>
  </si>
  <si>
    <t>I_60013333</t>
  </si>
  <si>
    <t>PROMETHAZINE HCL 25 MG TAB</t>
  </si>
  <si>
    <t>I_60015346</t>
  </si>
  <si>
    <t>TIMOLOL MALEATE 0.5% OP 5 ML</t>
  </si>
  <si>
    <t>I_60023376</t>
  </si>
  <si>
    <t>BRIMONIDINE 0.1% OP SOL 5 ML</t>
  </si>
  <si>
    <t>I_60027743</t>
  </si>
  <si>
    <t>ACTIV CHARCOAL PELLETS 25 GM</t>
  </si>
  <si>
    <t>I_60035032</t>
  </si>
  <si>
    <t>HYALURONATE SODIUM .85ML SYRIN</t>
  </si>
  <si>
    <t>I_60035912</t>
  </si>
  <si>
    <t>MILK OF MAGNESIA SUSP PO 30ML</t>
  </si>
  <si>
    <t>C_20680</t>
  </si>
  <si>
    <t>C_23120</t>
  </si>
  <si>
    <t>C_23412</t>
  </si>
  <si>
    <t>C_57520</t>
  </si>
  <si>
    <t>C_72052</t>
  </si>
  <si>
    <t>I_46000837</t>
  </si>
  <si>
    <t>XR C-SPINE,COMPL+FLEX/EXT 6VWS</t>
  </si>
  <si>
    <t>C_74230</t>
  </si>
  <si>
    <t>I_46002047</t>
  </si>
  <si>
    <t>XR SW FUNC, PHARYNX &amp;/OR ESOPH</t>
  </si>
  <si>
    <t>C_83498</t>
  </si>
  <si>
    <t>I_35024194</t>
  </si>
  <si>
    <t>17-HYDROXYPROGESTERONE*</t>
  </si>
  <si>
    <t>I_35032180</t>
  </si>
  <si>
    <t>TESTOSTERONE TOT MALES*</t>
  </si>
  <si>
    <t>C_84590</t>
  </si>
  <si>
    <t>I_35010033</t>
  </si>
  <si>
    <t>VITAMIN A (RETINOL)*</t>
  </si>
  <si>
    <t>I_35026204</t>
  </si>
  <si>
    <t>..WBC AB ID*</t>
  </si>
  <si>
    <t>C_86671</t>
  </si>
  <si>
    <t>I_35026210</t>
  </si>
  <si>
    <t>..FUNGUS AB*</t>
  </si>
  <si>
    <t>C_87210</t>
  </si>
  <si>
    <t>I_34004709</t>
  </si>
  <si>
    <t>SMEAR: WET MOUNT</t>
  </si>
  <si>
    <t>C_89321</t>
  </si>
  <si>
    <t>I_34004632</t>
  </si>
  <si>
    <t>SEMEN ANLYS: POST VAS</t>
  </si>
  <si>
    <t>I_60009912</t>
  </si>
  <si>
    <t>MEPERIDINE INJ 50 MG</t>
  </si>
  <si>
    <t>I_60004786</t>
  </si>
  <si>
    <t>DEXT 5%-WATER 500 ML IV.SOLN.</t>
  </si>
  <si>
    <t>I_30010050</t>
  </si>
  <si>
    <t>SNARE POLYP RETRIEVAL</t>
  </si>
  <si>
    <t>I_30014495</t>
  </si>
  <si>
    <t>FB EXTRACTOR</t>
  </si>
  <si>
    <t>I_30014625</t>
  </si>
  <si>
    <t>CANNULA TWIST-IN</t>
  </si>
  <si>
    <t>I_30015045</t>
  </si>
  <si>
    <t>SHEARS FOCUS CRV</t>
  </si>
  <si>
    <t>I_30015190</t>
  </si>
  <si>
    <t>IMPL TISSEEL FIBRIN SEALANT</t>
  </si>
  <si>
    <t>I_34004346</t>
  </si>
  <si>
    <t>CONTRACT: PSA TOTALWELLNESS</t>
  </si>
  <si>
    <t>I_46001585</t>
  </si>
  <si>
    <t>MAXIBAR BARIUM SULF 120ML BTL</t>
  </si>
  <si>
    <t>I_50090001</t>
  </si>
  <si>
    <t>RTX TREAT EXAM LEVEL I (STAT)</t>
  </si>
  <si>
    <t>I_60000518</t>
  </si>
  <si>
    <t>ALLOPURINOL 100 MG TAB</t>
  </si>
  <si>
    <t>I_60004082</t>
  </si>
  <si>
    <t>COCAINE 4% TOP SOLN 4 ML VIAL</t>
  </si>
  <si>
    <t>I_60006557</t>
  </si>
  <si>
    <t>FINASTERIDE 5 MG TAB</t>
  </si>
  <si>
    <t>I_60013608</t>
  </si>
  <si>
    <t>PSEUDOEPHEDRINE HCL 30 MG TAB</t>
  </si>
  <si>
    <t>I_60026709</t>
  </si>
  <si>
    <t>SIMVASTATIN 20MG TAB</t>
  </si>
  <si>
    <t>I_60026951</t>
  </si>
  <si>
    <t>BUDESONIDE NEBU 0.5 MG/2 ML</t>
  </si>
  <si>
    <t>I_60028601</t>
  </si>
  <si>
    <t>FLUCONAZOLE 150MG TAB</t>
  </si>
  <si>
    <t>I_60028623</t>
  </si>
  <si>
    <t>PROMETH/DM SYRUP 5ML UDC</t>
  </si>
  <si>
    <t>I_60900386</t>
  </si>
  <si>
    <t>I_84030485</t>
  </si>
  <si>
    <t>TRIAMCINOLONE 0.1% CR 15 GM</t>
  </si>
  <si>
    <t>C_70460</t>
  </si>
  <si>
    <t>I_58000023</t>
  </si>
  <si>
    <t>CT HEAD/BRAIN;W/CON</t>
  </si>
  <si>
    <t>C_73010</t>
  </si>
  <si>
    <t>I_46001310</t>
  </si>
  <si>
    <t>XR SCAPULA COMP</t>
  </si>
  <si>
    <t>C_73092</t>
  </si>
  <si>
    <t>I_46000716</t>
  </si>
  <si>
    <t>XR ARM INFANT M2V</t>
  </si>
  <si>
    <t>I_46020419</t>
  </si>
  <si>
    <t>XR BILAT;HAND 2 VIEWS</t>
  </si>
  <si>
    <t>C_76642</t>
  </si>
  <si>
    <t>I_56000747</t>
  </si>
  <si>
    <t>US BREAST LIMITED</t>
  </si>
  <si>
    <t>I_34005294</t>
  </si>
  <si>
    <t>UA10 AUTO WO MIC</t>
  </si>
  <si>
    <t>C_83835</t>
  </si>
  <si>
    <t>I_35003609</t>
  </si>
  <si>
    <t>METANEPHRINE TOTAL:UR 24HR*</t>
  </si>
  <si>
    <t>C_83935</t>
  </si>
  <si>
    <t>I_35003862</t>
  </si>
  <si>
    <t>OSMOLALITY:URINE*</t>
  </si>
  <si>
    <t>I_35001343</t>
  </si>
  <si>
    <t>COCCID SERO-IMDIF (UCD) QL*</t>
  </si>
  <si>
    <t>C_86780</t>
  </si>
  <si>
    <t>I_35003642</t>
  </si>
  <si>
    <t>MHATP/TP-PA (CNTY)*</t>
  </si>
  <si>
    <t>C_86902</t>
  </si>
  <si>
    <t>I_34000419</t>
  </si>
  <si>
    <t>ANTIGEN SCREEN 1 UNIT</t>
  </si>
  <si>
    <t>I_30016945</t>
  </si>
  <si>
    <t>PERCLOSE SUTURE CLOSURE SYSTEM</t>
  </si>
  <si>
    <t>I_60025290</t>
  </si>
  <si>
    <t>HEPARIN SOD INJ 50,000 UNIT</t>
  </si>
  <si>
    <t>I_60009681</t>
  </si>
  <si>
    <t>MAG SULF INJ 50% 4MEQ/ML 2ML</t>
  </si>
  <si>
    <t>C_J3489</t>
  </si>
  <si>
    <t>I_48002656</t>
  </si>
  <si>
    <t>ZOLEDRONIC ACID INJ 4MG/100ML</t>
  </si>
  <si>
    <t>C_J9312</t>
  </si>
  <si>
    <t>I_48030331</t>
  </si>
  <si>
    <t>RITUXIMAB INJ 500MG/50ML VIAL</t>
  </si>
  <si>
    <t>C_L3674</t>
  </si>
  <si>
    <t>I_30007515</t>
  </si>
  <si>
    <t>KIT SHOULDER SUSPENSION</t>
  </si>
  <si>
    <t>I_30008395</t>
  </si>
  <si>
    <t>PACK SHOULDER FLUID CTRL ORTHO</t>
  </si>
  <si>
    <t>I_60006579</t>
  </si>
  <si>
    <t>FLUCONAZOLE 100 MG TAB</t>
  </si>
  <si>
    <t>I_60010440</t>
  </si>
  <si>
    <t>METRONIDAZOLE VAG CR 70 GM</t>
  </si>
  <si>
    <t>I_60014235</t>
  </si>
  <si>
    <t>SIMETHICONE 40MG/0.6ML 15ML PO</t>
  </si>
  <si>
    <t>I_60032392</t>
  </si>
  <si>
    <t>PRAVASTATIN 10MG TAB</t>
  </si>
  <si>
    <t>I_60033184</t>
  </si>
  <si>
    <t>LUGOL'S TOPICAL SOLUTION 1ML</t>
  </si>
  <si>
    <t>I_60035714</t>
  </si>
  <si>
    <t>CHOLECALCIFER (VIT D3) IU TAB</t>
  </si>
  <si>
    <t>I_60038970</t>
  </si>
  <si>
    <t>POT BICARB/CIT ACID 10MEQ EFF</t>
  </si>
  <si>
    <t>I_34002553</t>
  </si>
  <si>
    <t>PATERNITY DRAW</t>
  </si>
  <si>
    <t>C_43244</t>
  </si>
  <si>
    <t>C_49561</t>
  </si>
  <si>
    <t>C_57288</t>
  </si>
  <si>
    <t>C_70250</t>
  </si>
  <si>
    <t>I_46001376</t>
  </si>
  <si>
    <t>XR SKULL;&lt;4V</t>
  </si>
  <si>
    <t>I_58000826</t>
  </si>
  <si>
    <t>CTA/NECK W/WO</t>
  </si>
  <si>
    <t>I_54001376</t>
  </si>
  <si>
    <t>MRI ANY JNT LW EXT WO DY BILAT</t>
  </si>
  <si>
    <t>C_78226</t>
  </si>
  <si>
    <t>I_52000243</t>
  </si>
  <si>
    <t>NM HEPATOBILIARY STUDY</t>
  </si>
  <si>
    <t>C_82085</t>
  </si>
  <si>
    <t>I_35000155</t>
  </si>
  <si>
    <t>ALDOLASE*</t>
  </si>
  <si>
    <t>C_82088</t>
  </si>
  <si>
    <t>I_35000166</t>
  </si>
  <si>
    <t>ALDOSTERONE:24HR UR*</t>
  </si>
  <si>
    <t>I_35025892</t>
  </si>
  <si>
    <t>ALDOSTERONE LC/MS/MS*</t>
  </si>
  <si>
    <t>C_82384</t>
  </si>
  <si>
    <t>I_35026486</t>
  </si>
  <si>
    <t>..ASSAY CATECHOLAMINES*</t>
  </si>
  <si>
    <t>I_35026492</t>
  </si>
  <si>
    <t>..ASSAY OF URINE CREATININE*</t>
  </si>
  <si>
    <t>I_35019958</t>
  </si>
  <si>
    <t>I_35019964</t>
  </si>
  <si>
    <t>C_83789</t>
  </si>
  <si>
    <t>I_35025082</t>
  </si>
  <si>
    <t>BILE ACIDS FRAC TOT PREG QT*</t>
  </si>
  <si>
    <t>C_84585</t>
  </si>
  <si>
    <t>I_35026498</t>
  </si>
  <si>
    <t>..ASSAY OF URINE VMA*</t>
  </si>
  <si>
    <t>C_84630</t>
  </si>
  <si>
    <t>I_35018212</t>
  </si>
  <si>
    <t>ZINC PLASMA*</t>
  </si>
  <si>
    <t>C_86063</t>
  </si>
  <si>
    <t>I_34000573</t>
  </si>
  <si>
    <t>ASO/SCREEN</t>
  </si>
  <si>
    <t>C_86147</t>
  </si>
  <si>
    <t>I_35030872</t>
  </si>
  <si>
    <t>..CARDIOLIPIN IGG*</t>
  </si>
  <si>
    <t>C_92611</t>
  </si>
  <si>
    <t>I_66000177</t>
  </si>
  <si>
    <t>SP MOTION FLUOROSCOPY</t>
  </si>
  <si>
    <t>I_41000078</t>
  </si>
  <si>
    <t>CCL SUPRAVALVULAR AORTOGRAPHY</t>
  </si>
  <si>
    <t>I_48000001</t>
  </si>
  <si>
    <t>OP VISIT ESTAB PATIENT LEVEL I</t>
  </si>
  <si>
    <t>I_30016360</t>
  </si>
  <si>
    <t>ARISTA AH 1G HEMOSTAT PARTICLE</t>
  </si>
  <si>
    <t>I_30006205</t>
  </si>
  <si>
    <t>I_48030419</t>
  </si>
  <si>
    <t>IMM GLOB,GA CA(IGG) 10GM/100ML</t>
  </si>
  <si>
    <t>I_48002755</t>
  </si>
  <si>
    <t>FUROSEMIDE INJ 10MG/ML 4ML</t>
  </si>
  <si>
    <t>I_60038937</t>
  </si>
  <si>
    <t>MIDAZOLAM in NS 100MG/100ML</t>
  </si>
  <si>
    <t>C_J2300</t>
  </si>
  <si>
    <t>I_60035934</t>
  </si>
  <si>
    <t>NALBUPHINE INJ 20MG/ML VIAL</t>
  </si>
  <si>
    <t>C_J9041</t>
  </si>
  <si>
    <t>I_48001776</t>
  </si>
  <si>
    <t>BORTEZOMIB INJ 3.5 MG</t>
  </si>
  <si>
    <t>C_Q5107</t>
  </si>
  <si>
    <t>I_48030782</t>
  </si>
  <si>
    <t>BEVACIZUMAB-AWWB 25MG/ML 16ML</t>
  </si>
  <si>
    <t>I_24000936</t>
  </si>
  <si>
    <t>SURGICAL TREATMENT CHARGE</t>
  </si>
  <si>
    <t>I_60005094</t>
  </si>
  <si>
    <t>DILTIAZEM HCL 120 MG CAPCR</t>
  </si>
  <si>
    <t>I_60010902</t>
  </si>
  <si>
    <t>MULTIVIT ONE TAB DAILY TAB</t>
  </si>
  <si>
    <t>I_60014609</t>
  </si>
  <si>
    <t>SPIRONOLACTONE 25 MG TAB</t>
  </si>
  <si>
    <t>I_60018173</t>
  </si>
  <si>
    <t>TOBRAMYCIN/DEXAM OP SUS 5 ML</t>
  </si>
  <si>
    <t>I_60019977</t>
  </si>
  <si>
    <t>ELECTROLYTE,ORAL 240 ML SOLUT</t>
  </si>
  <si>
    <t>I_60031692</t>
  </si>
  <si>
    <t>ROSUVASTATIN CALCIUM 5MG TAB</t>
  </si>
  <si>
    <t>I_84030221</t>
  </si>
  <si>
    <t>BACITRACIN 1 GM OINT..GM.</t>
  </si>
  <si>
    <t>I_87030705</t>
  </si>
  <si>
    <t>C_20552</t>
  </si>
  <si>
    <t>C_43762</t>
  </si>
  <si>
    <t>C_49653</t>
  </si>
  <si>
    <t>C_50200</t>
  </si>
  <si>
    <t>C_51720</t>
  </si>
  <si>
    <t>C_57240</t>
  </si>
  <si>
    <t>C_70110</t>
  </si>
  <si>
    <t>I_46001145</t>
  </si>
  <si>
    <t>XR MANDIBLE;COMP MIN 4V</t>
  </si>
  <si>
    <t>C_71110</t>
  </si>
  <si>
    <t>I_46001849</t>
  </si>
  <si>
    <t>XR RIBS, BILAT; 3 VIEWS</t>
  </si>
  <si>
    <t>C_72202</t>
  </si>
  <si>
    <t>I_46020441</t>
  </si>
  <si>
    <t>XR BILAT; SACROILIAC JT 3+ VWS</t>
  </si>
  <si>
    <t>I_46020177</t>
  </si>
  <si>
    <t>XR BILAT;ELBOW COMP MIN 3V EA</t>
  </si>
  <si>
    <t>C_73201</t>
  </si>
  <si>
    <t>I_58000595</t>
  </si>
  <si>
    <t>CT/UPPER EXTREM WITH CON</t>
  </si>
  <si>
    <t>I_46020196</t>
  </si>
  <si>
    <t>XR BILAT FEMUR; 2+ VIEWS</t>
  </si>
  <si>
    <t>C_74182</t>
  </si>
  <si>
    <t>I_54001024</t>
  </si>
  <si>
    <t>MRI ABDOMEN, W/CONT</t>
  </si>
  <si>
    <t>C_76810</t>
  </si>
  <si>
    <t>I_56000344</t>
  </si>
  <si>
    <t>US PREG&amp;FET AGE AFT 1ST EA ADD</t>
  </si>
  <si>
    <t>C_77003</t>
  </si>
  <si>
    <t>I_46002806</t>
  </si>
  <si>
    <t>..IA FLUOR GUIDE SPINE INJECT</t>
  </si>
  <si>
    <t>C_81241</t>
  </si>
  <si>
    <t>I_35031046</t>
  </si>
  <si>
    <t>FACTOR V LEIDEN GENE*</t>
  </si>
  <si>
    <t>C_82465</t>
  </si>
  <si>
    <t>I_34001145</t>
  </si>
  <si>
    <t>CHOLESTEROL TOT</t>
  </si>
  <si>
    <t>I_35006689</t>
  </si>
  <si>
    <t>..GAMMAGLOBULIN;A,D,G,M;EA*</t>
  </si>
  <si>
    <t>C_82787</t>
  </si>
  <si>
    <t>I_35006700</t>
  </si>
  <si>
    <t>..IGG 1,2,3,4*</t>
  </si>
  <si>
    <t>C_84075</t>
  </si>
  <si>
    <t>I_34000189</t>
  </si>
  <si>
    <t>ALKALINE PHOSPHATASE</t>
  </si>
  <si>
    <t>I_35022274</t>
  </si>
  <si>
    <t>SM ANTIBODIES*</t>
  </si>
  <si>
    <t>I_35034598</t>
  </si>
  <si>
    <t>C DIFF CULT W RFS TOX*</t>
  </si>
  <si>
    <t>C_87902</t>
  </si>
  <si>
    <t>I_35016886</t>
  </si>
  <si>
    <t>HCV RNA GENOTYPE LIPA*</t>
  </si>
  <si>
    <t>C_90384</t>
  </si>
  <si>
    <t>I_34004489</t>
  </si>
  <si>
    <t>RHOGAM IMM GLOB HUMAN FDOSE IM</t>
  </si>
  <si>
    <t>C_97116</t>
  </si>
  <si>
    <t>I_64000056</t>
  </si>
  <si>
    <t>PT GAIT TRAINING 15 MIN</t>
  </si>
  <si>
    <t>I_30013770</t>
  </si>
  <si>
    <t>KIT PICC 5FR DUAL LUM</t>
  </si>
  <si>
    <t>C_C1771</t>
  </si>
  <si>
    <t>I_30016130</t>
  </si>
  <si>
    <t>IMPL SLING</t>
  </si>
  <si>
    <t>C_J0744</t>
  </si>
  <si>
    <t>I_60003741</t>
  </si>
  <si>
    <t>CIPROFLOX/D5W 400MG/200ML IVPB</t>
  </si>
  <si>
    <t>I_60039179</t>
  </si>
  <si>
    <t>I_60037177</t>
  </si>
  <si>
    <t>PIPERCLLN/TAZO D5W 4.5GM/100ML</t>
  </si>
  <si>
    <t>I_60012783</t>
  </si>
  <si>
    <t>POTASSIUM CHL INJ 20 MEQ</t>
  </si>
  <si>
    <t>I_60023574</t>
  </si>
  <si>
    <t>NACL.9% W/KCL 20MEQ1000 IV</t>
  </si>
  <si>
    <t>I_48030111</t>
  </si>
  <si>
    <t>ATEZOLIZUMAB INJ 1,200MG/20ML</t>
  </si>
  <si>
    <t>C_J9040</t>
  </si>
  <si>
    <t>I_48001864</t>
  </si>
  <si>
    <t>BLEOMYCIN SULF INJ 15 UNIT</t>
  </si>
  <si>
    <t>I_48000838</t>
  </si>
  <si>
    <t>RITUXIMAB INJ 100 MG</t>
  </si>
  <si>
    <t>C_Q5105</t>
  </si>
  <si>
    <t>I_48030672</t>
  </si>
  <si>
    <t>EPO ALFA-EPBX 10000U/ML ESRD</t>
  </si>
  <si>
    <t>I_30008990</t>
  </si>
  <si>
    <t>RING BARIUM RETENTION VINYL</t>
  </si>
  <si>
    <t>I_30014070</t>
  </si>
  <si>
    <t>I_30014385</t>
  </si>
  <si>
    <t>ENDO-SCRUB</t>
  </si>
  <si>
    <t>I_60006711</t>
  </si>
  <si>
    <t>FLUOXETINE HCL 10 MG CAP</t>
  </si>
  <si>
    <t>I_60011375</t>
  </si>
  <si>
    <t>NEOM/POLY B/HC OTIC SOL 10 ML</t>
  </si>
  <si>
    <t>I_60012618</t>
  </si>
  <si>
    <t>PILOCAR  1% OP SOLN 15 ML BTL</t>
  </si>
  <si>
    <t>I_60014114</t>
  </si>
  <si>
    <t>SENNA 187 MG TAB</t>
  </si>
  <si>
    <t>I_60015423</t>
  </si>
  <si>
    <t>TOBRA/DEX OP OINT 3.5 GM</t>
  </si>
  <si>
    <t>I_60019020</t>
  </si>
  <si>
    <t>PROMETHAZINE/CODEINE 5 ML UDC</t>
  </si>
  <si>
    <t>I_60026016</t>
  </si>
  <si>
    <t>PROPYLENE GLYCOL 17 GM PKT</t>
  </si>
  <si>
    <t>I_60034339</t>
  </si>
  <si>
    <t>LEVETIRACETAM LIQD PO500MG/5ML</t>
  </si>
  <si>
    <t>I_84030441</t>
  </si>
  <si>
    <t>SILVERSORB GEL 45 ML</t>
  </si>
  <si>
    <t>I_87030045</t>
  </si>
  <si>
    <t>C_10061</t>
  </si>
  <si>
    <t>I_87000320</t>
  </si>
  <si>
    <t>UCC STRAPPING ELBOW OR WRIST</t>
  </si>
  <si>
    <t>C_33228</t>
  </si>
  <si>
    <t>C_36573</t>
  </si>
  <si>
    <t>C_64999</t>
  </si>
  <si>
    <t>C_70330</t>
  </si>
  <si>
    <t>I_46001475</t>
  </si>
  <si>
    <t>XR TMJ OPN/CLO MOUTH;BILAT</t>
  </si>
  <si>
    <t>C_70540</t>
  </si>
  <si>
    <t>I_54000419</t>
  </si>
  <si>
    <t>MRI ORBIT/FACE/NECK W/O CONT</t>
  </si>
  <si>
    <t>C_71047</t>
  </si>
  <si>
    <t>I_46004311</t>
  </si>
  <si>
    <t>XR CHEST FRNT LAT LORDOTC</t>
  </si>
  <si>
    <t>C_72147</t>
  </si>
  <si>
    <t>I_54000496</t>
  </si>
  <si>
    <t>MRI T SPINE W/CONT</t>
  </si>
  <si>
    <t>C_72157</t>
  </si>
  <si>
    <t>I_54000518</t>
  </si>
  <si>
    <t>MRI T SPINE W&amp;W/O CONT</t>
  </si>
  <si>
    <t>C_72190</t>
  </si>
  <si>
    <t>I_46001904</t>
  </si>
  <si>
    <t>XR PELVIS; COMPLETE, 3 VIEWS</t>
  </si>
  <si>
    <t>C_73580</t>
  </si>
  <si>
    <t>I_46000287</t>
  </si>
  <si>
    <t>..IA KNEE ARTHROGRAPHY S&amp;I</t>
  </si>
  <si>
    <t>C_78070</t>
  </si>
  <si>
    <t>I_52000364</t>
  </si>
  <si>
    <t>NM PARA THYROID</t>
  </si>
  <si>
    <t>C_78315</t>
  </si>
  <si>
    <t>I_52000067</t>
  </si>
  <si>
    <t>NM BONE SCAN 3 PHASE</t>
  </si>
  <si>
    <t>I_35008834</t>
  </si>
  <si>
    <t>TISSUE TRANSGLUTAMNASE AB IGA*</t>
  </si>
  <si>
    <t>C_84133</t>
  </si>
  <si>
    <t>I_34004203</t>
  </si>
  <si>
    <t>POTASSIUM:UR RANDOM</t>
  </si>
  <si>
    <t>I_34004764</t>
  </si>
  <si>
    <t>SODIUM: UR 24HR</t>
  </si>
  <si>
    <t>I_35038042</t>
  </si>
  <si>
    <t>T3 UPTAKE*</t>
  </si>
  <si>
    <t>C_85302</t>
  </si>
  <si>
    <t>I_35004258</t>
  </si>
  <si>
    <t>PROTEIN C ANTIGEN*</t>
  </si>
  <si>
    <t>C_85305</t>
  </si>
  <si>
    <t>I_35004269</t>
  </si>
  <si>
    <t>PROTEIN S ANTIGEN TOTAL*</t>
  </si>
  <si>
    <t>C_86644</t>
  </si>
  <si>
    <t>I_35020114</t>
  </si>
  <si>
    <t>..CMV AB*</t>
  </si>
  <si>
    <t>C_86645</t>
  </si>
  <si>
    <t>I_35020120</t>
  </si>
  <si>
    <t>..CMV AB IGM*</t>
  </si>
  <si>
    <t>C_87536</t>
  </si>
  <si>
    <t>I_35012692</t>
  </si>
  <si>
    <t>HIV RNA QL BY PCR*</t>
  </si>
  <si>
    <t>I_86000056</t>
  </si>
  <si>
    <t>URO OP VISIT EST PATIENT LVL 1</t>
  </si>
  <si>
    <t>I_87000089</t>
  </si>
  <si>
    <t>UCC OP VISIT EST PATIENT LVL 4</t>
  </si>
  <si>
    <t>C_99215</t>
  </si>
  <si>
    <t>I_84000100</t>
  </si>
  <si>
    <t>WC OP VISIT EST PATIENT LVL 5</t>
  </si>
  <si>
    <t>I_30017325</t>
  </si>
  <si>
    <t>BIT DRILL</t>
  </si>
  <si>
    <t>C_A9500</t>
  </si>
  <si>
    <t>I_52030166</t>
  </si>
  <si>
    <t>NM SESTAMIBI PER STDY DOSE</t>
  </si>
  <si>
    <t>I_30005700</t>
  </si>
  <si>
    <t>IMPL PLATE LC-DCP SYN 423.XX</t>
  </si>
  <si>
    <t>I_30013375</t>
  </si>
  <si>
    <t>C_C2631</t>
  </si>
  <si>
    <t>I_30016135</t>
  </si>
  <si>
    <t>CAPIO SLIM SUTURE CAP DEVICE</t>
  </si>
  <si>
    <t>C_J1165</t>
  </si>
  <si>
    <t>I_60012541</t>
  </si>
  <si>
    <t>PHENYTOIN INJ 50MG/ML 5ML AMP</t>
  </si>
  <si>
    <t>I_60900419</t>
  </si>
  <si>
    <t>I_48001138</t>
  </si>
  <si>
    <t>METHYLPRED SOD SUCC 40 MG INJ</t>
  </si>
  <si>
    <t>I_60016072</t>
  </si>
  <si>
    <t>VANCOMYCIN HCL INJ 1 G/VIAL ML</t>
  </si>
  <si>
    <t>C_L1832</t>
  </si>
  <si>
    <t>I_30014835</t>
  </si>
  <si>
    <t>T-ROM ADVANCE COOL</t>
  </si>
  <si>
    <t>I_30003525</t>
  </si>
  <si>
    <t>HUI MINI-FLEX 5CC</t>
  </si>
  <si>
    <t>I_30009185</t>
  </si>
  <si>
    <t>SET COLLECTION BERKELEY D &amp; C</t>
  </si>
  <si>
    <t>I_60007382</t>
  </si>
  <si>
    <t>GUAIFENESIN 600 MG TABCR</t>
  </si>
  <si>
    <t>I_60010935</t>
  </si>
  <si>
    <t>MULTIVIT/MINERALS THERAP TAB</t>
  </si>
  <si>
    <t>I_60022320</t>
  </si>
  <si>
    <t>PAROXETINE 10 MG TAB</t>
  </si>
  <si>
    <t>I_60031824</t>
  </si>
  <si>
    <t>SITAGLIPTIN 50MG TAB</t>
  </si>
  <si>
    <t>I_60038354</t>
  </si>
  <si>
    <t>CITRIC ACID/SOD CITR 15ML UDC</t>
  </si>
  <si>
    <t>I_84030496</t>
  </si>
  <si>
    <t>TRIAMCINOLONE 0.1% OINT 15 GM</t>
  </si>
  <si>
    <t>C_10140</t>
  </si>
  <si>
    <t>C_29131</t>
  </si>
  <si>
    <t>C_33249</t>
  </si>
  <si>
    <t>C_36558</t>
  </si>
  <si>
    <t>C_72132</t>
  </si>
  <si>
    <t>I_58000089</t>
  </si>
  <si>
    <t>CT/ L SPINE WITH CON</t>
  </si>
  <si>
    <t>C_74740</t>
  </si>
  <si>
    <t>I_46001035</t>
  </si>
  <si>
    <t>..IA HYSTROSALPINGOG S&amp;I</t>
  </si>
  <si>
    <t>I_56000210</t>
  </si>
  <si>
    <t>US SPLEEN SONOGRAM</t>
  </si>
  <si>
    <t>I_56000309</t>
  </si>
  <si>
    <t>US PLACNTL LOC/FETAL POSITION</t>
  </si>
  <si>
    <t>C_78264</t>
  </si>
  <si>
    <t>I_52000199</t>
  </si>
  <si>
    <t>NM GASTRIC EMPTYING</t>
  </si>
  <si>
    <t>I_35001893</t>
  </si>
  <si>
    <t>DRUG SCREEN:CONFIRM (MK)*</t>
  </si>
  <si>
    <t>C_82705</t>
  </si>
  <si>
    <t>I_35015488</t>
  </si>
  <si>
    <t>FECAL FAT QUAL*</t>
  </si>
  <si>
    <t>C_82747</t>
  </si>
  <si>
    <t>I_35015200</t>
  </si>
  <si>
    <t>FOLATE RBC*</t>
  </si>
  <si>
    <t>I_34005798</t>
  </si>
  <si>
    <t>GLUCOSE:PP</t>
  </si>
  <si>
    <t>I_34003301</t>
  </si>
  <si>
    <t>LACTIC ACID: CSF</t>
  </si>
  <si>
    <t>C_83921</t>
  </si>
  <si>
    <t>I_35030848</t>
  </si>
  <si>
    <t>METHYLMLONC ACID GC MC MS QT*</t>
  </si>
  <si>
    <t>C_84295</t>
  </si>
  <si>
    <t>I_34004742</t>
  </si>
  <si>
    <t>SODIUM: SERUM</t>
  </si>
  <si>
    <t>C_85306</t>
  </si>
  <si>
    <t>I_35017504</t>
  </si>
  <si>
    <t>PROTEIN S ACTIVITY FREE*</t>
  </si>
  <si>
    <t>I_35007789</t>
  </si>
  <si>
    <t>..ALLERGEN (ALTERNAR) IGE*</t>
  </si>
  <si>
    <t>I_35009978</t>
  </si>
  <si>
    <t>RAST CAT EPITHELIA*</t>
  </si>
  <si>
    <t>C_86335</t>
  </si>
  <si>
    <t>I_35009142</t>
  </si>
  <si>
    <t>IMMUNOFIXATION, URINE*</t>
  </si>
  <si>
    <t>I_35002927</t>
  </si>
  <si>
    <t>HERP VIR 1 AB IGG*</t>
  </si>
  <si>
    <t>C_86709</t>
  </si>
  <si>
    <t>I_34002773</t>
  </si>
  <si>
    <t>HEP A ANTIBODY: IGM</t>
  </si>
  <si>
    <t>C_86747</t>
  </si>
  <si>
    <t>I_35013682</t>
  </si>
  <si>
    <t>..PARVO VIRUS-1*</t>
  </si>
  <si>
    <t>I_35013688</t>
  </si>
  <si>
    <t>..PARVO VIRUS-2*</t>
  </si>
  <si>
    <t>C_87101</t>
  </si>
  <si>
    <t>I_34001662</t>
  </si>
  <si>
    <t>CULT: FUNGUS-SKIN</t>
  </si>
  <si>
    <t>I_29000187</t>
  </si>
  <si>
    <t>OBS FLU VACCINE ADMIN</t>
  </si>
  <si>
    <t>C_90675</t>
  </si>
  <si>
    <t>I_60013817</t>
  </si>
  <si>
    <t>RABIES VAC HUMAN DIP2.5 IU/ML</t>
  </si>
  <si>
    <t>C_93459</t>
  </si>
  <si>
    <t>I_22000365</t>
  </si>
  <si>
    <t>C_97602</t>
  </si>
  <si>
    <t>I_84000133</t>
  </si>
  <si>
    <t>WC WOUND(S) CARE NON-SELECTIVE</t>
  </si>
  <si>
    <t>I_30016740</t>
  </si>
  <si>
    <t>APPLICATOR FLEXITIP</t>
  </si>
  <si>
    <t>C_J0295</t>
  </si>
  <si>
    <t>I_60016809</t>
  </si>
  <si>
    <t>AMPICILLIN/SULBAC INJ 3 GM</t>
  </si>
  <si>
    <t>C_J0558</t>
  </si>
  <si>
    <t>I_60012079</t>
  </si>
  <si>
    <t>PEN G BENZ/PROC INJ 1.2 MMU</t>
  </si>
  <si>
    <t>I_60034152</t>
  </si>
  <si>
    <t>CEFOXITIN/D5W INJ 20 MG/ML</t>
  </si>
  <si>
    <t>I_60039201</t>
  </si>
  <si>
    <t>I_60005864</t>
  </si>
  <si>
    <t>ENOXAPARIN INJ 60 MG/0.6 ML</t>
  </si>
  <si>
    <t>I_87030562</t>
  </si>
  <si>
    <t>I_60037936</t>
  </si>
  <si>
    <t>FENTANYL INJ NS 2500MCG/250ML</t>
  </si>
  <si>
    <t>I_60036407</t>
  </si>
  <si>
    <t>MAGNESIUM SULFATE 20GM/500ML</t>
  </si>
  <si>
    <t>I_60002179</t>
  </si>
  <si>
    <t>BUMETANIDE INJ 1 MG VIAL</t>
  </si>
  <si>
    <t>I_60016116</t>
  </si>
  <si>
    <t>VECURONIUM BROMIDE INJ 10 MG</t>
  </si>
  <si>
    <t>C_J8540</t>
  </si>
  <si>
    <t>I_60004445</t>
  </si>
  <si>
    <t>DEXAMETHASONE 4 MG TAB</t>
  </si>
  <si>
    <t>C_J9155</t>
  </si>
  <si>
    <t>I_48030177</t>
  </si>
  <si>
    <t>DEGARELIX ACET INJ 80MG KIT</t>
  </si>
  <si>
    <t>C_Q9958</t>
  </si>
  <si>
    <t>I_46030485</t>
  </si>
  <si>
    <t>CONTRAST CYSTOGRAFIN 1ML</t>
  </si>
  <si>
    <t>I_24001211</t>
  </si>
  <si>
    <t>CANCELED SURGERY PRIOR TO ANES</t>
  </si>
  <si>
    <t>I_30002530</t>
  </si>
  <si>
    <t>DRAPE OPHTHALMIC NON-WOVEN</t>
  </si>
  <si>
    <t>I_30009755</t>
  </si>
  <si>
    <t>SLEEVE TROCAR SURGIPORT</t>
  </si>
  <si>
    <t>I_30009910</t>
  </si>
  <si>
    <t>SPLINT INTRA-NASAL REUTER BIVA</t>
  </si>
  <si>
    <t>I_30011515</t>
  </si>
  <si>
    <t>TRAY HSG HYSTEROSALPINGOGRAPHY</t>
  </si>
  <si>
    <t>I_30013740</t>
  </si>
  <si>
    <t>DISP CLIP FIXING DEVICE</t>
  </si>
  <si>
    <t>I_30014395</t>
  </si>
  <si>
    <t>PROBE HANDLE MONOPOLAR</t>
  </si>
  <si>
    <t>I_30014430</t>
  </si>
  <si>
    <t>TUBING HI-SPEED COOLANT</t>
  </si>
  <si>
    <t>I_30014455</t>
  </si>
  <si>
    <t>ELECTRODE SUBDERMAL PIN</t>
  </si>
  <si>
    <t>I_30014705</t>
  </si>
  <si>
    <t>SUTURE RETRIEVE</t>
  </si>
  <si>
    <t>I_60000012</t>
  </si>
  <si>
    <t>ACETAMINOPHEN 325 MG SUPP</t>
  </si>
  <si>
    <t>I_60004885</t>
  </si>
  <si>
    <t>I_60007668</t>
  </si>
  <si>
    <t>HYDRALAZINE HCL 10 MG TAB</t>
  </si>
  <si>
    <t>I_60008966</t>
  </si>
  <si>
    <t>LEVOTHYROXINE 0.1 MG TAB</t>
  </si>
  <si>
    <t>I_60011826</t>
  </si>
  <si>
    <t>OLANZAPINE 5 MG TAB</t>
  </si>
  <si>
    <t>I_60025422</t>
  </si>
  <si>
    <t>DIVALPROEX SOD EC 500 MG TABEC</t>
  </si>
  <si>
    <t>I_60025895</t>
  </si>
  <si>
    <t>MIRTAZAPINE 15MG SOL TAB</t>
  </si>
  <si>
    <t>I_60028689</t>
  </si>
  <si>
    <t>ARIPIPRAZOLE 5MG TAB</t>
  </si>
  <si>
    <t>I_87030001</t>
  </si>
  <si>
    <t>C_30520</t>
  </si>
  <si>
    <t>C_45381</t>
  </si>
  <si>
    <t>C_49560</t>
  </si>
  <si>
    <t>C_54161</t>
  </si>
  <si>
    <t>C_55250</t>
  </si>
  <si>
    <t>C_58340</t>
  </si>
  <si>
    <t>C_64400</t>
  </si>
  <si>
    <t>C_65420</t>
  </si>
  <si>
    <t>C_70200</t>
  </si>
  <si>
    <t>I_46001211</t>
  </si>
  <si>
    <t>XR ORBITS COMP MIN 4V</t>
  </si>
  <si>
    <t>C_71120</t>
  </si>
  <si>
    <t>I_46001453</t>
  </si>
  <si>
    <t>XR STERNUM;MIN 2V</t>
  </si>
  <si>
    <t>C_72020</t>
  </si>
  <si>
    <t>I_46001409</t>
  </si>
  <si>
    <t>XR SPI 1V SPECIFY LEVEL</t>
  </si>
  <si>
    <t>C_73501</t>
  </si>
  <si>
    <t>I_46001004</t>
  </si>
  <si>
    <t>XR HIP UNILAT; 1 VIEW</t>
  </si>
  <si>
    <t>C_73723</t>
  </si>
  <si>
    <t>I_54000980</t>
  </si>
  <si>
    <t>MRI JOINT-LOW W/O THEN W/CONT</t>
  </si>
  <si>
    <t>C_74300</t>
  </si>
  <si>
    <t>I_46000980</t>
  </si>
  <si>
    <t>XR GB/PANC INTRAOP S&amp;I</t>
  </si>
  <si>
    <t>I_56000353</t>
  </si>
  <si>
    <t>US,TRANSRECTAL</t>
  </si>
  <si>
    <t>I_34000101</t>
  </si>
  <si>
    <t>ALBUMIN: SERUM</t>
  </si>
  <si>
    <t>C_82340</t>
  </si>
  <si>
    <t>I_35036002</t>
  </si>
  <si>
    <t>..URORISK DIAG PROF-1*</t>
  </si>
  <si>
    <t>C_82436</t>
  </si>
  <si>
    <t>I_34001123</t>
  </si>
  <si>
    <t>CHLORIDE:UR  RANDOM</t>
  </si>
  <si>
    <t>C_82507</t>
  </si>
  <si>
    <t>I_35036008</t>
  </si>
  <si>
    <t>..URORISK DIAG PROF-2*</t>
  </si>
  <si>
    <t>I_35036014</t>
  </si>
  <si>
    <t>..URORISK DIAG PROF-3*</t>
  </si>
  <si>
    <t>C_83520</t>
  </si>
  <si>
    <t>I_35027230</t>
  </si>
  <si>
    <t>TRYPTASE QT*</t>
  </si>
  <si>
    <t>I_35036020</t>
  </si>
  <si>
    <t>..URORISK DIAG PROF-4*</t>
  </si>
  <si>
    <t>I_35033512</t>
  </si>
  <si>
    <t>KAPPA LT CHAIN FREE SER*</t>
  </si>
  <si>
    <t>C_83945</t>
  </si>
  <si>
    <t>I_35036026</t>
  </si>
  <si>
    <t>..URORISK DIAG PROF-5*</t>
  </si>
  <si>
    <t>C_83986</t>
  </si>
  <si>
    <t>I_35036032</t>
  </si>
  <si>
    <t>..URORISK DIAG PROF-6*</t>
  </si>
  <si>
    <t>C_84105</t>
  </si>
  <si>
    <t>I_35036038</t>
  </si>
  <si>
    <t>..URORISK DIAG PROF-7*</t>
  </si>
  <si>
    <t>I_35036044</t>
  </si>
  <si>
    <t>..URORISK DIAG PROF-8*</t>
  </si>
  <si>
    <t>I_35036050</t>
  </si>
  <si>
    <t>..URORISK DIAG PROF-9*</t>
  </si>
  <si>
    <t>C_84305</t>
  </si>
  <si>
    <t>I_35024878</t>
  </si>
  <si>
    <t>IGF-1*</t>
  </si>
  <si>
    <t>C_84392</t>
  </si>
  <si>
    <t>I_35036056</t>
  </si>
  <si>
    <t>..URORISK DIAG PROF-10*</t>
  </si>
  <si>
    <t>C_84446</t>
  </si>
  <si>
    <t>I_35010814</t>
  </si>
  <si>
    <t>VITAMIN E*</t>
  </si>
  <si>
    <t>C_84560</t>
  </si>
  <si>
    <t>I_35036062</t>
  </si>
  <si>
    <t>..URORISK DIAG PROF-11*</t>
  </si>
  <si>
    <t>C_85240</t>
  </si>
  <si>
    <t>I_35019760</t>
  </si>
  <si>
    <t>..CLOT FACTOR VIII AHG 1STAGE*</t>
  </si>
  <si>
    <t>C_85245</t>
  </si>
  <si>
    <t>I_35019772</t>
  </si>
  <si>
    <t>..CLOT FACTORVIII VW RISTOCTN*</t>
  </si>
  <si>
    <t>C_85246</t>
  </si>
  <si>
    <t>I_35019766</t>
  </si>
  <si>
    <t>..CLOT FACTOR VIII VW ANTIGEN*</t>
  </si>
  <si>
    <t>C_85247</t>
  </si>
  <si>
    <t>I_35019778</t>
  </si>
  <si>
    <t>..CLOT FACTORVIII MULTIMETRIC*</t>
  </si>
  <si>
    <t>C_85300</t>
  </si>
  <si>
    <t>I_35020642</t>
  </si>
  <si>
    <t>..ANTITHROMBIN III TEST*</t>
  </si>
  <si>
    <t>C_85301</t>
  </si>
  <si>
    <t>I_35020648</t>
  </si>
  <si>
    <t>I_35019754</t>
  </si>
  <si>
    <t>..THROMBOPLASTIN TIME PARTIAL*</t>
  </si>
  <si>
    <t>I_35011678</t>
  </si>
  <si>
    <t>RAST DOG DANDER*</t>
  </si>
  <si>
    <t>I_35023462</t>
  </si>
  <si>
    <t>JUNE GRASS IGE*</t>
  </si>
  <si>
    <t>I_35023672</t>
  </si>
  <si>
    <t>ELM IGE*</t>
  </si>
  <si>
    <t>I_35026114</t>
  </si>
  <si>
    <t>RUSSIAN THISTLE IGE*</t>
  </si>
  <si>
    <t>I_35026654</t>
  </si>
  <si>
    <t>CLADOSPORIUM HERBARUM IGE*</t>
  </si>
  <si>
    <t>I_35034778</t>
  </si>
  <si>
    <t>HOUSE DUST HS H2 IGE*</t>
  </si>
  <si>
    <t>C_86431</t>
  </si>
  <si>
    <t>I_34004412</t>
  </si>
  <si>
    <t>RA TITER QT</t>
  </si>
  <si>
    <t>C_88230</t>
  </si>
  <si>
    <t>I_35015650</t>
  </si>
  <si>
    <t>..TISS CULT NON-NEOPLS,LYMPH*</t>
  </si>
  <si>
    <t>C_88262</t>
  </si>
  <si>
    <t>I_35015656</t>
  </si>
  <si>
    <t>..CHROMOSME 15-20CELL 2 KARYO*</t>
  </si>
  <si>
    <t>C_88365</t>
  </si>
  <si>
    <t>I_36000782</t>
  </si>
  <si>
    <t>INSITU HYBRIDIZATN (FISH) 1ST</t>
  </si>
  <si>
    <t>C_A4322</t>
  </si>
  <si>
    <t>I_30011190</t>
  </si>
  <si>
    <t>SYR TOOMEY IRRIGATION 70CC</t>
  </si>
  <si>
    <t>I_30016265</t>
  </si>
  <si>
    <t>PROBE VITRECTOMY</t>
  </si>
  <si>
    <t>I_30005775</t>
  </si>
  <si>
    <t>IMPL PLATE</t>
  </si>
  <si>
    <t>I_30006290</t>
  </si>
  <si>
    <t>I_30016160</t>
  </si>
  <si>
    <t>KIT CATH TRIPLE LUMEN CVC</t>
  </si>
  <si>
    <t>C_C1762</t>
  </si>
  <si>
    <t>I_30014840</t>
  </si>
  <si>
    <t>IMPL TENDON GRAFT</t>
  </si>
  <si>
    <t>I_30011266</t>
  </si>
  <si>
    <t>IMPL TAPE VAGINAL TENSION FREE</t>
  </si>
  <si>
    <t>C_C1876</t>
  </si>
  <si>
    <t>I_30006595</t>
  </si>
  <si>
    <t>IMPL STENT SOF-FLX COOK</t>
  </si>
  <si>
    <t>C_J1120</t>
  </si>
  <si>
    <t>I_60027270</t>
  </si>
  <si>
    <t>ACETAZOLAMIDE SOD INJ 500 MG</t>
  </si>
  <si>
    <t>I_60018932</t>
  </si>
  <si>
    <t>HEPARIN/D5W INJ 25,000U/500ML</t>
  </si>
  <si>
    <t>I_60024894</t>
  </si>
  <si>
    <t>I_60038860</t>
  </si>
  <si>
    <t>NOREPINEPHRINE NS 16MG/250ML</t>
  </si>
  <si>
    <t>C_J9390</t>
  </si>
  <si>
    <t>I_48000918</t>
  </si>
  <si>
    <t>VINORELBINE(BRAND) 10MG/ML INJ</t>
  </si>
  <si>
    <t>I_27000110</t>
  </si>
  <si>
    <t>ASD RECOVERY FIRST HOUR</t>
  </si>
  <si>
    <t>I_30000850</t>
  </si>
  <si>
    <t>BLADE KNIFE MYRINGOTOMY</t>
  </si>
  <si>
    <t>I_30011470</t>
  </si>
  <si>
    <t>TRAY CATH URETHRAL</t>
  </si>
  <si>
    <t>I_60001574</t>
  </si>
  <si>
    <t>BACITRACIN OINT 15 GM TUBE</t>
  </si>
  <si>
    <t>I_60001772</t>
  </si>
  <si>
    <t>BENZOCAINE/LANO/ALOE SPR 60GM</t>
  </si>
  <si>
    <t>I_60002146</t>
  </si>
  <si>
    <t>BUMETANIDE 0.5 MG TAB</t>
  </si>
  <si>
    <t>I_60003455</t>
  </si>
  <si>
    <t>CHLORDIAZEPOXIDE 25 MG CAP</t>
  </si>
  <si>
    <t>I_60003928</t>
  </si>
  <si>
    <t>CLONAZEPAM 0.5 MG TAB</t>
  </si>
  <si>
    <t>I_60005512</t>
  </si>
  <si>
    <t>DONEPEZIL HCL 5 MG TAB</t>
  </si>
  <si>
    <t>I_60005589</t>
  </si>
  <si>
    <t>DOXAZOSIN MESYLATE 2 MG TAB</t>
  </si>
  <si>
    <t>I_60005787</t>
  </si>
  <si>
    <t>ENALAPRILAT INJ 1.25 MG/ML</t>
  </si>
  <si>
    <t>I_60007041</t>
  </si>
  <si>
    <t>GELATIN SPONGE SZ 100</t>
  </si>
  <si>
    <t>I_60007184</t>
  </si>
  <si>
    <t>GLIPIZIDE 5 MG TAB</t>
  </si>
  <si>
    <t>I_60008955</t>
  </si>
  <si>
    <t>LEVOTHYROXINE 0.088 MG TAB</t>
  </si>
  <si>
    <t>I_60008988</t>
  </si>
  <si>
    <t>LEVOTHYROXINE 0.125 MG TAB</t>
  </si>
  <si>
    <t>I_60012178</t>
  </si>
  <si>
    <t>PEN VK  250 MG TAB</t>
  </si>
  <si>
    <t>I_60017953</t>
  </si>
  <si>
    <t>HYDROMORPHONE  2 MG TAB</t>
  </si>
  <si>
    <t>I_60024443</t>
  </si>
  <si>
    <t>NEPHRON FA TABLET</t>
  </si>
  <si>
    <t>I_60033151</t>
  </si>
  <si>
    <t>CEFDINIR SUSP PO 50MG/ML</t>
  </si>
  <si>
    <t>I_60033316</t>
  </si>
  <si>
    <t>AMOXICILLIN SUSP PO 25MG/ML</t>
  </si>
  <si>
    <t>I_60036110</t>
  </si>
  <si>
    <t>FLUTI/SALM 250/50 14 DOSE INH</t>
  </si>
  <si>
    <t>I_64010001</t>
  </si>
  <si>
    <t>PT INIT30MINMEDI-CAL ONLY</t>
  </si>
  <si>
    <t>I_84030408</t>
  </si>
  <si>
    <t>NYSTATIN  PWD 15 GM BTL</t>
  </si>
  <si>
    <t>C_21552</t>
  </si>
  <si>
    <t>C_25000</t>
  </si>
  <si>
    <t>C_36581</t>
  </si>
  <si>
    <t>C_72080</t>
  </si>
  <si>
    <t>I_46001431</t>
  </si>
  <si>
    <t>XR SPI;THORACOLUMBAR AP&amp;LAT</t>
  </si>
  <si>
    <t>C_74248</t>
  </si>
  <si>
    <t>I_46001503</t>
  </si>
  <si>
    <t>..XR SM INT, W/MULT SER FILMS</t>
  </si>
  <si>
    <t>C_74280</t>
  </si>
  <si>
    <t>I_46000815</t>
  </si>
  <si>
    <t>XR COLON;AIR CON BE</t>
  </si>
  <si>
    <t>C_76999</t>
  </si>
  <si>
    <t>I_56000320</t>
  </si>
  <si>
    <t>PLEURAL EFF</t>
  </si>
  <si>
    <t>C_77073</t>
  </si>
  <si>
    <t>I_46000738</t>
  </si>
  <si>
    <t>XR BONE LENGTH EVAL</t>
  </si>
  <si>
    <t>C_80169</t>
  </si>
  <si>
    <t>I_35029912</t>
  </si>
  <si>
    <t>EVEROLIMUS BLOOD*</t>
  </si>
  <si>
    <t>I_35016172</t>
  </si>
  <si>
    <t>..CREATININE URINE*</t>
  </si>
  <si>
    <t>I_35008856</t>
  </si>
  <si>
    <t>..IMM ASY NOT OTHRWS SPECIF-1*</t>
  </si>
  <si>
    <t>I_35008867</t>
  </si>
  <si>
    <t>..IMM ASY NOT OTHRWS SPEC-2*</t>
  </si>
  <si>
    <t>I_35016166</t>
  </si>
  <si>
    <t>..PROT TOT UR*</t>
  </si>
  <si>
    <t>C_84166</t>
  </si>
  <si>
    <t>I_35016160</t>
  </si>
  <si>
    <t>..PROT ELECT UR*</t>
  </si>
  <si>
    <t>C_85303</t>
  </si>
  <si>
    <t>I_35018728</t>
  </si>
  <si>
    <t>PROTEIN C ACTIVITY*</t>
  </si>
  <si>
    <t>C_85576</t>
  </si>
  <si>
    <t>I_34013514</t>
  </si>
  <si>
    <t>PLATELET FUNCTION</t>
  </si>
  <si>
    <t>C_86146</t>
  </si>
  <si>
    <t>I_35017672</t>
  </si>
  <si>
    <t>..BETA-2 GLYCOPROTEIN AB*</t>
  </si>
  <si>
    <t>I_35017678</t>
  </si>
  <si>
    <t>..BETA 2-GLYCOPROTEIN AB*</t>
  </si>
  <si>
    <t>I_35017684</t>
  </si>
  <si>
    <t>I_35006711</t>
  </si>
  <si>
    <t>HELP/SUPPRES  T-CELL*</t>
  </si>
  <si>
    <t>I_34001728</t>
  </si>
  <si>
    <t>CULT: STREP GRP B</t>
  </si>
  <si>
    <t>C_88323</t>
  </si>
  <si>
    <t>I_36000760</t>
  </si>
  <si>
    <t>MICROSLIDE CONSULTATION</t>
  </si>
  <si>
    <t>C_88364</t>
  </si>
  <si>
    <t>I_36000771</t>
  </si>
  <si>
    <t>INSITU HYBRIDIZATN (FISH) ADDL</t>
  </si>
  <si>
    <t>I_29000165</t>
  </si>
  <si>
    <t>OBS PNEUMO VACCINE ADMIN</t>
  </si>
  <si>
    <t>C_96549</t>
  </si>
  <si>
    <t>I_48003632</t>
  </si>
  <si>
    <t>CONCURRENT CHEMO INFUSION</t>
  </si>
  <si>
    <t>I_60038750</t>
  </si>
  <si>
    <t>WATER, STERILE INJ 50 ML</t>
  </si>
  <si>
    <t>I_30016790</t>
  </si>
  <si>
    <t>KIT SOFT TISSUE ACL/TRANSTIB</t>
  </si>
  <si>
    <t>I_30017320</t>
  </si>
  <si>
    <t>BURR</t>
  </si>
  <si>
    <t>C_C1763</t>
  </si>
  <si>
    <t>I_30015660</t>
  </si>
  <si>
    <t>PACKING NSL MEROGEL</t>
  </si>
  <si>
    <t>I_30013385</t>
  </si>
  <si>
    <t>IMPL MESH COMPOSIX</t>
  </si>
  <si>
    <t>C_J0282</t>
  </si>
  <si>
    <t>I_60037947</t>
  </si>
  <si>
    <t>AMIODARONE IN D5W 360MG/200ML</t>
  </si>
  <si>
    <t>I_60037958</t>
  </si>
  <si>
    <t>AMIODARONE IN D5W 150MG/100ML</t>
  </si>
  <si>
    <t>I_60001475</t>
  </si>
  <si>
    <t>ATROPINE SULF INJ 1 MG SYRINGE</t>
  </si>
  <si>
    <t>I_60027798</t>
  </si>
  <si>
    <t>CEFTRIAXONE INJ 2GM50ML PREMIX</t>
  </si>
  <si>
    <t>I_87030155</t>
  </si>
  <si>
    <t>C_J2354</t>
  </si>
  <si>
    <t>I_60035659</t>
  </si>
  <si>
    <t>OCTREOTIDE ACET INJ 50MCG/ML</t>
  </si>
  <si>
    <t>C_J3300</t>
  </si>
  <si>
    <t>I_60031919</t>
  </si>
  <si>
    <t>TRIAMCINOLONE INJ SUSP 40MG/ML</t>
  </si>
  <si>
    <t>I_48030496</t>
  </si>
  <si>
    <t>MAG SULF INJ 50% 0.5GM/ML 2ML</t>
  </si>
  <si>
    <t>C_J7070</t>
  </si>
  <si>
    <t>I_60004731</t>
  </si>
  <si>
    <t>DEXT 5%-WATER 1000 ML IV.SOLN.</t>
  </si>
  <si>
    <t>C_J9025</t>
  </si>
  <si>
    <t>I_48002172</t>
  </si>
  <si>
    <t>AZACITIDINE 100MG</t>
  </si>
  <si>
    <t>C_J9181</t>
  </si>
  <si>
    <t>I_48001908</t>
  </si>
  <si>
    <t>ETOPOSIDE 20MG/ML 5ML INJ</t>
  </si>
  <si>
    <t>I_48030584</t>
  </si>
  <si>
    <t>PEMETREXED INJ 25MG/ML 4ML VL</t>
  </si>
  <si>
    <t>C_J9354</t>
  </si>
  <si>
    <t>I_48002931</t>
  </si>
  <si>
    <t>ADO-TRASTUZUMAB EMT INJ 100MG</t>
  </si>
  <si>
    <t>I_30002420</t>
  </si>
  <si>
    <t>DRAIN CHEST PLEUR-EVAC UNIT</t>
  </si>
  <si>
    <t>I_30003040</t>
  </si>
  <si>
    <t>FAN SPRAY TIP W/SPLASH</t>
  </si>
  <si>
    <t>I_30007140</t>
  </si>
  <si>
    <t>IRRIGATION SURGILAV/PULSED</t>
  </si>
  <si>
    <t>I_30014660</t>
  </si>
  <si>
    <t>SUT BANANA SUTURE LASSO</t>
  </si>
  <si>
    <t>I_30015140</t>
  </si>
  <si>
    <t>WAFFLE HEEL ELEVATOR</t>
  </si>
  <si>
    <t>I_60000111</t>
  </si>
  <si>
    <t>ACETAMIN/COD 120-12MG/5ML ELIX</t>
  </si>
  <si>
    <t>I_60006205</t>
  </si>
  <si>
    <t>ESTROGENS CONJ VAG CR 45 GM</t>
  </si>
  <si>
    <t>I_60008603</t>
  </si>
  <si>
    <t>KETAMINE INJ 500 MG</t>
  </si>
  <si>
    <t>I_60011474</t>
  </si>
  <si>
    <t>NIFEDIPINE 30 MG TABCR</t>
  </si>
  <si>
    <t>I_60014213</t>
  </si>
  <si>
    <t>SIMETHICONE 80 MG CHEW</t>
  </si>
  <si>
    <t>I_60017293</t>
  </si>
  <si>
    <t>GUAIFENESIN/DM 10 ML UDC</t>
  </si>
  <si>
    <t>I_60026115</t>
  </si>
  <si>
    <t>TETRACAINE HCL 1% INJ 2 ML</t>
  </si>
  <si>
    <t>I_60027479</t>
  </si>
  <si>
    <t>ESCITALOPRAM OXALATE 10MG TAB</t>
  </si>
  <si>
    <t>I_60036363</t>
  </si>
  <si>
    <t>TICAGRELER 90MG TAB</t>
  </si>
  <si>
    <t>I_84000126</t>
  </si>
  <si>
    <t>WC HYPRBRC 02 INIT 15MIN MCAL</t>
  </si>
  <si>
    <t>I_84000130</t>
  </si>
  <si>
    <t>WC HYPRBRC 02 SUBS 15MIN MCAL</t>
  </si>
  <si>
    <t>C_0191T</t>
  </si>
  <si>
    <t>C_11730</t>
  </si>
  <si>
    <t>C_15822</t>
  </si>
  <si>
    <t>C_24640</t>
  </si>
  <si>
    <t>C_26770</t>
  </si>
  <si>
    <t>I_87000287</t>
  </si>
  <si>
    <t>UCC APPLY FINGER SPLINT</t>
  </si>
  <si>
    <t>C_29806</t>
  </si>
  <si>
    <t>C_47563</t>
  </si>
  <si>
    <t>C_52224</t>
  </si>
  <si>
    <t>C_62270</t>
  </si>
  <si>
    <t>C_70492</t>
  </si>
  <si>
    <t>I_58000386</t>
  </si>
  <si>
    <t>CT/NECK TISSUE W/WO CON</t>
  </si>
  <si>
    <t>C_72142</t>
  </si>
  <si>
    <t>I_54000067</t>
  </si>
  <si>
    <t>MRI C SPINE W/CONT</t>
  </si>
  <si>
    <t>C_75820</t>
  </si>
  <si>
    <t>I_46001530</t>
  </si>
  <si>
    <t>..XR VEIN XTREM S&amp;I UNILATERAL</t>
  </si>
  <si>
    <t>C_76937</t>
  </si>
  <si>
    <t>I_56000552</t>
  </si>
  <si>
    <t>..US GUIDED VASCULAR ACCESS</t>
  </si>
  <si>
    <t>C_77053</t>
  </si>
  <si>
    <t>I_46000111</t>
  </si>
  <si>
    <t>XR DUCTOGRAM, SINGLE DUCT S&amp;I</t>
  </si>
  <si>
    <t>C_77373</t>
  </si>
  <si>
    <t>I_50000815</t>
  </si>
  <si>
    <t>RTX STEROTAC BODY RAD THRPY</t>
  </si>
  <si>
    <t>I_34005776</t>
  </si>
  <si>
    <t>GLUCOSE: SYNOVIAL</t>
  </si>
  <si>
    <t>I_34008053</t>
  </si>
  <si>
    <t>..GLUCOSE TOL EA ADD(&gt;3SPEC)-2</t>
  </si>
  <si>
    <t>C_83021</t>
  </si>
  <si>
    <t>I_35015902</t>
  </si>
  <si>
    <t>..HEMOGLOB FRACTIONS*</t>
  </si>
  <si>
    <t>I_35013346</t>
  </si>
  <si>
    <t>ACETYLCHOLINE RECEPTOR AB QT*</t>
  </si>
  <si>
    <t>I_35019466</t>
  </si>
  <si>
    <t>ACETYLCHOLN RECEP BLKNG AB QT*</t>
  </si>
  <si>
    <t>I_35021080</t>
  </si>
  <si>
    <t>ACETYLCHOLINE RECEP MOD AB QT*</t>
  </si>
  <si>
    <t>I_35015896</t>
  </si>
  <si>
    <t>..BLD CNT HCT*</t>
  </si>
  <si>
    <t>I_35015890</t>
  </si>
  <si>
    <t>..BLD CNT HGB*</t>
  </si>
  <si>
    <t>C_85041</t>
  </si>
  <si>
    <t>I_35015884</t>
  </si>
  <si>
    <t>..BLD CNT RBC AUTO*</t>
  </si>
  <si>
    <t>I_35019994</t>
  </si>
  <si>
    <t>..GLYCOPROTEIN AB*</t>
  </si>
  <si>
    <t>I_35020000</t>
  </si>
  <si>
    <t>..CARDIOLIPIN AB*</t>
  </si>
  <si>
    <t>C_86148</t>
  </si>
  <si>
    <t>I_35020006</t>
  </si>
  <si>
    <t>..PHOSPHOLIPID AB*</t>
  </si>
  <si>
    <t>C_86403</t>
  </si>
  <si>
    <t>I_34000617</t>
  </si>
  <si>
    <t>..BACT AG: GP B STREP</t>
  </si>
  <si>
    <t>I_34000628</t>
  </si>
  <si>
    <t>..BACT AG: H INFLU-B</t>
  </si>
  <si>
    <t>I_34000639</t>
  </si>
  <si>
    <t>..BACT AG: NEIS-A+Y</t>
  </si>
  <si>
    <t>I_34000650</t>
  </si>
  <si>
    <t>..BACT AG: NEIS-C+W135</t>
  </si>
  <si>
    <t>I_34000661</t>
  </si>
  <si>
    <t>..BACT AG:NEIS-B/E COL</t>
  </si>
  <si>
    <t>I_34000672</t>
  </si>
  <si>
    <t>..BACT AG:STREP PNEUMO</t>
  </si>
  <si>
    <t>C_86707</t>
  </si>
  <si>
    <t>I_35002806</t>
  </si>
  <si>
    <t>HEP B E ANTIBODY*</t>
  </si>
  <si>
    <t>C_86710</t>
  </si>
  <si>
    <t>I_35022400</t>
  </si>
  <si>
    <t>..INFLUENZA VIRUS ANTIBODY*</t>
  </si>
  <si>
    <t>I_35022406</t>
  </si>
  <si>
    <t>C_87220</t>
  </si>
  <si>
    <t>I_34004720</t>
  </si>
  <si>
    <t>SMEAR:KOH</t>
  </si>
  <si>
    <t>C_88377</t>
  </si>
  <si>
    <t>I_36000804</t>
  </si>
  <si>
    <t>M/PHMTRC ALYS ISHQUANT/SEMIQ E</t>
  </si>
  <si>
    <t>C_90670</t>
  </si>
  <si>
    <t>I_60035692</t>
  </si>
  <si>
    <t>PNEUMOCOCCAL VACC 13 VAL IM</t>
  </si>
  <si>
    <t>C_92526</t>
  </si>
  <si>
    <t>I_66000100</t>
  </si>
  <si>
    <t>SP TX  SWAL/ORAL FUNCT</t>
  </si>
  <si>
    <t>I_26000300</t>
  </si>
  <si>
    <t>OR IV PUSH ADDL SEQ NEW</t>
  </si>
  <si>
    <t>C_97163</t>
  </si>
  <si>
    <t>I_64000008</t>
  </si>
  <si>
    <t>PT EVAL HIGH COMPLEX 45 MIN</t>
  </si>
  <si>
    <t>I_30006050</t>
  </si>
  <si>
    <t>IMPL SCREW CANC SYN 21x.xxx</t>
  </si>
  <si>
    <t>I_30006090</t>
  </si>
  <si>
    <t>IMPL SCREW CANULATED SYN 209.x</t>
  </si>
  <si>
    <t>I_30003455</t>
  </si>
  <si>
    <t>GUIDEWIRE BONE ORTHOPEDIC</t>
  </si>
  <si>
    <t>C_C1783</t>
  </si>
  <si>
    <t>I_30016255</t>
  </si>
  <si>
    <t>IMPL STENT GLAUKOS TRABECULAR</t>
  </si>
  <si>
    <t>C_C9354</t>
  </si>
  <si>
    <t>I_30015355</t>
  </si>
  <si>
    <t>IMPL PERICARDIUM PATCH</t>
  </si>
  <si>
    <t>I_60000815</t>
  </si>
  <si>
    <t>AMIODARONE INJ 50 MG/ML 3 ML</t>
  </si>
  <si>
    <t>C_J2150</t>
  </si>
  <si>
    <t>I_48030540</t>
  </si>
  <si>
    <t>MANNITOL INJ 25% 12.5G/50 ML</t>
  </si>
  <si>
    <t>I_60009758</t>
  </si>
  <si>
    <t>MANNITOL 20% 500 ML IV</t>
  </si>
  <si>
    <t>I_60038002</t>
  </si>
  <si>
    <t>HYALURONATE SOD GV 14MG/.55ML</t>
  </si>
  <si>
    <t>I_84030584</t>
  </si>
  <si>
    <t>I_48030738</t>
  </si>
  <si>
    <t>SOD CHLORIDE .9% IVPB 100ML</t>
  </si>
  <si>
    <t>I_60013124</t>
  </si>
  <si>
    <t>PREDNISONE 5 MG TAB</t>
  </si>
  <si>
    <t>I_60038332</t>
  </si>
  <si>
    <t>DEXAMETHASONE LIQ 1MG/ML</t>
  </si>
  <si>
    <t>I_48030089</t>
  </si>
  <si>
    <t>FILGRASTIM -ZARXIO 480MCG/.8ML</t>
  </si>
  <si>
    <t>I_46030045</t>
  </si>
  <si>
    <t>XR GASTROGRAFIN 120 ML BTL</t>
  </si>
  <si>
    <t>I_30007835</t>
  </si>
  <si>
    <t>MEDIA BARIUM E-Z</t>
  </si>
  <si>
    <t>I_30008005</t>
  </si>
  <si>
    <t>NDL BIOPSY VAN</t>
  </si>
  <si>
    <t>I_30009795</t>
  </si>
  <si>
    <t>SNARE WIRE CAPTIFLEX STD OVAL</t>
  </si>
  <si>
    <t>I_30013800</t>
  </si>
  <si>
    <t>COBILATOR TIP</t>
  </si>
  <si>
    <t>I_30015185</t>
  </si>
  <si>
    <t>SENSORMAT</t>
  </si>
  <si>
    <t>I_32000023</t>
  </si>
  <si>
    <t>DIETARY MISC</t>
  </si>
  <si>
    <t>I_48090001</t>
  </si>
  <si>
    <t>TREATMENT EXAM LEVEL I (STAT)</t>
  </si>
  <si>
    <t>I_60001310</t>
  </si>
  <si>
    <t>ASCORBIC ACID 250 MG TAB</t>
  </si>
  <si>
    <t>I_60006799</t>
  </si>
  <si>
    <t>FLUTICASONE 0.05% NA SPR 16 G</t>
  </si>
  <si>
    <t>I_60007085</t>
  </si>
  <si>
    <t>I_60008790</t>
  </si>
  <si>
    <t>LATANOPROST 0.005% OP 2.5 ML</t>
  </si>
  <si>
    <t>I_60011089</t>
  </si>
  <si>
    <t>NEUTRA PHOS 1.25 GM PKT</t>
  </si>
  <si>
    <t>I_60011815</t>
  </si>
  <si>
    <t>OFLOXACIN 0.3% OP 5 ML BTL</t>
  </si>
  <si>
    <t>I_60015511</t>
  </si>
  <si>
    <t>TRAZODONE HCL 50 MG TAB</t>
  </si>
  <si>
    <t>I_60021528</t>
  </si>
  <si>
    <t>COLLAGENASE OINT 30 GM</t>
  </si>
  <si>
    <t>I_60022782</t>
  </si>
  <si>
    <t>CITALOPRAM 20 MG TAB</t>
  </si>
  <si>
    <t>I_60026269</t>
  </si>
  <si>
    <t>DOCUSATE SOD 100 MG/10 ML UDC</t>
  </si>
  <si>
    <t>I_60027149</t>
  </si>
  <si>
    <t>NITROGLYCERIN SPRAY 4.9 GM BTL</t>
  </si>
  <si>
    <t>I_60027655</t>
  </si>
  <si>
    <t>PREGABALIN 50MG CAP</t>
  </si>
  <si>
    <t>I_60036121</t>
  </si>
  <si>
    <t>FLUTI/SALM 500/50 14 DOSE INH</t>
  </si>
  <si>
    <t>I_60037815</t>
  </si>
  <si>
    <t>HYDROCODONE/APAP 5/325 TAB 6PK</t>
  </si>
  <si>
    <t>C_11772</t>
  </si>
  <si>
    <t>C_12014</t>
  </si>
  <si>
    <t>C_19120</t>
  </si>
  <si>
    <t>C_20206</t>
  </si>
  <si>
    <t>C_36590</t>
  </si>
  <si>
    <t>I_58000419</t>
  </si>
  <si>
    <t>CT/ORBITS W/O CONT.</t>
  </si>
  <si>
    <t>C_74400</t>
  </si>
  <si>
    <t>I_46000276</t>
  </si>
  <si>
    <t>XR IVP NON-BOLUS W/KUB</t>
  </si>
  <si>
    <t>C_77074</t>
  </si>
  <si>
    <t>I_46001222</t>
  </si>
  <si>
    <t>XR OSSEOUS SURVEY LTD</t>
  </si>
  <si>
    <t>C_81240</t>
  </si>
  <si>
    <t>I_35031064</t>
  </si>
  <si>
    <t>PROTHROMBIN G20210A GENE*</t>
  </si>
  <si>
    <t>C_82610</t>
  </si>
  <si>
    <t>I_35034772</t>
  </si>
  <si>
    <t>CYSTATIN C*</t>
  </si>
  <si>
    <t>C_82656</t>
  </si>
  <si>
    <t>I_35025448</t>
  </si>
  <si>
    <t>PANCREATIC ELASTASE-1*</t>
  </si>
  <si>
    <t>C_83010</t>
  </si>
  <si>
    <t>I_35002597</t>
  </si>
  <si>
    <t>HAPTOGLOBIN QT*</t>
  </si>
  <si>
    <t>I_35017498</t>
  </si>
  <si>
    <t>PTH RELATED PROTEIN QT*</t>
  </si>
  <si>
    <t>I_35024428</t>
  </si>
  <si>
    <t>LIVER KIDNEY MICROSOME IGG*</t>
  </si>
  <si>
    <t>I_35012596</t>
  </si>
  <si>
    <t>..CONCENTRATION FOR INFECT*</t>
  </si>
  <si>
    <t>I_34001706</t>
  </si>
  <si>
    <t>..CULT: SPUTUM</t>
  </si>
  <si>
    <t>C_87801</t>
  </si>
  <si>
    <t>I_35024344</t>
  </si>
  <si>
    <t>LYME DISEASE DNA PCR SF CSF*</t>
  </si>
  <si>
    <t>C_88360</t>
  </si>
  <si>
    <t>I_36000650</t>
  </si>
  <si>
    <t>TUMOR IMMUNOHISTOCHEM</t>
  </si>
  <si>
    <t>I_41000045</t>
  </si>
  <si>
    <t>CCL CORNRY INJ/BYPSS GRAFT INJ</t>
  </si>
  <si>
    <t>I_30006150</t>
  </si>
  <si>
    <t>I_30006270</t>
  </si>
  <si>
    <t>I_30014655</t>
  </si>
  <si>
    <t>IMPL BI-CORTICAL POST TI</t>
  </si>
  <si>
    <t>I_30017005</t>
  </si>
  <si>
    <t>VASCULAR CLOSURE DEVICE CCL</t>
  </si>
  <si>
    <t>C_J1265</t>
  </si>
  <si>
    <t>I_60005534</t>
  </si>
  <si>
    <t>DOPAMINE/D5W 400 MG/250 ML IV</t>
  </si>
  <si>
    <t>I_60035263</t>
  </si>
  <si>
    <t>GENTAMICIN INJ 40MG/ML</t>
  </si>
  <si>
    <t>C_J1610</t>
  </si>
  <si>
    <t>I_60007217</t>
  </si>
  <si>
    <t>GLUCAGON FOR INJ 1 MG VIAL</t>
  </si>
  <si>
    <t>C_J2505</t>
  </si>
  <si>
    <t>I_48001677</t>
  </si>
  <si>
    <t>PEGFILGRASTIM 6MG/0.6ML INJ</t>
  </si>
  <si>
    <t>I_60039278</t>
  </si>
  <si>
    <t>VANCOMYCIN IN NS 500MG/100ML</t>
  </si>
  <si>
    <t>I_60036396</t>
  </si>
  <si>
    <t>HYALURONATE SOD INJ 23MG/ML</t>
  </si>
  <si>
    <t>I_60004621</t>
  </si>
  <si>
    <t>DEXT 5%-0.25%SALINE 1000 ML IV</t>
  </si>
  <si>
    <t>C_J9033</t>
  </si>
  <si>
    <t>I_48002623</t>
  </si>
  <si>
    <t>BENDAMUSTINE HCL INJ 100MG</t>
  </si>
  <si>
    <t>C_J9145</t>
  </si>
  <si>
    <t>I_48030749</t>
  </si>
  <si>
    <t>DARATUMUMAB INJ 400MG/20ML VL</t>
  </si>
  <si>
    <t>I_48001435</t>
  </si>
  <si>
    <t>IRINOTECAN 20MG/ML 2ML INJ</t>
  </si>
  <si>
    <t>I_46030342</t>
  </si>
  <si>
    <t>CONTRAST LOW OSMOLAR 300M 1ML</t>
  </si>
  <si>
    <t>C_V2790</t>
  </si>
  <si>
    <t>I_30016050</t>
  </si>
  <si>
    <t>AMNIOTIC MEMBRANE</t>
  </si>
  <si>
    <t>I_48030727</t>
  </si>
  <si>
    <t>I_60002520</t>
  </si>
  <si>
    <t>CALCIUM ACETATE 667 MG TAB</t>
  </si>
  <si>
    <t>I_60004709</t>
  </si>
  <si>
    <t>I_60005028</t>
  </si>
  <si>
    <t>DIGOXIN 0.125 MG TAB</t>
  </si>
  <si>
    <t>I_60005413</t>
  </si>
  <si>
    <t>DOCUSATE SODIUM 250 MG CAP</t>
  </si>
  <si>
    <t>I_60009626</t>
  </si>
  <si>
    <t>LOVASTATIN 20 MG TAB</t>
  </si>
  <si>
    <t>I_60010143</t>
  </si>
  <si>
    <t>METHOCARBAMOL 750 MG TAB</t>
  </si>
  <si>
    <t>I_60011111</t>
  </si>
  <si>
    <t>NAPROXEN 250 MG TAB</t>
  </si>
  <si>
    <t>I_60011232</t>
  </si>
  <si>
    <t>NEOM/POLY B/BACIT OINT 0.9 GM</t>
  </si>
  <si>
    <t>I_60011430</t>
  </si>
  <si>
    <t>NICOTINE 14 MG/24 HR TDSY</t>
  </si>
  <si>
    <t>I_60014037</t>
  </si>
  <si>
    <t>SALINE 0.65% NAS SOLN 45 ML</t>
  </si>
  <si>
    <t>I_60015379</t>
  </si>
  <si>
    <t>TOBRAMYCIN 0.3% OP SOLN 5 ML</t>
  </si>
  <si>
    <t>I_60016963</t>
  </si>
  <si>
    <t>I_60026126</t>
  </si>
  <si>
    <t>HYDROCODONE/APAP 15 ML UDC</t>
  </si>
  <si>
    <t>I_60028425</t>
  </si>
  <si>
    <t>MISOPROSTOL 50 MCG TAB</t>
  </si>
  <si>
    <t>I_60035989</t>
  </si>
  <si>
    <t>PHENYLEPHRINE NAS SPRAY 1%</t>
  </si>
  <si>
    <t>I_64010012</t>
  </si>
  <si>
    <t>PT ADD15MINMEDI-CAL ONLY</t>
  </si>
  <si>
    <t>I_86030023</t>
  </si>
  <si>
    <t>I_87030067</t>
  </si>
  <si>
    <t>I_87030551</t>
  </si>
  <si>
    <t>NEOM/POLY B/HC OTIC SUS 10 ML</t>
  </si>
  <si>
    <t>C_12005</t>
  </si>
  <si>
    <t>I_46004225</t>
  </si>
  <si>
    <t>MB PERQ DEV PLC; 1ST LESN; MAM</t>
  </si>
  <si>
    <t>C_23615</t>
  </si>
  <si>
    <t>C_25111</t>
  </si>
  <si>
    <t>C_36475</t>
  </si>
  <si>
    <t>C_37766</t>
  </si>
  <si>
    <t>C_49587</t>
  </si>
  <si>
    <t>C_49654</t>
  </si>
  <si>
    <t>C_58301</t>
  </si>
  <si>
    <t>C_58562</t>
  </si>
  <si>
    <t>C_59151</t>
  </si>
  <si>
    <t>C_69436</t>
  </si>
  <si>
    <t>C_69631</t>
  </si>
  <si>
    <t>C_70210</t>
  </si>
  <si>
    <t>I_46001354</t>
  </si>
  <si>
    <t>XR SINUS PARANASAL &lt;3V</t>
  </si>
  <si>
    <t>C_73220</t>
  </si>
  <si>
    <t>I_54000551</t>
  </si>
  <si>
    <t>MRI UPPER EXTREMITY W&amp;W/O CONT</t>
  </si>
  <si>
    <t>C_73706</t>
  </si>
  <si>
    <t>I_58000881</t>
  </si>
  <si>
    <t>CTA/LOWER EXTREMITY W/WO</t>
  </si>
  <si>
    <t>C_74430</t>
  </si>
  <si>
    <t>I_46000859</t>
  </si>
  <si>
    <t>..IA CYSTOGRAM MIN 3V S&amp;I</t>
  </si>
  <si>
    <t>C_80180</t>
  </si>
  <si>
    <t>I_35015110</t>
  </si>
  <si>
    <t>MYCOPHENOLIC ACID LEVEL QT*</t>
  </si>
  <si>
    <t>C_80299</t>
  </si>
  <si>
    <t>I_35026660</t>
  </si>
  <si>
    <t>ANTIFUNGAL LVL FLUCONAZOL SRM*</t>
  </si>
  <si>
    <t>C_81596</t>
  </si>
  <si>
    <t>I_35033464</t>
  </si>
  <si>
    <t>LIV FIBROTEST PNL*</t>
  </si>
  <si>
    <t>C_82172</t>
  </si>
  <si>
    <t>I_35037868</t>
  </si>
  <si>
    <t>..NASH FIBROSURE-1*</t>
  </si>
  <si>
    <t>I_35037874</t>
  </si>
  <si>
    <t>..NASH FIBROSURE-2*</t>
  </si>
  <si>
    <t>I_34000903</t>
  </si>
  <si>
    <t>CALCIUM: UR QT RANDOM</t>
  </si>
  <si>
    <t>C_82397</t>
  </si>
  <si>
    <t>I_35037088</t>
  </si>
  <si>
    <t>ANTI MULLRIAN NRMN FEMALE*</t>
  </si>
  <si>
    <t>I_35037880</t>
  </si>
  <si>
    <t>..NASH FIBROSURE-3*</t>
  </si>
  <si>
    <t>I_35015824</t>
  </si>
  <si>
    <t>..ESTRADIOL*</t>
  </si>
  <si>
    <t>C_82677</t>
  </si>
  <si>
    <t>I_35015836</t>
  </si>
  <si>
    <t>..ESTRIOL*</t>
  </si>
  <si>
    <t>C_82679</t>
  </si>
  <si>
    <t>I_35015830</t>
  </si>
  <si>
    <t>..ESTRONE*</t>
  </si>
  <si>
    <t>I_35037886</t>
  </si>
  <si>
    <t>..NASH FIBROSURE-4*</t>
  </si>
  <si>
    <t>I_34008064</t>
  </si>
  <si>
    <t>GLUCOSE TOL EA ADD(&gt;3SPEC)-3</t>
  </si>
  <si>
    <t>I_35037892</t>
  </si>
  <si>
    <t>..NASH FIBROSURE-5*</t>
  </si>
  <si>
    <t>I_35037898</t>
  </si>
  <si>
    <t>..NASH FIBROSURE-6*</t>
  </si>
  <si>
    <t>I_35037952</t>
  </si>
  <si>
    <t>LACTIC ACID CSF*</t>
  </si>
  <si>
    <t>I_35032102</t>
  </si>
  <si>
    <t>THIOPURINE METABOLITES*</t>
  </si>
  <si>
    <t>I_35037904</t>
  </si>
  <si>
    <t>..NASH FIBROSURE-7*</t>
  </si>
  <si>
    <t>I_35037910</t>
  </si>
  <si>
    <t>..NASH FIBROSURE-8*</t>
  </si>
  <si>
    <t>I_35037916</t>
  </si>
  <si>
    <t>..NASH FIBROSURE-9*</t>
  </si>
  <si>
    <t>I_35037922</t>
  </si>
  <si>
    <t>..NASH FIBROSURE-10*</t>
  </si>
  <si>
    <t>C_87507</t>
  </si>
  <si>
    <t>I_35037520</t>
  </si>
  <si>
    <t>BIOFIRE GI PNL*</t>
  </si>
  <si>
    <t>C_87517</t>
  </si>
  <si>
    <t>I_35015158</t>
  </si>
  <si>
    <t>HEP B VIRAL DNA QUANT PCR*</t>
  </si>
  <si>
    <t>I_84000023</t>
  </si>
  <si>
    <t>WC OP VISIT NEW PATIENT LVL 3</t>
  </si>
  <si>
    <t>C_99204</t>
  </si>
  <si>
    <t>I_87000034</t>
  </si>
  <si>
    <t>UCC OP VISIT NEW PATIENT LVL 4</t>
  </si>
  <si>
    <t>I_30017080</t>
  </si>
  <si>
    <t>TUBING INFILTRATION</t>
  </si>
  <si>
    <t>I_30017155</t>
  </si>
  <si>
    <t>COUNTERSINK</t>
  </si>
  <si>
    <t>C_A9517</t>
  </si>
  <si>
    <t>I_52030067</t>
  </si>
  <si>
    <t>NM I-131 TX PER MCI</t>
  </si>
  <si>
    <t>I_30014615</t>
  </si>
  <si>
    <t>IMPL WASHER SPIKED TI</t>
  </si>
  <si>
    <t>I_30016800</t>
  </si>
  <si>
    <t>IMPL SCREW BIOSTEON</t>
  </si>
  <si>
    <t>I_30017490</t>
  </si>
  <si>
    <t>IMPL PLATE PLANTAR</t>
  </si>
  <si>
    <t>I_30001875</t>
  </si>
  <si>
    <t>CATH TROCAR CHEST TUBE</t>
  </si>
  <si>
    <t>I_30003430</t>
  </si>
  <si>
    <t>GUIDEWIRE TEFLON</t>
  </si>
  <si>
    <t>I_30017575</t>
  </si>
  <si>
    <t>GUIDEWIRE CCL</t>
  </si>
  <si>
    <t>I_60005908</t>
  </si>
  <si>
    <t>EPINEPHRINE INJ 1 MG/ML 30 ML</t>
  </si>
  <si>
    <t>I_60001123</t>
  </si>
  <si>
    <t>AMP/SULBACTAM SOD INJ 1.5 GM</t>
  </si>
  <si>
    <t>C_J0885</t>
  </si>
  <si>
    <t>I_48000835</t>
  </si>
  <si>
    <t>EPOETIN ALFA 40,000 UNITS INJ</t>
  </si>
  <si>
    <t>C_J1750</t>
  </si>
  <si>
    <t>I_60008405</t>
  </si>
  <si>
    <t>IRON DEXTRAN CMPLX INJ 100 MG</t>
  </si>
  <si>
    <t>I_60009747</t>
  </si>
  <si>
    <t>MANNITOL INJ 25% 50 ML VIAL</t>
  </si>
  <si>
    <t>I_48030023</t>
  </si>
  <si>
    <t>I_48002315</t>
  </si>
  <si>
    <t>I_60016094</t>
  </si>
  <si>
    <t>VANCOMYCIN HCL INJ 500 MG/ML</t>
  </si>
  <si>
    <t>I_60005666</t>
  </si>
  <si>
    <t>DOXYCYCLINE 100 MG VIAL</t>
  </si>
  <si>
    <t>I_60009329</t>
  </si>
  <si>
    <t>LIDO PF/EPI INJ 2% 1:200K 10ML</t>
  </si>
  <si>
    <t>C_J9030</t>
  </si>
  <si>
    <t>I_60036583</t>
  </si>
  <si>
    <t>BACILLUS CALMETTE 50MG VIAL</t>
  </si>
  <si>
    <t>C_J9260</t>
  </si>
  <si>
    <t>I_48002612</t>
  </si>
  <si>
    <t>METHOTREXATE SOD INJ 25MG</t>
  </si>
  <si>
    <t>C_J9306</t>
  </si>
  <si>
    <t>I_48002964</t>
  </si>
  <si>
    <t>PERTUZUMAB INJ 420MG/14ML VIAL</t>
  </si>
  <si>
    <t>C_L8612</t>
  </si>
  <si>
    <t>I_30015350</t>
  </si>
  <si>
    <t>IMPL AQUEOUS SHUNT</t>
  </si>
  <si>
    <t>I_10000188</t>
  </si>
  <si>
    <t>ROOM &amp; BOARD  OBSTETRICS</t>
  </si>
  <si>
    <t>I_10000254</t>
  </si>
  <si>
    <t>ROOM &amp; BOARD  SP (SUR UNIT)</t>
  </si>
  <si>
    <t>I_10000386</t>
  </si>
  <si>
    <t>ROOM &amp; BOARD  TELEMTRY (IN ER)</t>
  </si>
  <si>
    <t>I_30000560</t>
  </si>
  <si>
    <t>BASKET STONE RETRIEVER</t>
  </si>
  <si>
    <t>I_30001020</t>
  </si>
  <si>
    <t>BLADE SAW SAGITTAL</t>
  </si>
  <si>
    <t>I_30001950</t>
  </si>
  <si>
    <t>CAUTERY OPHTHALMIC DIAG</t>
  </si>
  <si>
    <t>I_30011845</t>
  </si>
  <si>
    <t>TUBE GASTROSTOMY MIC W/BALLOON</t>
  </si>
  <si>
    <t>I_30013760</t>
  </si>
  <si>
    <t>NDL BIOPSY QUICK-COR</t>
  </si>
  <si>
    <t>I_30015685</t>
  </si>
  <si>
    <t>BIOPSY FIRING DRV PETITE</t>
  </si>
  <si>
    <t>I_60002443</t>
  </si>
  <si>
    <t>BUSPIRONE HCL 5 MG TAB</t>
  </si>
  <si>
    <t>I_60002553</t>
  </si>
  <si>
    <t>CALCIUM CARBONATE 500 MG TAB</t>
  </si>
  <si>
    <t>I_60003774</t>
  </si>
  <si>
    <t>CISATRACURIUM INJ 20 MG</t>
  </si>
  <si>
    <t>I_60004115</t>
  </si>
  <si>
    <t>COLCHICINE 0.6 MG TAB</t>
  </si>
  <si>
    <t>I_60004599</t>
  </si>
  <si>
    <t>DEXT 10%-WATER 500 ML IV</t>
  </si>
  <si>
    <t>I_60005270</t>
  </si>
  <si>
    <t>DIPHENOXYLATE/ATROPINE TAB</t>
  </si>
  <si>
    <t>I_60005732</t>
  </si>
  <si>
    <t>ENALAPRIL MALEATE 10 MG TAB</t>
  </si>
  <si>
    <t>I_60007261</t>
  </si>
  <si>
    <t>GLYCERIN ADULT 3 GM SUPP</t>
  </si>
  <si>
    <t>I_60010396</t>
  </si>
  <si>
    <t>METOCLOPRAMIDE 10 MG/10 ML UDC</t>
  </si>
  <si>
    <t>I_60013509</t>
  </si>
  <si>
    <t>PROPRANOLOL HCL 10 MG TAB</t>
  </si>
  <si>
    <t>I_60013696</t>
  </si>
  <si>
    <t>QUETIAPINE FUMARATE 100 MG TAB</t>
  </si>
  <si>
    <t>I_60018712</t>
  </si>
  <si>
    <t>CAPSAICIN 60 GM CREAM.GM.</t>
  </si>
  <si>
    <t>I_60020307</t>
  </si>
  <si>
    <t>MINERAL OIL 2 ML VIAL</t>
  </si>
  <si>
    <t>I_60022034</t>
  </si>
  <si>
    <t>CETIRIZINE HCL 10 MG CHEW</t>
  </si>
  <si>
    <t>I_60027611</t>
  </si>
  <si>
    <t>ROPINIROLE HCL 1MG TAB</t>
  </si>
  <si>
    <t>I_60028007</t>
  </si>
  <si>
    <t>PREGABALIN 75MG CAP</t>
  </si>
  <si>
    <t>I_60029019</t>
  </si>
  <si>
    <t>PRAMIPEXOLE 0.25 MG TAB</t>
  </si>
  <si>
    <t>I_60031219</t>
  </si>
  <si>
    <t>SEVELAMER CARBONATE 800MG TAB</t>
  </si>
  <si>
    <t>I_60031483</t>
  </si>
  <si>
    <t>GLIMEPIRIDE 1MG TAB</t>
  </si>
  <si>
    <t>I_60037243</t>
  </si>
  <si>
    <t>RANITIDINE 150MG CAP</t>
  </si>
  <si>
    <t>I_60039036</t>
  </si>
  <si>
    <t>BUSPIRONE HCL 7.5MG TAB</t>
  </si>
  <si>
    <t>I_60039751</t>
  </si>
  <si>
    <t>OSELTAMIVIR 6 MG/ML</t>
  </si>
  <si>
    <t>C_11106</t>
  </si>
  <si>
    <t>I_84000749</t>
  </si>
  <si>
    <t>WC TANGNTL BX SKIN SING LES</t>
  </si>
  <si>
    <t>C_11771</t>
  </si>
  <si>
    <t>C_16020</t>
  </si>
  <si>
    <t>I_84000353</t>
  </si>
  <si>
    <t>WC DRESS/DEBR P-THICK BURN SML</t>
  </si>
  <si>
    <t>C_21012</t>
  </si>
  <si>
    <t>C_21931</t>
  </si>
  <si>
    <t>C_25608</t>
  </si>
  <si>
    <t>C_26010</t>
  </si>
  <si>
    <t>C_27369</t>
  </si>
  <si>
    <t>C_27814</t>
  </si>
  <si>
    <t>C_28285</t>
  </si>
  <si>
    <t>C_29826</t>
  </si>
  <si>
    <t>C_33263</t>
  </si>
  <si>
    <t>C_46260</t>
  </si>
  <si>
    <t>C_49082</t>
  </si>
  <si>
    <t>C_51600</t>
  </si>
  <si>
    <t>I_27000005</t>
  </si>
  <si>
    <t>ASD FIRST SUB 30MIN - OP</t>
  </si>
  <si>
    <t>C_55000</t>
  </si>
  <si>
    <t>C_56420</t>
  </si>
  <si>
    <t>I_27000123</t>
  </si>
  <si>
    <t>ASD CANCELED SURG PR TO ANES</t>
  </si>
  <si>
    <t>C_69714</t>
  </si>
  <si>
    <t>C_72196</t>
  </si>
  <si>
    <t>I_54000859</t>
  </si>
  <si>
    <t>MRI PELVIS, W/CONT</t>
  </si>
  <si>
    <t>I_46020111</t>
  </si>
  <si>
    <t>XR BILAT;ANKLE 2 VIEWS EA</t>
  </si>
  <si>
    <t>I_46020199</t>
  </si>
  <si>
    <t>XR BILAT;FOOT AP&amp;LAT (LTD) EA</t>
  </si>
  <si>
    <t>C_76873</t>
  </si>
  <si>
    <t>I_56000518</t>
  </si>
  <si>
    <t>PROSTATE VOL STDY FOR BRACHYTH</t>
  </si>
  <si>
    <t>C_80159</t>
  </si>
  <si>
    <t>I_35016736</t>
  </si>
  <si>
    <t>CLOZAPINE (CLOZARIL) QT*</t>
  </si>
  <si>
    <t>C_80175</t>
  </si>
  <si>
    <t>I_35003334</t>
  </si>
  <si>
    <t>LAMOTRIGINE*</t>
  </si>
  <si>
    <t>I_34005336</t>
  </si>
  <si>
    <t>VANCOMYCIN</t>
  </si>
  <si>
    <t>C_81256</t>
  </si>
  <si>
    <t>I_35031052</t>
  </si>
  <si>
    <t>HEREDITARY HEMOCHRM MUT*</t>
  </si>
  <si>
    <t>I_34007382</t>
  </si>
  <si>
    <t>ALBUMIN, PERITONEAL FLUID QT</t>
  </si>
  <si>
    <t>C_82308</t>
  </si>
  <si>
    <t>I_35027110</t>
  </si>
  <si>
    <t>CALCITONIN SERUM*</t>
  </si>
  <si>
    <t>C_82985</t>
  </si>
  <si>
    <t>I_35012698</t>
  </si>
  <si>
    <t>FRUCTOSAMINE*</t>
  </si>
  <si>
    <t>I_35029204</t>
  </si>
  <si>
    <t>HEMOGLOBIN A1C*</t>
  </si>
  <si>
    <t>C_83695</t>
  </si>
  <si>
    <t>I_35008724</t>
  </si>
  <si>
    <t>LIPOPROTEIN A*</t>
  </si>
  <si>
    <t>I_35023738</t>
  </si>
  <si>
    <t>METANEPHRINES FRACT PLASMA*</t>
  </si>
  <si>
    <t>C_86060</t>
  </si>
  <si>
    <t>I_34000584</t>
  </si>
  <si>
    <t>ASO:TITER</t>
  </si>
  <si>
    <t>I_35021116</t>
  </si>
  <si>
    <t>ENDOMYSIAL AB SCRN IGA W RLX*</t>
  </si>
  <si>
    <t>C_86615</t>
  </si>
  <si>
    <t>I_35037406</t>
  </si>
  <si>
    <t>..BOR PERTUSSIS TOX AB GA-1*</t>
  </si>
  <si>
    <t>C_86790</t>
  </si>
  <si>
    <t>I_35020294</t>
  </si>
  <si>
    <t>WEST NILE VR SERUM CNTY (CNT)*</t>
  </si>
  <si>
    <t>I_35035414</t>
  </si>
  <si>
    <t>THYROID CANCER MONITOR*</t>
  </si>
  <si>
    <t>C_86927</t>
  </si>
  <si>
    <t>I_34002058</t>
  </si>
  <si>
    <t>FFP/CRYO THAWING EA</t>
  </si>
  <si>
    <t>C_87149</t>
  </si>
  <si>
    <t>I_34013688</t>
  </si>
  <si>
    <t>VERIGENE ID</t>
  </si>
  <si>
    <t>I_34013694</t>
  </si>
  <si>
    <t>VERIGENE RESISTANCE MKR</t>
  </si>
  <si>
    <t>I_35037718</t>
  </si>
  <si>
    <t>PARVOVIRUS B19 DNA QNT PCR*</t>
  </si>
  <si>
    <t>C_90732</t>
  </si>
  <si>
    <t>I_60012717</t>
  </si>
  <si>
    <t>PNEUMO VAC 23 INJ-23MCG/0.5ML</t>
  </si>
  <si>
    <t>I_62000705</t>
  </si>
  <si>
    <t>C_97164</t>
  </si>
  <si>
    <t>I_64000144</t>
  </si>
  <si>
    <t>PT RE-EVALUATION</t>
  </si>
  <si>
    <t>I_30016750</t>
  </si>
  <si>
    <t>DRILL WITH GUIDE</t>
  </si>
  <si>
    <t>I_30016910</t>
  </si>
  <si>
    <t>EUSTACHIAN TUBE BLN INFL DEV</t>
  </si>
  <si>
    <t>I_30016915</t>
  </si>
  <si>
    <t>EUSTACHIAN TUBE BLN DILTN SYS</t>
  </si>
  <si>
    <t>I_30017535</t>
  </si>
  <si>
    <t>INJ SUBMUCOSAL GEL</t>
  </si>
  <si>
    <t>I_30017065</t>
  </si>
  <si>
    <t>IMPL GRAFT OTOLOGIC</t>
  </si>
  <si>
    <t>C_C1777</t>
  </si>
  <si>
    <t>I_30016765</t>
  </si>
  <si>
    <t>IMPL AICD LEAD ENDO SNGL COIL</t>
  </si>
  <si>
    <t>C_C1889</t>
  </si>
  <si>
    <t>I_30017055</t>
  </si>
  <si>
    <t>NASAL IMPLANT</t>
  </si>
  <si>
    <t>I_87030254</t>
  </si>
  <si>
    <t>I_84030573</t>
  </si>
  <si>
    <t>I_60005842</t>
  </si>
  <si>
    <t>ENOXAPARIN INJ 80 MG/0.8 ML</t>
  </si>
  <si>
    <t>I_60012827</t>
  </si>
  <si>
    <t>POTASSIUM CHL INJ 40 MEQ</t>
  </si>
  <si>
    <t>I_48002150</t>
  </si>
  <si>
    <t>ZOLEDRONIC ACID/MANNIT 5MG INJ</t>
  </si>
  <si>
    <t>I_60028568</t>
  </si>
  <si>
    <t>DILTIAZEM INJ 125MG/25ML VIAL</t>
  </si>
  <si>
    <t>I_60038563</t>
  </si>
  <si>
    <t>CEFOTETAN INJ 2GM VIAL</t>
  </si>
  <si>
    <t>I_60032898</t>
  </si>
  <si>
    <t>PREDNISOLONE LIQD 1MG/ML 5ML</t>
  </si>
  <si>
    <t>I_48030199</t>
  </si>
  <si>
    <t>DARATUMUMAB INJ 100MG/5ML VIAL</t>
  </si>
  <si>
    <t>C_L8690</t>
  </si>
  <si>
    <t>I_30015530</t>
  </si>
  <si>
    <t>IMPL ABUTMENT/PROCESSOR</t>
  </si>
  <si>
    <t>C_V2630</t>
  </si>
  <si>
    <t>I_30004665</t>
  </si>
  <si>
    <t>IMPL IOL ALCON ANTERIOR CHAMB</t>
  </si>
  <si>
    <t>I_30002660</t>
  </si>
  <si>
    <t>DRILL SYSTEM</t>
  </si>
  <si>
    <t>I_30008750</t>
  </si>
  <si>
    <t>PROBE GOLD ELECTROHEMOSTASIS</t>
  </si>
  <si>
    <t>I_30011015</t>
  </si>
  <si>
    <t>SUTURE SILK BLK BR</t>
  </si>
  <si>
    <t>I_30011595</t>
  </si>
  <si>
    <t>TRAY SPINAL W/BUPIVA</t>
  </si>
  <si>
    <t>I_30014435</t>
  </si>
  <si>
    <t>TUBE VENTILATION</t>
  </si>
  <si>
    <t>I_30015240</t>
  </si>
  <si>
    <t>COCHLEAR HEALING CAP</t>
  </si>
  <si>
    <t>I_48090012</t>
  </si>
  <si>
    <t>TREATMENT EXAM LEVEL II (STAT)</t>
  </si>
  <si>
    <t>I_60000848</t>
  </si>
  <si>
    <t>AMITRIPTYLINE HCL 25 MG TAB</t>
  </si>
  <si>
    <t>I_60001332</t>
  </si>
  <si>
    <t>ASPIRIN 300 MG SUPP</t>
  </si>
  <si>
    <t>I_60008977</t>
  </si>
  <si>
    <t>LEVOTHYROXINE 0.112 MG TAB</t>
  </si>
  <si>
    <t>I_60011903</t>
  </si>
  <si>
    <t>OXYBUTYNIN CHLORIDE 5 MG TAB</t>
  </si>
  <si>
    <t>I_60013971</t>
  </si>
  <si>
    <t>RISPERIDONE 1 MG TAB</t>
  </si>
  <si>
    <t>I_60014477</t>
  </si>
  <si>
    <t>SODIUM CHLORIDE 1 GM TAB</t>
  </si>
  <si>
    <t>I_60016633</t>
  </si>
  <si>
    <t>URSODIOL 300 MG CAPSULE</t>
  </si>
  <si>
    <t>I_60016985</t>
  </si>
  <si>
    <t>BSS OP IRRG 500 ML</t>
  </si>
  <si>
    <t>I_60022958</t>
  </si>
  <si>
    <t>METOLAZONE 2.5 MG TAB</t>
  </si>
  <si>
    <t>I_60024322</t>
  </si>
  <si>
    <t>LEVALBUTEROL NEBU 0.63 MG/3 ML</t>
  </si>
  <si>
    <t>I_60025279</t>
  </si>
  <si>
    <t>CILOSTAZOL 50 MG TAB</t>
  </si>
  <si>
    <t>I_60025653</t>
  </si>
  <si>
    <t>MIDODRINE 5MG TAB</t>
  </si>
  <si>
    <t>I_60026885</t>
  </si>
  <si>
    <t>PANTOPRAZOLE 20MG TAB</t>
  </si>
  <si>
    <t>I_60027963</t>
  </si>
  <si>
    <t>OXYCODONE IR 5MG TAB</t>
  </si>
  <si>
    <t>I_60029085</t>
  </si>
  <si>
    <t>ZIPRASIDONE 20MG CAP</t>
  </si>
  <si>
    <t>I_60029393</t>
  </si>
  <si>
    <t>BAG, EMPTY 150ML</t>
  </si>
  <si>
    <t>I_60030867</t>
  </si>
  <si>
    <t>ISOSORBIDE DIN 10MG TAB</t>
  </si>
  <si>
    <t>I_60032865</t>
  </si>
  <si>
    <t>AZITHROMYCIN SUSP 20MG/ML PO</t>
  </si>
  <si>
    <t>I_60036462</t>
  </si>
  <si>
    <t>ALBUTEROL/IPRATROPIUM INHALER</t>
  </si>
  <si>
    <t>I_84030254</t>
  </si>
  <si>
    <t>CLOTRIMAZOLE 1% CR 30 GM</t>
  </si>
  <si>
    <t>C_10080</t>
  </si>
  <si>
    <t>C_11043</t>
  </si>
  <si>
    <t>I_84000221</t>
  </si>
  <si>
    <t>WC DEBR MUSC/FASCIA 20 SQ CM/&lt;</t>
  </si>
  <si>
    <t>C_11740</t>
  </si>
  <si>
    <t>C_11750</t>
  </si>
  <si>
    <t>C_11765</t>
  </si>
  <si>
    <t>C_12015</t>
  </si>
  <si>
    <t>C_15271</t>
  </si>
  <si>
    <t>I_84000452</t>
  </si>
  <si>
    <t>WC SKIN SUB GRAFT TRNK/ARM/LEG</t>
  </si>
  <si>
    <t>I_56000703</t>
  </si>
  <si>
    <t>US BX BREAST; ADD LESION; USG</t>
  </si>
  <si>
    <t>I_56000714</t>
  </si>
  <si>
    <t>US PERQ DEV; 1ST LESION; USG</t>
  </si>
  <si>
    <t>C_21556</t>
  </si>
  <si>
    <t>C_32556</t>
  </si>
  <si>
    <t>C_36005</t>
  </si>
  <si>
    <t>I_46000211</t>
  </si>
  <si>
    <t>..XR INJ PROC CONTRAS VENOGRAP</t>
  </si>
  <si>
    <t>C_52234</t>
  </si>
  <si>
    <t>C_52276</t>
  </si>
  <si>
    <t>C_52601</t>
  </si>
  <si>
    <t>C_57287</t>
  </si>
  <si>
    <t>C_65205</t>
  </si>
  <si>
    <t>C_66825</t>
  </si>
  <si>
    <t>C_69660</t>
  </si>
  <si>
    <t>C_70100</t>
  </si>
  <si>
    <t>I_46001156</t>
  </si>
  <si>
    <t>XR MANDIBLE;PART &lt;4V</t>
  </si>
  <si>
    <t>C_70542</t>
  </si>
  <si>
    <t>I_54000727</t>
  </si>
  <si>
    <t>MRI ORBIT/FACE/NECK W/CONT</t>
  </si>
  <si>
    <t>C_71550</t>
  </si>
  <si>
    <t>I_54000122</t>
  </si>
  <si>
    <t>MRI CHEST SEQUENCES W/O</t>
  </si>
  <si>
    <t>C_72126</t>
  </si>
  <si>
    <t>I_58000067</t>
  </si>
  <si>
    <t>CT/ C SPINE WITH CON</t>
  </si>
  <si>
    <t>C_72129</t>
  </si>
  <si>
    <t>I_58000111</t>
  </si>
  <si>
    <t>CT/ T SPINE WITH CON</t>
  </si>
  <si>
    <t>C_73115</t>
  </si>
  <si>
    <t>I_46002575</t>
  </si>
  <si>
    <t>..IA CONTRAST X-RAY WRIST S&amp;I</t>
  </si>
  <si>
    <t>C_74330</t>
  </si>
  <si>
    <t>I_46000133</t>
  </si>
  <si>
    <t>XR ENDOS COMB BIL/PAN DUCT S&amp;I</t>
  </si>
  <si>
    <t>C_78215</t>
  </si>
  <si>
    <t>I_52000320</t>
  </si>
  <si>
    <t>NM LIVER &amp; SPLEEN</t>
  </si>
  <si>
    <t>C_78816</t>
  </si>
  <si>
    <t>I_59000023</t>
  </si>
  <si>
    <t>PET IMAGE W/CT FULL BODY</t>
  </si>
  <si>
    <t>C_80170</t>
  </si>
  <si>
    <t>I_34002223</t>
  </si>
  <si>
    <t>GENTAMICIN</t>
  </si>
  <si>
    <t>I_34002267</t>
  </si>
  <si>
    <t>GENTAMICIN:TROUGH</t>
  </si>
  <si>
    <t>C_82157</t>
  </si>
  <si>
    <t>I_35019610</t>
  </si>
  <si>
    <t>ANDROSTENEDIONE*</t>
  </si>
  <si>
    <t>I_34000892</t>
  </si>
  <si>
    <t>CALCIUM: UR QT 24HR</t>
  </si>
  <si>
    <t>C_84140</t>
  </si>
  <si>
    <t>I_35022178</t>
  </si>
  <si>
    <t>PREGNENOLONE*</t>
  </si>
  <si>
    <t>I_34004291</t>
  </si>
  <si>
    <t>PROTEIN: TOTAL/SERUM</t>
  </si>
  <si>
    <t>C_84260</t>
  </si>
  <si>
    <t>I_35017126</t>
  </si>
  <si>
    <t>SEROTONIN SERUM*</t>
  </si>
  <si>
    <t>C_85660</t>
  </si>
  <si>
    <t>I_35011210</t>
  </si>
  <si>
    <t>SICKLE CELL SCREEN*</t>
  </si>
  <si>
    <t>I_35033590</t>
  </si>
  <si>
    <t>..FOOD ALLERGY PROFILE-1*</t>
  </si>
  <si>
    <t>C_86162</t>
  </si>
  <si>
    <t>I_35001387</t>
  </si>
  <si>
    <t>COMPLEMENT: TOTL CH50*</t>
  </si>
  <si>
    <t>C_86317</t>
  </si>
  <si>
    <t>I_35028136</t>
  </si>
  <si>
    <t>..IMMUNOASSAY,INFECT AGENT QT*</t>
  </si>
  <si>
    <t>C_86337</t>
  </si>
  <si>
    <t>I_35033116</t>
  </si>
  <si>
    <t>..GAD65 IA-2 INS AB-1*</t>
  </si>
  <si>
    <t>C_86341</t>
  </si>
  <si>
    <t>I_35033122</t>
  </si>
  <si>
    <t>..GAD65 IA-2 INS AB-2*</t>
  </si>
  <si>
    <t>C_87184</t>
  </si>
  <si>
    <t>I_34004643</t>
  </si>
  <si>
    <t>SENSITIVITIES:DISK</t>
  </si>
  <si>
    <t>C_87350</t>
  </si>
  <si>
    <t>I_35002817</t>
  </si>
  <si>
    <t>HEP B E ANTIGEN*</t>
  </si>
  <si>
    <t>I_34002146</t>
  </si>
  <si>
    <t>FLUID: CNT &amp; DIFF</t>
  </si>
  <si>
    <t>I_34007360</t>
  </si>
  <si>
    <t>PLEURAL FLD, CELL COUNT/DIFF</t>
  </si>
  <si>
    <t>I_34007371</t>
  </si>
  <si>
    <t>PERITONEAL FLD, CELL CNT/DIFF</t>
  </si>
  <si>
    <t>C_90375</t>
  </si>
  <si>
    <t>I_60034372</t>
  </si>
  <si>
    <t>RABIES IMMUNE GLOBULIN IM/SUBQ</t>
  </si>
  <si>
    <t>I_29000143</t>
  </si>
  <si>
    <t>OBS IMMUNIZATION ADMIN</t>
  </si>
  <si>
    <t>C_93225</t>
  </si>
  <si>
    <t>I_12000001</t>
  </si>
  <si>
    <t>CARDIAC MONITORING    - TELE</t>
  </si>
  <si>
    <t>C_94003</t>
  </si>
  <si>
    <t>I_62000662</t>
  </si>
  <si>
    <t>VOLUME VENT (SUBSQNT DAYS)</t>
  </si>
  <si>
    <t>C_97035</t>
  </si>
  <si>
    <t>I_64000221</t>
  </si>
  <si>
    <t>PT ULTRASOUND 15 MIN</t>
  </si>
  <si>
    <t>I_86000023</t>
  </si>
  <si>
    <t>URO OP VISIT NEW PATIENT LVL 3</t>
  </si>
  <si>
    <t>I_30016425</t>
  </si>
  <si>
    <t>KIT SURGERY MIPS (PONTO)</t>
  </si>
  <si>
    <t>I_30016810</t>
  </si>
  <si>
    <t>KNOTILUS LOOP</t>
  </si>
  <si>
    <t>I_30016960</t>
  </si>
  <si>
    <t>CLIP GONIOPRISM</t>
  </si>
  <si>
    <t>I_30017130</t>
  </si>
  <si>
    <t>NEPTUNE HEMOSTASIS PAD</t>
  </si>
  <si>
    <t>I_30005632</t>
  </si>
  <si>
    <t>I_30017345</t>
  </si>
  <si>
    <t>IMPL STAPLE, FIXATION</t>
  </si>
  <si>
    <t>C_C1721</t>
  </si>
  <si>
    <t>I_30014020</t>
  </si>
  <si>
    <t>IMPL AICD SYSTEM DUAL CHMB</t>
  </si>
  <si>
    <t>I_30001520</t>
  </si>
  <si>
    <t>CATH ANGIO ALL</t>
  </si>
  <si>
    <t>I_30008655</t>
  </si>
  <si>
    <t>IMPL MESH SURGICAL POLYMERIC</t>
  </si>
  <si>
    <t>I_30016060</t>
  </si>
  <si>
    <t>C_J0692</t>
  </si>
  <si>
    <t>I_60030130</t>
  </si>
  <si>
    <t>CEFEPIME 1GM INJ</t>
  </si>
  <si>
    <t>C_J2353</t>
  </si>
  <si>
    <t>I_48001446</t>
  </si>
  <si>
    <t>OCTREOTIDE DEPOT 20MG INJ</t>
  </si>
  <si>
    <t>I_60034218</t>
  </si>
  <si>
    <t>ZOSYN INJ22.5MG/1ML PEDS</t>
  </si>
  <si>
    <t>I_60027402</t>
  </si>
  <si>
    <t>ROPIVACAINE INJ 2MG/ML 20ML</t>
  </si>
  <si>
    <t>I_60039333</t>
  </si>
  <si>
    <t>VANCOMYCIN NS 750MG/150ML BAG</t>
  </si>
  <si>
    <t>C_J3380</t>
  </si>
  <si>
    <t>I_48030221</t>
  </si>
  <si>
    <t>VEDOLIZUMAB INJ 300MG VIAL</t>
  </si>
  <si>
    <t>C_J3430</t>
  </si>
  <si>
    <t>I_60012585</t>
  </si>
  <si>
    <t>PHYTONADIONE INJ 10 MG/ML AMP</t>
  </si>
  <si>
    <t>I_48030507</t>
  </si>
  <si>
    <t>MAGNESIUM SULF 1GM/100ML IVPB</t>
  </si>
  <si>
    <t>I_60037738</t>
  </si>
  <si>
    <t>ALCOHOL, DEHYDRATED 98% 5ML VL</t>
  </si>
  <si>
    <t>I_60032909</t>
  </si>
  <si>
    <t>PREDNISONE LIQD 1MG/ML 5ML</t>
  </si>
  <si>
    <t>C_J9043</t>
  </si>
  <si>
    <t>I_48002942</t>
  </si>
  <si>
    <t>CABAZITAXEL INJ 60MG VIAL</t>
  </si>
  <si>
    <t>C_J9119</t>
  </si>
  <si>
    <t>I_48030617</t>
  </si>
  <si>
    <t>CEMIPLIMAB-RWLC 50MG/ML 7ML</t>
  </si>
  <si>
    <t>I_48000500</t>
  </si>
  <si>
    <t>FLUOROURACIL INJ 500 MG</t>
  </si>
  <si>
    <t>C_J9370</t>
  </si>
  <si>
    <t>I_48000896</t>
  </si>
  <si>
    <t>VINCRISTINE 1 MG/ML 2 ML INJ</t>
  </si>
  <si>
    <t>I_60000386</t>
  </si>
  <si>
    <t>ALBUMIN HUMAN 25% 50 ML IV</t>
  </si>
  <si>
    <t>C_P9060</t>
  </si>
  <si>
    <t>I_38000177</t>
  </si>
  <si>
    <t>FRESH FROZEN PLASMA EA</t>
  </si>
  <si>
    <t>I_38000179</t>
  </si>
  <si>
    <t>FRESH FROZ PLASMA ADM/PRC/STOR</t>
  </si>
  <si>
    <t>C_Q0164</t>
  </si>
  <si>
    <t>I_60013289</t>
  </si>
  <si>
    <t>PROCHLORPERAZINE 5 MG TAB</t>
  </si>
  <si>
    <t>C_Q9966</t>
  </si>
  <si>
    <t>I_46030331</t>
  </si>
  <si>
    <t>CONTRAST LOW OSMOLAR 200 1ML</t>
  </si>
  <si>
    <t>I_10000100</t>
  </si>
  <si>
    <t>ROOM &amp; BOARD  MED/SURG (IN ER)</t>
  </si>
  <si>
    <t>I_10000375</t>
  </si>
  <si>
    <t>ROOM &amp; BOARD  TELEMETRY</t>
  </si>
  <si>
    <t>I_30001435</t>
  </si>
  <si>
    <t>CANNULA TAPERED OLYMPUS</t>
  </si>
  <si>
    <t>I_30002425</t>
  </si>
  <si>
    <t>DRAIN FLAT PERFORATED J.P.</t>
  </si>
  <si>
    <t>I_30007620</t>
  </si>
  <si>
    <t>KNIFE OPHTHALMIC</t>
  </si>
  <si>
    <t>I_30008380</t>
  </si>
  <si>
    <t>PACK ORTHOPEDIC</t>
  </si>
  <si>
    <t>I_30013580</t>
  </si>
  <si>
    <t>IOL CARTRIDGE MONARCH</t>
  </si>
  <si>
    <t>I_30015784</t>
  </si>
  <si>
    <t>DRES NUTRASHIELD 2OZ TUBE</t>
  </si>
  <si>
    <t>I_60004764</t>
  </si>
  <si>
    <t>DEXT 5%-WATER 250 ML IV.SOLN.</t>
  </si>
  <si>
    <t>I_60004874</t>
  </si>
  <si>
    <t>DIAZEPAM 10 MG TAB</t>
  </si>
  <si>
    <t>I_60005105</t>
  </si>
  <si>
    <t>DILTIAZEM HCL 180 MG CAPCR</t>
  </si>
  <si>
    <t>I_60007074</t>
  </si>
  <si>
    <t>GEMFIBROZIL 600 MG TAB</t>
  </si>
  <si>
    <t>I_60007118</t>
  </si>
  <si>
    <t>GENTAMICIN  0.3% OP  5 ML</t>
  </si>
  <si>
    <t>I_60010110</t>
  </si>
  <si>
    <t>METHIMAZOLE 5 MG TAB</t>
  </si>
  <si>
    <t>I_60012772</t>
  </si>
  <si>
    <t>POTASSIUM CHLORIDE 8 MEQ CAPCR</t>
  </si>
  <si>
    <t>I_60014081</t>
  </si>
  <si>
    <t>SCOPOLAMINE 1.5 MG PATCH</t>
  </si>
  <si>
    <t>I_60014246</t>
  </si>
  <si>
    <t>SIMVASTATIN 10 MG TAB</t>
  </si>
  <si>
    <t>I_60014598</t>
  </si>
  <si>
    <t>SOTALOL HCL 80 MG TAB</t>
  </si>
  <si>
    <t>I_60016061</t>
  </si>
  <si>
    <t>VALSARTAN 80 MG CAP</t>
  </si>
  <si>
    <t>I_60019581</t>
  </si>
  <si>
    <t>MESALAMINE 250 MG CAPSA</t>
  </si>
  <si>
    <t>I_60022892</t>
  </si>
  <si>
    <t>EFFEXOR XR 37.5 TABLET</t>
  </si>
  <si>
    <t>I_60027523</t>
  </si>
  <si>
    <t>TOPIRAMATE 25MG TAB</t>
  </si>
  <si>
    <t>I_60027578</t>
  </si>
  <si>
    <t>EZETIMIBE 10MG TAB</t>
  </si>
  <si>
    <t>I_60030834</t>
  </si>
  <si>
    <t>MEMANTINE 5MG TAB</t>
  </si>
  <si>
    <t>I_60031175</t>
  </si>
  <si>
    <t>CALCIUM CARB + VIT D TAB 600MG</t>
  </si>
  <si>
    <t>I_60031549</t>
  </si>
  <si>
    <t>TIZANIDINE HCL 2MG TAB</t>
  </si>
  <si>
    <t>I_60032238</t>
  </si>
  <si>
    <t>RANOLAZINE 500MG TAB</t>
  </si>
  <si>
    <t>I_60033415</t>
  </si>
  <si>
    <t>TMP/SMX SUSP 1ML</t>
  </si>
  <si>
    <t>I_60033536</t>
  </si>
  <si>
    <t>DIPHENHYDRAM ELIX PO 2.5MG/ML</t>
  </si>
  <si>
    <t>I_60034878</t>
  </si>
  <si>
    <t>RIVAROXABAN 15MG TABLET</t>
  </si>
  <si>
    <t>I_60035681</t>
  </si>
  <si>
    <t>LACOSAMIDE 50MG TAB</t>
  </si>
  <si>
    <t>I_60036946</t>
  </si>
  <si>
    <t>OXCARBAZEPINE 150MG TAB</t>
  </si>
  <si>
    <t>I_60037826</t>
  </si>
  <si>
    <t>HYDROCOD/APAP 10/325 TAB 6PK</t>
  </si>
  <si>
    <t>I_60900562</t>
  </si>
  <si>
    <t>I_84000155</t>
  </si>
  <si>
    <t>WC NEG PRESS WOUND TX &gt; 50 CM</t>
  </si>
  <si>
    <t>I_87030265</t>
  </si>
  <si>
    <t>C_10030</t>
  </si>
  <si>
    <t>I_84000254</t>
  </si>
  <si>
    <t>WC DEBR MUSC/FASCIA ADD-ON</t>
  </si>
  <si>
    <t>C_11982</t>
  </si>
  <si>
    <t>C_17250</t>
  </si>
  <si>
    <t>C_19000</t>
  </si>
  <si>
    <t>C_19307</t>
  </si>
  <si>
    <t>C_20220</t>
  </si>
  <si>
    <t>C_20225</t>
  </si>
  <si>
    <t>C_21554</t>
  </si>
  <si>
    <t>C_21933</t>
  </si>
  <si>
    <t>C_22903</t>
  </si>
  <si>
    <t>C_23020</t>
  </si>
  <si>
    <t>C_23515</t>
  </si>
  <si>
    <t>C_24071</t>
  </si>
  <si>
    <t>C_24600</t>
  </si>
  <si>
    <t>C_25246</t>
  </si>
  <si>
    <t>C_25565</t>
  </si>
  <si>
    <t>C_25607</t>
  </si>
  <si>
    <t>C_26615</t>
  </si>
  <si>
    <t>C_28292</t>
  </si>
  <si>
    <t>C_29873</t>
  </si>
  <si>
    <t>C_31571</t>
  </si>
  <si>
    <t>C_38510</t>
  </si>
  <si>
    <t>C_42826</t>
  </si>
  <si>
    <t>C_43247</t>
  </si>
  <si>
    <t>C_43255</t>
  </si>
  <si>
    <t>C_43262</t>
  </si>
  <si>
    <t>C_45330</t>
  </si>
  <si>
    <t>C_50390</t>
  </si>
  <si>
    <t>C_56405</t>
  </si>
  <si>
    <t>C_56740</t>
  </si>
  <si>
    <t>C_57260</t>
  </si>
  <si>
    <t>C_57500</t>
  </si>
  <si>
    <t>C_59320</t>
  </si>
  <si>
    <t>C_60100</t>
  </si>
  <si>
    <t>C_62284</t>
  </si>
  <si>
    <t>C_62304</t>
  </si>
  <si>
    <t>C_62328</t>
  </si>
  <si>
    <t>C_65220</t>
  </si>
  <si>
    <t>C_66180</t>
  </si>
  <si>
    <t>C_70336</t>
  </si>
  <si>
    <t>I_54000562</t>
  </si>
  <si>
    <t>MRI, TEMPOROMANDIBULAR JOINT</t>
  </si>
  <si>
    <t>C_72194</t>
  </si>
  <si>
    <t>I_58000452</t>
  </si>
  <si>
    <t>CT/PELVIS W/WO CON</t>
  </si>
  <si>
    <t>I_46020155</t>
  </si>
  <si>
    <t>XR BILAT CLAVICLE COMP EA</t>
  </si>
  <si>
    <t>C_73050</t>
  </si>
  <si>
    <t>I_46000672</t>
  </si>
  <si>
    <t>XR ACROMIOCLAV JT BILAT</t>
  </si>
  <si>
    <t>I_46020331</t>
  </si>
  <si>
    <t>XR BILAT;FINGERS MIN 2V EA HND</t>
  </si>
  <si>
    <t>C_73206</t>
  </si>
  <si>
    <t>I_58000870</t>
  </si>
  <si>
    <t>CTA/UPPER EXTREMITY W/WO</t>
  </si>
  <si>
    <t>I_58001189</t>
  </si>
  <si>
    <t>CT LWR EXTREM W/O DYE BILATERA</t>
  </si>
  <si>
    <t>C_73719</t>
  </si>
  <si>
    <t>I_54000958</t>
  </si>
  <si>
    <t>MRI LOW EXTRM OTH THAN JNT W/C</t>
  </si>
  <si>
    <t>C_74185</t>
  </si>
  <si>
    <t>I_54001046</t>
  </si>
  <si>
    <t>MRA, ABDOMEN, W/CONT</t>
  </si>
  <si>
    <t>C_74246</t>
  </si>
  <si>
    <t>I_46002069</t>
  </si>
  <si>
    <t>XR UPPER GI SERIES;W/SM BOWEL</t>
  </si>
  <si>
    <t>C_76802</t>
  </si>
  <si>
    <t>I_56000340</t>
  </si>
  <si>
    <t>US PREG&amp;FET AGE 1STTRI EA ADDL</t>
  </si>
  <si>
    <t>C_77402</t>
  </si>
  <si>
    <t>I_50000353</t>
  </si>
  <si>
    <t>RTX RAD DEL SMPL 6-10 MEV</t>
  </si>
  <si>
    <t>I_34005347</t>
  </si>
  <si>
    <t>..VANCOMYCIN: PEAK</t>
  </si>
  <si>
    <t>I_34003829</t>
  </si>
  <si>
    <t>OPIATES: MED TOX SNGL QL</t>
  </si>
  <si>
    <t>C_80346</t>
  </si>
  <si>
    <t>I_35003257</t>
  </si>
  <si>
    <t>KLONOPIN (CLON)*</t>
  </si>
  <si>
    <t>C_81162</t>
  </si>
  <si>
    <t>I_35034694</t>
  </si>
  <si>
    <t>BRCAVANTAGE COMP*</t>
  </si>
  <si>
    <t>C_81291</t>
  </si>
  <si>
    <t>I_35031058</t>
  </si>
  <si>
    <t>MTHFR, DNA*</t>
  </si>
  <si>
    <t>I_35020828</t>
  </si>
  <si>
    <t>ALPHA 1 ANTITRYPSIN TOT FECES*</t>
  </si>
  <si>
    <t>C_82107</t>
  </si>
  <si>
    <t>I_35031748</t>
  </si>
  <si>
    <t>ALPHA-FETOPROTEIN &amp; AFP-L3*</t>
  </si>
  <si>
    <t>C_82523</t>
  </si>
  <si>
    <t>I_35024374</t>
  </si>
  <si>
    <t>COLLAGEN I C-TELOPEPTIDE*</t>
  </si>
  <si>
    <t>I_35016730</t>
  </si>
  <si>
    <t>I_35027392</t>
  </si>
  <si>
    <t>C_83915</t>
  </si>
  <si>
    <t>I_35018248</t>
  </si>
  <si>
    <t>5 NUCLEOTIDASE S*</t>
  </si>
  <si>
    <t>I_35016724</t>
  </si>
  <si>
    <t>..PROTEIN TOT URINE*</t>
  </si>
  <si>
    <t>I_35016718</t>
  </si>
  <si>
    <t>..PROT ELECTROPHORESIS UR*</t>
  </si>
  <si>
    <t>C_84206</t>
  </si>
  <si>
    <t>I_35019322</t>
  </si>
  <si>
    <t>PROINSULIN*</t>
  </si>
  <si>
    <t>I_35023120</t>
  </si>
  <si>
    <t>PISTACHIO NUT IGE*</t>
  </si>
  <si>
    <t>I_35031370</t>
  </si>
  <si>
    <t>KIWI FRUIT IGE F84*</t>
  </si>
  <si>
    <t>I_35033560</t>
  </si>
  <si>
    <t>..ALLERGY PNL 19 SEAFOD GRP-1*</t>
  </si>
  <si>
    <t>I_35034526</t>
  </si>
  <si>
    <t>..MILK COMPONENET PNL-1*</t>
  </si>
  <si>
    <t>I_35034538</t>
  </si>
  <si>
    <t>..PEANUT COMPONENT PNL-1*</t>
  </si>
  <si>
    <t>I_35031742</t>
  </si>
  <si>
    <t>ANACHOICE SPEC AB CASCAD RFL*</t>
  </si>
  <si>
    <t>C_86161</t>
  </si>
  <si>
    <t>I_35007030</t>
  </si>
  <si>
    <t>C1 ESTERASE INHIBITER*</t>
  </si>
  <si>
    <t>I_35027164</t>
  </si>
  <si>
    <t>GAD-65 AB*</t>
  </si>
  <si>
    <t>C_86777</t>
  </si>
  <si>
    <t>I_35016268</t>
  </si>
  <si>
    <t>..TOXOPLASMA IGG AB*</t>
  </si>
  <si>
    <t>C_86778</t>
  </si>
  <si>
    <t>I_35016274</t>
  </si>
  <si>
    <t>..TOXOPLASMA IGM AB*</t>
  </si>
  <si>
    <t>I_35010836</t>
  </si>
  <si>
    <t>HEP B SURFACE AG W/RFLX*</t>
  </si>
  <si>
    <t>I_35014954</t>
  </si>
  <si>
    <t>EPSTEIN BAR VIRUS QNT PCR*</t>
  </si>
  <si>
    <t>I_35028034</t>
  </si>
  <si>
    <t>BK VIRUS DNA QNT PCR U*</t>
  </si>
  <si>
    <t>C_88271</t>
  </si>
  <si>
    <t>I_35037682</t>
  </si>
  <si>
    <t>..FISH CHRM SPEC FOLLW-UP-1*</t>
  </si>
  <si>
    <t>C_88273</t>
  </si>
  <si>
    <t>I_35037688</t>
  </si>
  <si>
    <t>..FISH CHRM SPEC FOLLW-UP-2*</t>
  </si>
  <si>
    <t>C_90999</t>
  </si>
  <si>
    <t>I_82000078</t>
  </si>
  <si>
    <t>REN DIA DIALYSIS ONE EVAL-OP</t>
  </si>
  <si>
    <t>C_93931</t>
  </si>
  <si>
    <t>I_40000320</t>
  </si>
  <si>
    <t>ECHO DUPL SCAN UP EXT;UNI/LTD</t>
  </si>
  <si>
    <t>C_99201</t>
  </si>
  <si>
    <t>I_87000001</t>
  </si>
  <si>
    <t>UCC OP VISIT NEW PATIENT LVL 1</t>
  </si>
  <si>
    <t>I_84000012</t>
  </si>
  <si>
    <t>WC OP VISIT NEW PATIENT LVL 2</t>
  </si>
  <si>
    <t>I_48000008</t>
  </si>
  <si>
    <t>OP VISIT NEW PATIENT LEVEL 3</t>
  </si>
  <si>
    <t>I_60030746</t>
  </si>
  <si>
    <t>DAKIN'S IRRG 1/2 STR 500ML</t>
  </si>
  <si>
    <t>I_30014995</t>
  </si>
  <si>
    <t>REAMING ROD W/BALL</t>
  </si>
  <si>
    <t>I_30016830</t>
  </si>
  <si>
    <t>IMPL KWIRE</t>
  </si>
  <si>
    <t>I_30017350</t>
  </si>
  <si>
    <t>I_30017510</t>
  </si>
  <si>
    <t>DRILL BIT FOOT</t>
  </si>
  <si>
    <t>I_30017515</t>
  </si>
  <si>
    <t>SCREWDRIVER FOOT</t>
  </si>
  <si>
    <t>I_30013640</t>
  </si>
  <si>
    <t>IMPL BONE PUTTY/FILLER</t>
  </si>
  <si>
    <t>I_30014690</t>
  </si>
  <si>
    <t>IMPL BOLT</t>
  </si>
  <si>
    <t>I_30016225</t>
  </si>
  <si>
    <t>IMPL AICD DUAL CHAMBER PROMRI</t>
  </si>
  <si>
    <t>C_C1726</t>
  </si>
  <si>
    <t>I_30001570</t>
  </si>
  <si>
    <t>CATH BALLOON DILATOR</t>
  </si>
  <si>
    <t>I_30001615</t>
  </si>
  <si>
    <t>CATH CHOLANGIOGRAM</t>
  </si>
  <si>
    <t>I_30013590</t>
  </si>
  <si>
    <t>KIT NEPHROSTOMY</t>
  </si>
  <si>
    <t>I_30007200</t>
  </si>
  <si>
    <t>KIT CATH CENTRAL VEIN</t>
  </si>
  <si>
    <t>I_30009860</t>
  </si>
  <si>
    <t>SPHINCTEROTOME TRIPLE LUMEN</t>
  </si>
  <si>
    <t>C_C1768</t>
  </si>
  <si>
    <t>I_30001475</t>
  </si>
  <si>
    <t>CARRIER GRAFT SKIN DERMA</t>
  </si>
  <si>
    <t>I_30003340</t>
  </si>
  <si>
    <t>C_C1786</t>
  </si>
  <si>
    <t>I_30016440</t>
  </si>
  <si>
    <t>IMPL PACEMAKER SNGL CHMBR</t>
  </si>
  <si>
    <t>I_30006580</t>
  </si>
  <si>
    <t>IMPL STENT HYDROPHILLIC 4.5FR</t>
  </si>
  <si>
    <t>I_60001057</t>
  </si>
  <si>
    <t>AMPICILLIN SOD INJ 1 GM VIAL</t>
  </si>
  <si>
    <t>I_48000632</t>
  </si>
  <si>
    <t>LEUCOVORIN CALCIUM 100 MG INJ</t>
  </si>
  <si>
    <t>I_60031901</t>
  </si>
  <si>
    <t>HYDROMORPHONE INJ 30MG PCA</t>
  </si>
  <si>
    <t>I_60900122</t>
  </si>
  <si>
    <t>C_J1450</t>
  </si>
  <si>
    <t>I_60006601</t>
  </si>
  <si>
    <t>FLUCONAZOL/NS 200MG/100ML IVPB</t>
  </si>
  <si>
    <t>I_60900760</t>
  </si>
  <si>
    <t>I_60037628</t>
  </si>
  <si>
    <t>INSULIN HUM REG DRP 100U/100ML</t>
  </si>
  <si>
    <t>I_60011782</t>
  </si>
  <si>
    <t>OCTREOTIDE ACET INJ 500 MCG</t>
  </si>
  <si>
    <t>I_48030067</t>
  </si>
  <si>
    <t>PEGFILGRASTIM INJ KIT 6MG/.6ML</t>
  </si>
  <si>
    <t>C_J2560</t>
  </si>
  <si>
    <t>I_60012343</t>
  </si>
  <si>
    <t>PHENOBARBITAL SOD INJ 130 MG</t>
  </si>
  <si>
    <t>I_48030551</t>
  </si>
  <si>
    <t>C_J3486</t>
  </si>
  <si>
    <t>I_60037650</t>
  </si>
  <si>
    <t>ZIPRASIDONE INJ 20MG/ML VIAL</t>
  </si>
  <si>
    <t>I_48001633</t>
  </si>
  <si>
    <t>ZOLEDRONIC ACID 4MG INJ</t>
  </si>
  <si>
    <t>I_60002366</t>
  </si>
  <si>
    <t>BUPIVACAINE/EPI INJ 0.25%50 ML</t>
  </si>
  <si>
    <t>I_60038926</t>
  </si>
  <si>
    <t>POT PHOS 15MMOL IN NS 250ML BG</t>
  </si>
  <si>
    <t>C_J7500</t>
  </si>
  <si>
    <t>I_60016908</t>
  </si>
  <si>
    <t>AZATHIOPRINE 50 MG TABLET</t>
  </si>
  <si>
    <t>C_J7507</t>
  </si>
  <si>
    <t>I_60029129</t>
  </si>
  <si>
    <t>TACROLIMUS 1MG CAP</t>
  </si>
  <si>
    <t>I_60004434</t>
  </si>
  <si>
    <t>DEXAMETHASONE 1 MG TAB</t>
  </si>
  <si>
    <t>C_J9130</t>
  </si>
  <si>
    <t>I_48000280</t>
  </si>
  <si>
    <t>DACARBAZINE (BRND) 100MG INJ</t>
  </si>
  <si>
    <t>C_L8509</t>
  </si>
  <si>
    <t>I_30015150</t>
  </si>
  <si>
    <t>VOICEBOX</t>
  </si>
  <si>
    <t>C_L8613</t>
  </si>
  <si>
    <t>I_30014505</t>
  </si>
  <si>
    <t>IMPL SMART PISTON</t>
  </si>
  <si>
    <t>C_Q0177</t>
  </si>
  <si>
    <t>I_60025884</t>
  </si>
  <si>
    <t>HYDROXYZINE PAMOATE 25MG CAP</t>
  </si>
  <si>
    <t>C_Q4133</t>
  </si>
  <si>
    <t>I_84030177</t>
  </si>
  <si>
    <t>WC SS GRAFIX PRIME, PER 1SQ CM</t>
  </si>
  <si>
    <t>I_60039487</t>
  </si>
  <si>
    <t>I_48030771</t>
  </si>
  <si>
    <t>BEVACIZUMAB-AWWB 25MG/ML 4ML</t>
  </si>
  <si>
    <t>I_30000785</t>
  </si>
  <si>
    <t>BLADE DERMATOME</t>
  </si>
  <si>
    <t>I_30002242</t>
  </si>
  <si>
    <t>CRUTCH ALUMINIUM</t>
  </si>
  <si>
    <t>I_30003140</t>
  </si>
  <si>
    <t>FORCEP GRASPING TRICEP</t>
  </si>
  <si>
    <t>I_30008410</t>
  </si>
  <si>
    <t>PACKING NASAL</t>
  </si>
  <si>
    <t>I_30014095</t>
  </si>
  <si>
    <t>EXTRACTION BALLOON</t>
  </si>
  <si>
    <t>I_30014190</t>
  </si>
  <si>
    <t>NDL STIMUPLEX</t>
  </si>
  <si>
    <t>I_30014530</t>
  </si>
  <si>
    <t>IMPL TUBE VENT EAR</t>
  </si>
  <si>
    <t>I_30014770</t>
  </si>
  <si>
    <t>OPTIVAC BONE CEMENT SYS DISP</t>
  </si>
  <si>
    <t>I_30014830</t>
  </si>
  <si>
    <t>BONE CEMENT</t>
  </si>
  <si>
    <t>I_30015065</t>
  </si>
  <si>
    <t>ZOLL PRO PADZ</t>
  </si>
  <si>
    <t>I_30015430</t>
  </si>
  <si>
    <t>DRILL BIT DISP</t>
  </si>
  <si>
    <t>I_47001058</t>
  </si>
  <si>
    <t>STAPLE REMOVAL-SP (STAT ONLY)</t>
  </si>
  <si>
    <t>I_48002799</t>
  </si>
  <si>
    <t>I_60003257</t>
  </si>
  <si>
    <t>CEFUROXIME AXETIL 250 MG TAB</t>
  </si>
  <si>
    <t>I_60007492</t>
  </si>
  <si>
    <t>HALOPERIDOL 5 MG TAB</t>
  </si>
  <si>
    <t>I_60008075</t>
  </si>
  <si>
    <t>INDOMETHACIN 25 MG CAP</t>
  </si>
  <si>
    <t>I_60008889</t>
  </si>
  <si>
    <t>CARBIDOP/LEVODOP 25/100MG TAB</t>
  </si>
  <si>
    <t>I_60009813</t>
  </si>
  <si>
    <t>MEDROXYPROGEST 2.5 MG TAB</t>
  </si>
  <si>
    <t>I_60010077</t>
  </si>
  <si>
    <t>METFORMIN HCL 850 MG TAB</t>
  </si>
  <si>
    <t>I_60010088</t>
  </si>
  <si>
    <t>METHADONE HCL 10 MG TAB</t>
  </si>
  <si>
    <t>I_60011364</t>
  </si>
  <si>
    <t>I_60014587</t>
  </si>
  <si>
    <t>SODIUM/POT/CAL/MG OP IRRG 30ML</t>
  </si>
  <si>
    <t>I_60014653</t>
  </si>
  <si>
    <t>SUCRALFATE 1 GM TAB</t>
  </si>
  <si>
    <t>I_60014774</t>
  </si>
  <si>
    <t>SUMATRIPTAN SUCC 25 MG TAB</t>
  </si>
  <si>
    <t>I_60015984</t>
  </si>
  <si>
    <t>T.B./ PPD INJ 5 U/0.1 ML</t>
  </si>
  <si>
    <t>I_60016380</t>
  </si>
  <si>
    <t>WARFARIN SODIUM 5 MG TAB</t>
  </si>
  <si>
    <t>I_60017711</t>
  </si>
  <si>
    <t>DIVALPROEX  125 MG TABLET.EC</t>
  </si>
  <si>
    <t>I_60018591</t>
  </si>
  <si>
    <t>VERAPAMIL  120 MG TABLET.SA</t>
  </si>
  <si>
    <t>I_60019361</t>
  </si>
  <si>
    <t>LAMOTRIGINE 100 MG TABLET</t>
  </si>
  <si>
    <t>I_60019658</t>
  </si>
  <si>
    <t>PRIMIDONE 50 MG TABLET</t>
  </si>
  <si>
    <t>I_60022760</t>
  </si>
  <si>
    <t>CIPROFLOX/HC OTIC SUS 10 ML</t>
  </si>
  <si>
    <t>I_60027721</t>
  </si>
  <si>
    <t>AMLODIPINE 2.5MG TAB</t>
  </si>
  <si>
    <t>I_60027754</t>
  </si>
  <si>
    <t>TIOTROPIUM BR 18 MCG INH 5-CAP</t>
  </si>
  <si>
    <t>I_60027930</t>
  </si>
  <si>
    <t>CYANOCOBALAMIN 500MCG TAB</t>
  </si>
  <si>
    <t>I_60028040</t>
  </si>
  <si>
    <t>MEGESTROL 400MG/10ML UDC</t>
  </si>
  <si>
    <t>I_60031120</t>
  </si>
  <si>
    <t>VALSARTAN TAB 40MG</t>
  </si>
  <si>
    <t>I_60031879</t>
  </si>
  <si>
    <t>GUAIFENISIN/CODEINE UDC 5ML</t>
  </si>
  <si>
    <t>I_60033371</t>
  </si>
  <si>
    <t>AMOX/CLAV SUSP 25MG/ML</t>
  </si>
  <si>
    <t>I_60034779</t>
  </si>
  <si>
    <t>AZITHROMYCIN SUSP PO 100MG/5ML</t>
  </si>
  <si>
    <t>I_60035769</t>
  </si>
  <si>
    <t>PHENOBARBITAL 32.4MG TAB</t>
  </si>
  <si>
    <t>I_60035978</t>
  </si>
  <si>
    <t>PHENYLEPHRINE NAS SPRAY .5%</t>
  </si>
  <si>
    <t>I_60036627</t>
  </si>
  <si>
    <t>RIFAXIMIN 550MG TAB</t>
  </si>
  <si>
    <t>I_60037562</t>
  </si>
  <si>
    <t>NALOXEGOL OXALATE 25MG TAB</t>
  </si>
  <si>
    <t>I_60999999</t>
  </si>
  <si>
    <t>CONVERSION PHARMACY CHARGE</t>
  </si>
  <si>
    <t>I_84000771</t>
  </si>
  <si>
    <t>WC PUNCH BX SKIN SING LES</t>
  </si>
  <si>
    <t>I_87030419</t>
  </si>
  <si>
    <t>C_10009</t>
  </si>
  <si>
    <t>I_58000903</t>
  </si>
  <si>
    <t>..CT SURG LEVEL 2</t>
  </si>
  <si>
    <t>I_84000672</t>
  </si>
  <si>
    <t>WC DRAINAGE OF HEMATOMA/FLUID</t>
  </si>
  <si>
    <t>C_11102</t>
  </si>
  <si>
    <t>C_11422</t>
  </si>
  <si>
    <t>C_11606</t>
  </si>
  <si>
    <t>C_15100</t>
  </si>
  <si>
    <t>C_16025</t>
  </si>
  <si>
    <t>I_84000364</t>
  </si>
  <si>
    <t>WC DRESS/DEBR P-THICK BURN MED</t>
  </si>
  <si>
    <t>C_23073</t>
  </si>
  <si>
    <t>C_25071</t>
  </si>
  <si>
    <t>C_26725</t>
  </si>
  <si>
    <t>C_27265</t>
  </si>
  <si>
    <t>C_27337</t>
  </si>
  <si>
    <t>C_27840</t>
  </si>
  <si>
    <t>C_36589</t>
  </si>
  <si>
    <t>C_36598</t>
  </si>
  <si>
    <t>C_38525</t>
  </si>
  <si>
    <t>C_41800</t>
  </si>
  <si>
    <t>I_26000410</t>
  </si>
  <si>
    <t>ACUITY LEVEL 3 ENDO</t>
  </si>
  <si>
    <t>C_44950</t>
  </si>
  <si>
    <t>I_24000640</t>
  </si>
  <si>
    <t>SURGERY ONE HOUR - IP</t>
  </si>
  <si>
    <t>C_49180</t>
  </si>
  <si>
    <t>C_49325</t>
  </si>
  <si>
    <t>C_49422</t>
  </si>
  <si>
    <t>C_49521</t>
  </si>
  <si>
    <t>C_49652</t>
  </si>
  <si>
    <t>C_49655</t>
  </si>
  <si>
    <t>C_52318</t>
  </si>
  <si>
    <t>C_52351</t>
  </si>
  <si>
    <t>C_54220</t>
  </si>
  <si>
    <t>C_54830</t>
  </si>
  <si>
    <t>C_58561</t>
  </si>
  <si>
    <t>C_60240</t>
  </si>
  <si>
    <t>C_66170</t>
  </si>
  <si>
    <t>C_66185</t>
  </si>
  <si>
    <t>C_67005</t>
  </si>
  <si>
    <t>C_69642</t>
  </si>
  <si>
    <t>C_69930</t>
  </si>
  <si>
    <t>C_70328</t>
  </si>
  <si>
    <t>I_46001739</t>
  </si>
  <si>
    <t>XR TMJ, OPEN/CLSD MOUTH;UNILAT</t>
  </si>
  <si>
    <t>C_70481</t>
  </si>
  <si>
    <t>I_58000430</t>
  </si>
  <si>
    <t>CT/ORBITS WITH CONT.</t>
  </si>
  <si>
    <t>C_71552</t>
  </si>
  <si>
    <t>I_54000793</t>
  </si>
  <si>
    <t>MRI CHEST, W/O THEN W/CONT</t>
  </si>
  <si>
    <t>I_46020232</t>
  </si>
  <si>
    <t>XR BILAT;HUMERUS MIN 2V EA</t>
  </si>
  <si>
    <t>I_46020221</t>
  </si>
  <si>
    <t>XR BILAT;FOREARM 2 VIEWS EA</t>
  </si>
  <si>
    <t>I_46020067</t>
  </si>
  <si>
    <t>XR BILAT;WRIST 2 VIEWS EA</t>
  </si>
  <si>
    <t>C_73223</t>
  </si>
  <si>
    <t>I_54000925</t>
  </si>
  <si>
    <t>MRI JOINT-UP W/O THEN W/CONT</t>
  </si>
  <si>
    <t>I_46020265</t>
  </si>
  <si>
    <t>XR BILAT;LEG INFANT M2V EA</t>
  </si>
  <si>
    <t>I_46020144</t>
  </si>
  <si>
    <t>XR BILAT;CALCANEUS MIN 2V EA</t>
  </si>
  <si>
    <t>C_74425</t>
  </si>
  <si>
    <t>I_46000353</t>
  </si>
  <si>
    <t>..IA NEPHROSTOGRAM S&amp;I</t>
  </si>
  <si>
    <t>I_56000089</t>
  </si>
  <si>
    <t>US CHEST ECHOGRAM</t>
  </si>
  <si>
    <t>C_77076</t>
  </si>
  <si>
    <t>I_46000045</t>
  </si>
  <si>
    <t>XR BONE SURVEY-INFANT</t>
  </si>
  <si>
    <t>C_78582</t>
  </si>
  <si>
    <t>I_52000353</t>
  </si>
  <si>
    <t>NM LUNG V/Q</t>
  </si>
  <si>
    <t>C_78804</t>
  </si>
  <si>
    <t>I_52000578</t>
  </si>
  <si>
    <t>NM TUMOR IMAGING WHOLE BODY</t>
  </si>
  <si>
    <t>I_35027344</t>
  </si>
  <si>
    <t>DRUG SCREEN 7 S*</t>
  </si>
  <si>
    <t>I_35034496</t>
  </si>
  <si>
    <t>DRUG SCREEN 9 SERUM*</t>
  </si>
  <si>
    <t>C_82104</t>
  </si>
  <si>
    <t>I_35018308</t>
  </si>
  <si>
    <t>A-1 ANTITRYPSIN PHENOTYPE*</t>
  </si>
  <si>
    <t>I_34005545</t>
  </si>
  <si>
    <t>AMYLASE: PERITONEAL</t>
  </si>
  <si>
    <t>I_34005556</t>
  </si>
  <si>
    <t>AMYLASE: PLEURAL</t>
  </si>
  <si>
    <t>C_82164</t>
  </si>
  <si>
    <t>I_35014774</t>
  </si>
  <si>
    <t>ANGIOTENSIS-1 CONVERTING ENZ*</t>
  </si>
  <si>
    <t>I_35008405</t>
  </si>
  <si>
    <t>APOLIPOPROTEIN B*</t>
  </si>
  <si>
    <t>I_35001002</t>
  </si>
  <si>
    <t>CATECHOL:PLAS T &amp; F*</t>
  </si>
  <si>
    <t>C_82542</t>
  </si>
  <si>
    <t>I_35032054</t>
  </si>
  <si>
    <t>DOPAMINE 24 HR URINE*</t>
  </si>
  <si>
    <t>I_35037646</t>
  </si>
  <si>
    <t>OMEGACHECK*</t>
  </si>
  <si>
    <t>C_82693</t>
  </si>
  <si>
    <t>I_35022622</t>
  </si>
  <si>
    <t>ETHYLENE GLYCOL BLOOD*</t>
  </si>
  <si>
    <t>I_35032816</t>
  </si>
  <si>
    <t>ETHYLENE GLYCOL URINE*</t>
  </si>
  <si>
    <t>I_35018176</t>
  </si>
  <si>
    <t>..IGE TOTAL*</t>
  </si>
  <si>
    <t>I_35037736</t>
  </si>
  <si>
    <t>..ALLERGY3 PANEL-1*</t>
  </si>
  <si>
    <t>I_34005754</t>
  </si>
  <si>
    <t>GLUCOSE: PERITONEAL</t>
  </si>
  <si>
    <t>I_35038294</t>
  </si>
  <si>
    <t>GLUCOSE SYN FLD*</t>
  </si>
  <si>
    <t>C_83497</t>
  </si>
  <si>
    <t>I_35037172</t>
  </si>
  <si>
    <t>5HIAA 24HR URINE*</t>
  </si>
  <si>
    <t>I_35024362</t>
  </si>
  <si>
    <t>MUSK AB QNT*</t>
  </si>
  <si>
    <t>I_35027398</t>
  </si>
  <si>
    <t>PROCOLLAGN TYP1 INTC N TRM QT*</t>
  </si>
  <si>
    <t>I_34005853</t>
  </si>
  <si>
    <t>LDH: PERITONEAL</t>
  </si>
  <si>
    <t>C_83874</t>
  </si>
  <si>
    <t>I_35003741</t>
  </si>
  <si>
    <t>MYOGLOBIN: URINE*</t>
  </si>
  <si>
    <t>C_83930</t>
  </si>
  <si>
    <t>I_35038150</t>
  </si>
  <si>
    <t>OSMOLALITY SERUM KDH*</t>
  </si>
  <si>
    <t>I_35035336</t>
  </si>
  <si>
    <t>OSMOLALITY URINE KDH*</t>
  </si>
  <si>
    <t>C_83951</t>
  </si>
  <si>
    <t>I_35031838</t>
  </si>
  <si>
    <t>DCP DES-GAM-CARB-PROTHBIN*</t>
  </si>
  <si>
    <t>I_35006546</t>
  </si>
  <si>
    <t>..PHOSPHATASE,ALKALINE*</t>
  </si>
  <si>
    <t>C_84080</t>
  </si>
  <si>
    <t>I_35006557</t>
  </si>
  <si>
    <t>..PHOSPHATASE, ALK; HEAT STA*</t>
  </si>
  <si>
    <t>I_34005930</t>
  </si>
  <si>
    <t>PROTEIN TOT PERITONEAL</t>
  </si>
  <si>
    <t>I_34005941</t>
  </si>
  <si>
    <t>PROTEIN TOT PLEURAL</t>
  </si>
  <si>
    <t>C_84255</t>
  </si>
  <si>
    <t>I_35028964</t>
  </si>
  <si>
    <t>SELENIUM*</t>
  </si>
  <si>
    <t>I_35035426</t>
  </si>
  <si>
    <t>THYROGLOBULIN LCMSMS*</t>
  </si>
  <si>
    <t>I_35027524</t>
  </si>
  <si>
    <t>T4 FREE DIRECT DIALYSIS*</t>
  </si>
  <si>
    <t>C_85007</t>
  </si>
  <si>
    <t>I_34001838</t>
  </si>
  <si>
    <t>..DIFF: MANUAL</t>
  </si>
  <si>
    <t>C_85027</t>
  </si>
  <si>
    <t>I_34001030</t>
  </si>
  <si>
    <t>..CBC</t>
  </si>
  <si>
    <t>C_85049</t>
  </si>
  <si>
    <t>I_34004060</t>
  </si>
  <si>
    <t>PLATELET COUNT AUTO</t>
  </si>
  <si>
    <t>I_35018146</t>
  </si>
  <si>
    <t>..ALLERGEN PENICIL NOTA IGE*</t>
  </si>
  <si>
    <t>I_35018152</t>
  </si>
  <si>
    <t>..ALLERGEN CLADD HERBARUM IGE*</t>
  </si>
  <si>
    <t>I_35018158</t>
  </si>
  <si>
    <t>..ALLERGEN ASP FUMIGATUS IGE*</t>
  </si>
  <si>
    <t>I_35018164</t>
  </si>
  <si>
    <t>..ALLERGEN MUCOR IGE*</t>
  </si>
  <si>
    <t>I_35018170</t>
  </si>
  <si>
    <t>..ALLERGEN A TENUIS IGE*</t>
  </si>
  <si>
    <t>I_35018188</t>
  </si>
  <si>
    <t>WALNUT TREE (T10) IGE*</t>
  </si>
  <si>
    <t>I_35019700</t>
  </si>
  <si>
    <t>WALNUT IGE*</t>
  </si>
  <si>
    <t>I_35026102</t>
  </si>
  <si>
    <t>PINEAPPLE IGE*</t>
  </si>
  <si>
    <t>I_35028604</t>
  </si>
  <si>
    <t>REDTOP BENT GRASS IGE*</t>
  </si>
  <si>
    <t>I_35031442</t>
  </si>
  <si>
    <t>CHICKEN IGE F83*</t>
  </si>
  <si>
    <t>I_35034316</t>
  </si>
  <si>
    <t>..ALRGY PNL 18 NUT MIX-1*</t>
  </si>
  <si>
    <t>I_35036440</t>
  </si>
  <si>
    <t>..FOOD ALLERGY PROF W RFX-1*</t>
  </si>
  <si>
    <t>I_35037244</t>
  </si>
  <si>
    <t>SUNFLOWER SEED K84 IGE*</t>
  </si>
  <si>
    <t>I_35037742</t>
  </si>
  <si>
    <t>..ALLERGY3 PANEL-2*</t>
  </si>
  <si>
    <t>C_86022</t>
  </si>
  <si>
    <t>I_35035912</t>
  </si>
  <si>
    <t>..PLATELET AB SCREEN IND-1*</t>
  </si>
  <si>
    <t>I_35002839</t>
  </si>
  <si>
    <t>HEP B SURFACE AB QUANT*</t>
  </si>
  <si>
    <t>C_86580</t>
  </si>
  <si>
    <t>I_34004896</t>
  </si>
  <si>
    <t>TB SKIN TEST</t>
  </si>
  <si>
    <t>C_86701</t>
  </si>
  <si>
    <t>I_35035240</t>
  </si>
  <si>
    <t>..HIV 1/2 AB DIFERENTIATION-1*</t>
  </si>
  <si>
    <t>C_86702</t>
  </si>
  <si>
    <t>I_35035246</t>
  </si>
  <si>
    <t>..HIV 1/2 AB DIFERENTIATION-2*</t>
  </si>
  <si>
    <t>C_86738</t>
  </si>
  <si>
    <t>I_35026252</t>
  </si>
  <si>
    <t>..MYCOPLASMA AB*</t>
  </si>
  <si>
    <t>C_86774</t>
  </si>
  <si>
    <t>I_35010583</t>
  </si>
  <si>
    <t>TETANUS AB*</t>
  </si>
  <si>
    <t>I_35010242</t>
  </si>
  <si>
    <t>FTA-ABS*</t>
  </si>
  <si>
    <t>I_35017228</t>
  </si>
  <si>
    <t>HTLV 1&amp;2 AB EIA W/RFX WB*</t>
  </si>
  <si>
    <t>I_34001673</t>
  </si>
  <si>
    <t>CULT: GC</t>
  </si>
  <si>
    <t>C_87272</t>
  </si>
  <si>
    <t>I_35027074</t>
  </si>
  <si>
    <t>CRYPTOSPORIDIUM AG DFA*</t>
  </si>
  <si>
    <t>C_87324</t>
  </si>
  <si>
    <t>I_35032402</t>
  </si>
  <si>
    <t>..C DIFICIL TXIN GDH W RFLX-2*</t>
  </si>
  <si>
    <t>I_35035732</t>
  </si>
  <si>
    <t>FUNGITELL 1-3-B-D-GLUCAN*</t>
  </si>
  <si>
    <t>C_87530</t>
  </si>
  <si>
    <t>I_35029618</t>
  </si>
  <si>
    <t>..HSV DNA QUANT*</t>
  </si>
  <si>
    <t>I_35024206</t>
  </si>
  <si>
    <t>..DETECT AGENT NOS DNA AMP*</t>
  </si>
  <si>
    <t>I_60039586</t>
  </si>
  <si>
    <t>RABIES VACC PCEC/PF 2.5U/ML VL</t>
  </si>
  <si>
    <t>I_22000376</t>
  </si>
  <si>
    <t>I_84000166</t>
  </si>
  <si>
    <t>WC NEG PRES WND,SNAP,&lt;=50SQ CM</t>
  </si>
  <si>
    <t>I_84000034</t>
  </si>
  <si>
    <t>WC OP VISIT NEW PATIENT LVL 4</t>
  </si>
  <si>
    <t>I_60036011</t>
  </si>
  <si>
    <t>I_60030757</t>
  </si>
  <si>
    <t>DAKIN'S IRRG 1/4 STR 500ML</t>
  </si>
  <si>
    <t>I_30016920</t>
  </si>
  <si>
    <t>DEVICE MENISCAL REPAIR</t>
  </si>
  <si>
    <t>I_30017120</t>
  </si>
  <si>
    <t>PANNUS RETENTION SYSTEM</t>
  </si>
  <si>
    <t>I_30017335</t>
  </si>
  <si>
    <t>TUBE PEG</t>
  </si>
  <si>
    <t>C_A9539</t>
  </si>
  <si>
    <t>I_52030034</t>
  </si>
  <si>
    <t>NM DTPA DX/STUDY DOSE^25MCI</t>
  </si>
  <si>
    <t>C_A9540</t>
  </si>
  <si>
    <t>I_52030078</t>
  </si>
  <si>
    <t>NM MAA DX/STUDY DOSE^10MCI</t>
  </si>
  <si>
    <t>C_A9548</t>
  </si>
  <si>
    <t>I_52030133</t>
  </si>
  <si>
    <t>NM INDIUM111 DTPA/.5MCI 500UCI</t>
  </si>
  <si>
    <t>I_30006080</t>
  </si>
  <si>
    <t>I_30006185</t>
  </si>
  <si>
    <t>I_30015055</t>
  </si>
  <si>
    <t>I_30015100</t>
  </si>
  <si>
    <t>IMPL PEG SMOOTH</t>
  </si>
  <si>
    <t>I_30015105</t>
  </si>
  <si>
    <t>IMPL PLATE DVR ANATOMIC</t>
  </si>
  <si>
    <t>C_C1722</t>
  </si>
  <si>
    <t>I_30016455</t>
  </si>
  <si>
    <t>IMPL AICD SINGLE CHMBR PROMRI</t>
  </si>
  <si>
    <t>I_30013585</t>
  </si>
  <si>
    <t>KIT NEPHROSTOMY 10FR</t>
  </si>
  <si>
    <t>I_30013900</t>
  </si>
  <si>
    <t>C_C1882</t>
  </si>
  <si>
    <t>I_30016930</t>
  </si>
  <si>
    <t>IMPL AICD NON-SING/DUAL MRI</t>
  </si>
  <si>
    <t>I_30007125</t>
  </si>
  <si>
    <t>INTRODUCER PACEMAKER LEAD</t>
  </si>
  <si>
    <t>C_J0132</t>
  </si>
  <si>
    <t>I_60031241</t>
  </si>
  <si>
    <t>ACETYLCYSTEI INJ 200MG/ML 30ML</t>
  </si>
  <si>
    <t>I_60016974</t>
  </si>
  <si>
    <t>PENICILLIN G BENZ INJ 2.4 MMU</t>
  </si>
  <si>
    <t>C_J0713</t>
  </si>
  <si>
    <t>I_60003158</t>
  </si>
  <si>
    <t>CEFTAZIDIME INJ 1 G/VIAL</t>
  </si>
  <si>
    <t>I_60900606</t>
  </si>
  <si>
    <t>C_J1410</t>
  </si>
  <si>
    <t>I_60006249</t>
  </si>
  <si>
    <t>ESTROGENS CONJ INJ 25 MG</t>
  </si>
  <si>
    <t>I_60039190</t>
  </si>
  <si>
    <t>C_J1745</t>
  </si>
  <si>
    <t>I_48002132</t>
  </si>
  <si>
    <t>INFLIXIMAB INJ 100MG</t>
  </si>
  <si>
    <t>I_60036572</t>
  </si>
  <si>
    <t>LR W PITOCIN 30UNIT/500ML BAG</t>
  </si>
  <si>
    <t>I_60900320</t>
  </si>
  <si>
    <t>I_60000584</t>
  </si>
  <si>
    <t>ALTEPLASE INJ 100 MG VIAL</t>
  </si>
  <si>
    <t>I_60026401</t>
  </si>
  <si>
    <t>SOD CHL.45% W/KCL20MEQ1000MLIV</t>
  </si>
  <si>
    <t>C_J9047</t>
  </si>
  <si>
    <t>I_48002678</t>
  </si>
  <si>
    <t>CARFILZOMIB INJ 60MG INJ</t>
  </si>
  <si>
    <t>C_J9055</t>
  </si>
  <si>
    <t>I_48001798</t>
  </si>
  <si>
    <t>CETUXIMAB 100MG/50ML INJ</t>
  </si>
  <si>
    <t>I_48030353</t>
  </si>
  <si>
    <t>CETUXIMAB INJ 200MG/100ML VIAL</t>
  </si>
  <si>
    <t>C_J9176</t>
  </si>
  <si>
    <t>I_48030804</t>
  </si>
  <si>
    <t>ELOTUZUMAB INJ 300MG VIAL</t>
  </si>
  <si>
    <t>I_48030815</t>
  </si>
  <si>
    <t>ELOTUZUMAB INJ 400MG VIAL</t>
  </si>
  <si>
    <t>C_J9204</t>
  </si>
  <si>
    <t>I_48030793</t>
  </si>
  <si>
    <t>MOGAMULIZUMAB-KPKC 4MG/ML 5ML</t>
  </si>
  <si>
    <t>C_J9360</t>
  </si>
  <si>
    <t>I_48000885</t>
  </si>
  <si>
    <t>VINBLASTINE SULFATE 10 MG INJ</t>
  </si>
  <si>
    <t>C_L8614</t>
  </si>
  <si>
    <t>I_30014370</t>
  </si>
  <si>
    <t>IMPL COCHLEAR</t>
  </si>
  <si>
    <t>I_30015040</t>
  </si>
  <si>
    <t>IMPL BAHA EAR AMPLIFCATION SYS</t>
  </si>
  <si>
    <t>I_30016005</t>
  </si>
  <si>
    <t>IMPL PONTO PLUS PROCESSOR</t>
  </si>
  <si>
    <t>I_60032172</t>
  </si>
  <si>
    <t>FERUMOXYTOL 510MG/17ML NON-ESR</t>
  </si>
  <si>
    <t>C_Q4196</t>
  </si>
  <si>
    <t>I_84030188</t>
  </si>
  <si>
    <t>WC SS PURAPLY ANTIMICR, 1 SQCM</t>
  </si>
  <si>
    <t>I_60037727</t>
  </si>
  <si>
    <t>CLINDAMYCIN INJ 6MG/ML</t>
  </si>
  <si>
    <t>I_60038431</t>
  </si>
  <si>
    <t>CLINDAMYCIN PHOS NS 6MG/ML PED</t>
  </si>
  <si>
    <t>I_30016045</t>
  </si>
  <si>
    <t>IMPL IOL PRELOADED ANTERIOR</t>
  </si>
  <si>
    <t>I_10000177</t>
  </si>
  <si>
    <t>ROOM &amp; BOARD  MED/SRG (IN MCH)</t>
  </si>
  <si>
    <t>I_10000193</t>
  </si>
  <si>
    <t>ROOM &amp; BOARD  PEDS</t>
  </si>
  <si>
    <t>I_10000270</t>
  </si>
  <si>
    <t>ROOM &amp; BOARD  M-T (MED UNIT)</t>
  </si>
  <si>
    <t>I_30001035</t>
  </si>
  <si>
    <t>BLADE SCLEROTOME INCISION</t>
  </si>
  <si>
    <t>I_30002075</t>
  </si>
  <si>
    <t>CLIP LIGACLIP</t>
  </si>
  <si>
    <t>I_30011665</t>
  </si>
  <si>
    <t>TROCAR ENDO 12MM</t>
  </si>
  <si>
    <t>I_30014105</t>
  </si>
  <si>
    <t>SYSTEM ACCUSTICK INTRODUCER</t>
  </si>
  <si>
    <t>I_30014390</t>
  </si>
  <si>
    <t>ELECTRODES PROTECTED PIN</t>
  </si>
  <si>
    <t>I_30014490</t>
  </si>
  <si>
    <t>WOUNDVAC GRANUFOAM</t>
  </si>
  <si>
    <t>I_30015655</t>
  </si>
  <si>
    <t>MENISCAL CINCH</t>
  </si>
  <si>
    <t>I_30016040</t>
  </si>
  <si>
    <t>ADAPTER HAND SWITCH</t>
  </si>
  <si>
    <t>I_30016735</t>
  </si>
  <si>
    <t>OR PAD TABLE TRENDLENBURG</t>
  </si>
  <si>
    <t>I_32000386</t>
  </si>
  <si>
    <t>JUVEN PKT</t>
  </si>
  <si>
    <t>I_52000034</t>
  </si>
  <si>
    <t>NM AERO-VENT RADIOAEROSOL DE</t>
  </si>
  <si>
    <t>I_60004379</t>
  </si>
  <si>
    <t>COD LIVER OIL/ZINC OX CR  60GM</t>
  </si>
  <si>
    <t>I_60004775</t>
  </si>
  <si>
    <t>DEXT 5%-WATER 50 ML IV.SOLN.</t>
  </si>
  <si>
    <t>I_60008350</t>
  </si>
  <si>
    <t>IPRATROPIUM BR HFA INH 12.9 GM</t>
  </si>
  <si>
    <t>I_60011408</t>
  </si>
  <si>
    <t>NICARDIPINE HCL 20 MG CAP</t>
  </si>
  <si>
    <t>I_60011771</t>
  </si>
  <si>
    <t>NYSTATIN/TRIAMC CR 15GM TUBE</t>
  </si>
  <si>
    <t>I_60013322</t>
  </si>
  <si>
    <t>PROMETHAZINE HCL 25 MG SUPP</t>
  </si>
  <si>
    <t>I_60013674</t>
  </si>
  <si>
    <t>PYRIDOXINE HCL 50 MG TAB</t>
  </si>
  <si>
    <t>I_60014708</t>
  </si>
  <si>
    <t>SULFACETAMIDE 10% OP  15 ML</t>
  </si>
  <si>
    <t>I_60016303</t>
  </si>
  <si>
    <t>VITAMIN B COMPLEX TAB</t>
  </si>
  <si>
    <t>I_60016479</t>
  </si>
  <si>
    <t>ZINC SULFATE 220 MG CAP</t>
  </si>
  <si>
    <t>I_60019669</t>
  </si>
  <si>
    <t>PRIMIDONE 250 MG TABLET</t>
  </si>
  <si>
    <t>I_60021176</t>
  </si>
  <si>
    <t>NON-FORMULARY MEDICATION</t>
  </si>
  <si>
    <t>I_60025334</t>
  </si>
  <si>
    <t>OXYBUTYNIN CHL XL 5 MG TABER</t>
  </si>
  <si>
    <t>I_60026291</t>
  </si>
  <si>
    <t>VALPROIC ACID 250MG/5ML UDC</t>
  </si>
  <si>
    <t>I_60027534</t>
  </si>
  <si>
    <t>MELOXICAM 7.5MG TAB</t>
  </si>
  <si>
    <t>I_60027908</t>
  </si>
  <si>
    <t>BENZOIN SPRAY 120ML</t>
  </si>
  <si>
    <t>I_60029404</t>
  </si>
  <si>
    <t>BAG, EMPTY 250ML</t>
  </si>
  <si>
    <t>I_60029778</t>
  </si>
  <si>
    <t>PREGABALIN 25MG CAP</t>
  </si>
  <si>
    <t>I_60030163</t>
  </si>
  <si>
    <t>LANSOPRAZOLE 30MG SOLUTAB</t>
  </si>
  <si>
    <t>I_60030988</t>
  </si>
  <si>
    <t>RISPERIDONE 0.5 MG TAB</t>
  </si>
  <si>
    <t>I_60031131</t>
  </si>
  <si>
    <t>SODIUM BICARB 325MG TAB</t>
  </si>
  <si>
    <t>I_60031857</t>
  </si>
  <si>
    <t>GLIPIZIDE XL 2.5 MG TAB</t>
  </si>
  <si>
    <t>I_60032304</t>
  </si>
  <si>
    <t>MORPHINE SULFATE 30MG IR TAB</t>
  </si>
  <si>
    <t>I_60033613</t>
  </si>
  <si>
    <t>GUAIFENESUB/DM SF SYRUP 1ML</t>
  </si>
  <si>
    <t>I_60035538</t>
  </si>
  <si>
    <t>DIVALPROEX SOD 250MG TAB</t>
  </si>
  <si>
    <t>I_60035868</t>
  </si>
  <si>
    <t>AMOXICILLIN/POT CLAV 500MG TAB</t>
  </si>
  <si>
    <t>I_60035956</t>
  </si>
  <si>
    <t>MIDAZOLAM SYRUP 2MG/ML</t>
  </si>
  <si>
    <t>I_60037298</t>
  </si>
  <si>
    <t>I_60037485</t>
  </si>
  <si>
    <t>OXYCODONE/APAP (PERCOCET) TAB</t>
  </si>
  <si>
    <t>I_60038739</t>
  </si>
  <si>
    <t>BECLOMETHASONE 80MCG 10.6G INH</t>
  </si>
  <si>
    <t>I_60039355</t>
  </si>
  <si>
    <t>SOD PHOS,MONO ENEMA 66ML BTL</t>
  </si>
  <si>
    <t>I_82000002</t>
  </si>
  <si>
    <t>HEMODIALYSIS INPT</t>
  </si>
  <si>
    <t>I_84000496</t>
  </si>
  <si>
    <t>WC SKIN SUB GRFT FACE/NK/NF/G</t>
  </si>
  <si>
    <t>C_10160</t>
  </si>
  <si>
    <t>C_11010</t>
  </si>
  <si>
    <t>C_11104</t>
  </si>
  <si>
    <t>C_11200</t>
  </si>
  <si>
    <t>C_11402</t>
  </si>
  <si>
    <t>C_11406</t>
  </si>
  <si>
    <t>C_11421</t>
  </si>
  <si>
    <t>C_11423</t>
  </si>
  <si>
    <t>C_11426</t>
  </si>
  <si>
    <t>C_11760</t>
  </si>
  <si>
    <t>I_87000122</t>
  </si>
  <si>
    <t>UCC MAJOR SURGICAL PROCEDURE</t>
  </si>
  <si>
    <t>C_12032</t>
  </si>
  <si>
    <t>C_12042</t>
  </si>
  <si>
    <t>C_13131</t>
  </si>
  <si>
    <t>C_15275</t>
  </si>
  <si>
    <t>C_16030</t>
  </si>
  <si>
    <t>I_84000375</t>
  </si>
  <si>
    <t>WC DRESS/DEBR P-THICK BURN LRG</t>
  </si>
  <si>
    <t>I_84000540</t>
  </si>
  <si>
    <t>WC CHEMICAL CAUTERY TISSUE</t>
  </si>
  <si>
    <t>I_46004236</t>
  </si>
  <si>
    <t>MB PERQ DEV PLC; ADD LESN; MAM</t>
  </si>
  <si>
    <t>C_19303</t>
  </si>
  <si>
    <t>C_20520</t>
  </si>
  <si>
    <t>C_20553</t>
  </si>
  <si>
    <t>C_20999</t>
  </si>
  <si>
    <t>C_21555</t>
  </si>
  <si>
    <t>C_23485</t>
  </si>
  <si>
    <t>C_23655</t>
  </si>
  <si>
    <t>C_24076</t>
  </si>
  <si>
    <t>C_24515</t>
  </si>
  <si>
    <t>C_27130</t>
  </si>
  <si>
    <t>I_24000870</t>
  </si>
  <si>
    <t>OR ACUITY LEVEL 4</t>
  </si>
  <si>
    <t>C_27266</t>
  </si>
  <si>
    <t>C_27446</t>
  </si>
  <si>
    <t>C_27550</t>
  </si>
  <si>
    <t>C_27560</t>
  </si>
  <si>
    <t>C_27788</t>
  </si>
  <si>
    <t>C_28043</t>
  </si>
  <si>
    <t>C_28122</t>
  </si>
  <si>
    <t>C_28291</t>
  </si>
  <si>
    <t>C_28296</t>
  </si>
  <si>
    <t>C_28485</t>
  </si>
  <si>
    <t>C_28660</t>
  </si>
  <si>
    <t>I_87000298</t>
  </si>
  <si>
    <t>UCC APPLY LONG LEG SPLINT</t>
  </si>
  <si>
    <t>C_29879</t>
  </si>
  <si>
    <t>C_29888</t>
  </si>
  <si>
    <t>C_30465</t>
  </si>
  <si>
    <t>C_31233</t>
  </si>
  <si>
    <t>C_31267</t>
  </si>
  <si>
    <t>C_31536</t>
  </si>
  <si>
    <t>C_32551</t>
  </si>
  <si>
    <t>C_33207</t>
  </si>
  <si>
    <t>C_35702</t>
  </si>
  <si>
    <t>C_36556</t>
  </si>
  <si>
    <t>C_36596</t>
  </si>
  <si>
    <t>C_36825</t>
  </si>
  <si>
    <t>C_37191</t>
  </si>
  <si>
    <t>C_42400</t>
  </si>
  <si>
    <t>C_42831</t>
  </si>
  <si>
    <t>C_43246</t>
  </si>
  <si>
    <t>C_43249</t>
  </si>
  <si>
    <t>C_43280</t>
  </si>
  <si>
    <t>C_44180</t>
  </si>
  <si>
    <t>I_24000628</t>
  </si>
  <si>
    <t>SURGERY - PER MINUTE - IP</t>
  </si>
  <si>
    <t>C_49407</t>
  </si>
  <si>
    <t>C_49418</t>
  </si>
  <si>
    <t>C_49520</t>
  </si>
  <si>
    <t>C_49553</t>
  </si>
  <si>
    <t>C_49565</t>
  </si>
  <si>
    <t>I_87000210</t>
  </si>
  <si>
    <t>UCC INSERT STRAIGHT CATH</t>
  </si>
  <si>
    <t>C_51705</t>
  </si>
  <si>
    <t>C_52235</t>
  </si>
  <si>
    <t>C_52260</t>
  </si>
  <si>
    <t>C_52265</t>
  </si>
  <si>
    <t>C_52317</t>
  </si>
  <si>
    <t>C_52352</t>
  </si>
  <si>
    <t>C_52500</t>
  </si>
  <si>
    <t>C_54530</t>
  </si>
  <si>
    <t>C_54700</t>
  </si>
  <si>
    <t>C_55040</t>
  </si>
  <si>
    <t>C_57135</t>
  </si>
  <si>
    <t>C_58120</t>
  </si>
  <si>
    <t>C_58552</t>
  </si>
  <si>
    <t>C_58571</t>
  </si>
  <si>
    <t>C_59160</t>
  </si>
  <si>
    <t>C_59409</t>
  </si>
  <si>
    <t>I_22000001</t>
  </si>
  <si>
    <t>DELIVERY SERVICES</t>
  </si>
  <si>
    <t>I_22000058</t>
  </si>
  <si>
    <t>LABOR EVAL</t>
  </si>
  <si>
    <t>C_60220</t>
  </si>
  <si>
    <t>C_60500</t>
  </si>
  <si>
    <t>C_62272</t>
  </si>
  <si>
    <t>C_64479</t>
  </si>
  <si>
    <t>C_64718</t>
  </si>
  <si>
    <t>C_66179</t>
  </si>
  <si>
    <t>I_27000008</t>
  </si>
  <si>
    <t>ASD SEC SUB 30MIN - OP</t>
  </si>
  <si>
    <t>C_66850</t>
  </si>
  <si>
    <t>C_66985</t>
  </si>
  <si>
    <t>C_66986</t>
  </si>
  <si>
    <t>C_67255</t>
  </si>
  <si>
    <t>C_67921</t>
  </si>
  <si>
    <t>C_69000</t>
  </si>
  <si>
    <t>C_69210</t>
  </si>
  <si>
    <t>C_69641</t>
  </si>
  <si>
    <t>C_69645</t>
  </si>
  <si>
    <t>C_70030</t>
  </si>
  <si>
    <t>I_46001706</t>
  </si>
  <si>
    <t>XR EYE, DETECTION, FB</t>
  </si>
  <si>
    <t>I_58000331</t>
  </si>
  <si>
    <t>CT/MID-INNER EAR W/</t>
  </si>
  <si>
    <t>C_70482</t>
  </si>
  <si>
    <t>I_58000408</t>
  </si>
  <si>
    <t>CT/ORBITS W&amp;WO</t>
  </si>
  <si>
    <t>C_70488</t>
  </si>
  <si>
    <t>I_58000320</t>
  </si>
  <si>
    <t>CT/MAXILLOFACIAL W/WO CON</t>
  </si>
  <si>
    <t>C_72133</t>
  </si>
  <si>
    <t>I_58000672</t>
  </si>
  <si>
    <t>CT;L SPINE; W/O,THEN W/&amp;FURTHR</t>
  </si>
  <si>
    <t>I_46020430</t>
  </si>
  <si>
    <t>XR BILAT;SCAPULA COMP</t>
  </si>
  <si>
    <t>I_46020133</t>
  </si>
  <si>
    <t>XR BILAT;ARM INFANT MIN 2VW EA</t>
  </si>
  <si>
    <t>C_73720</t>
  </si>
  <si>
    <t>I_54000342</t>
  </si>
  <si>
    <t>MRI LOWER EXTREMITY W/WO CONT</t>
  </si>
  <si>
    <t>I_54001398</t>
  </si>
  <si>
    <t>BILATERAL; MRI LOW EXT W/WO CO</t>
  </si>
  <si>
    <t>C_74019</t>
  </si>
  <si>
    <t>I_46002025</t>
  </si>
  <si>
    <t>XR ABD;ADDL AP/OBL/CONE VIEWS</t>
  </si>
  <si>
    <t>C_75625</t>
  </si>
  <si>
    <t>I_41000309</t>
  </si>
  <si>
    <t>CCL CONTRAST EXAM ABD AORTA</t>
  </si>
  <si>
    <t>C_75984</t>
  </si>
  <si>
    <t>I_46002300</t>
  </si>
  <si>
    <t>..IA PERC DRN CTH CHG, W/C S&amp;I</t>
  </si>
  <si>
    <t>C_75989</t>
  </si>
  <si>
    <t>I_46004016</t>
  </si>
  <si>
    <t>..IA FLUO GUIDED PERC DRNG S&amp;I</t>
  </si>
  <si>
    <t>C_76506</t>
  </si>
  <si>
    <t>I_56000397</t>
  </si>
  <si>
    <t>US ECHO HEAD/BRAIN</t>
  </si>
  <si>
    <t>C_77047</t>
  </si>
  <si>
    <t>I_54001343</t>
  </si>
  <si>
    <t>MRI W/O CONTRAST BREAST BILATE</t>
  </si>
  <si>
    <t>C_78018</t>
  </si>
  <si>
    <t>I_52000463</t>
  </si>
  <si>
    <t>NM THYROID CA W/B</t>
  </si>
  <si>
    <t>C_79005</t>
  </si>
  <si>
    <t>I_52001531</t>
  </si>
  <si>
    <t>NM RADIOPHAR TX HYPERTHY INIT</t>
  </si>
  <si>
    <t>I_35037502</t>
  </si>
  <si>
    <t>..VALP ACID TOT FREE-1*</t>
  </si>
  <si>
    <t>C_80165</t>
  </si>
  <si>
    <t>I_35037508</t>
  </si>
  <si>
    <t>..VALP ACID TOT FREE-2*</t>
  </si>
  <si>
    <t>C_80201</t>
  </si>
  <si>
    <t>I_35009362</t>
  </si>
  <si>
    <t>TOPIRAMATE*</t>
  </si>
  <si>
    <t>C_80230</t>
  </si>
  <si>
    <t>I_35037970</t>
  </si>
  <si>
    <t>..INFLIXIMAB &amp; ANTI DRG AB-2*</t>
  </si>
  <si>
    <t>I_35038324</t>
  </si>
  <si>
    <t>INFLIXIMAB LVL IBD*</t>
  </si>
  <si>
    <t>C_80335</t>
  </si>
  <si>
    <t>I_35003774</t>
  </si>
  <si>
    <t>NORTRIPTYLINE LEVEL*</t>
  </si>
  <si>
    <t>C_80342</t>
  </si>
  <si>
    <t>I_35020786</t>
  </si>
  <si>
    <t>OLANZAPINE SERUM PLASMA*</t>
  </si>
  <si>
    <t>I_35026750</t>
  </si>
  <si>
    <t>..AMMONIA URINE*</t>
  </si>
  <si>
    <t>C_82175</t>
  </si>
  <si>
    <t>I_35018386</t>
  </si>
  <si>
    <t>..ASSAY OF ARSENIC*</t>
  </si>
  <si>
    <t>C_82180</t>
  </si>
  <si>
    <t>I_35030488</t>
  </si>
  <si>
    <t>VITAMIN C*</t>
  </si>
  <si>
    <t>I_35026756</t>
  </si>
  <si>
    <t>..CALCIUM URINE QT*</t>
  </si>
  <si>
    <t>C_82379</t>
  </si>
  <si>
    <t>I_35000980</t>
  </si>
  <si>
    <t>..ASSAY OF CARNITINE QT*</t>
  </si>
  <si>
    <t>C_82438</t>
  </si>
  <si>
    <t>I_35033950</t>
  </si>
  <si>
    <t>..ELECTROLYTES FECES-1*</t>
  </si>
  <si>
    <t>I_35026762</t>
  </si>
  <si>
    <t>..CITRATE URINE*</t>
  </si>
  <si>
    <t>I_35018614</t>
  </si>
  <si>
    <t>I_35026768</t>
  </si>
  <si>
    <t>C_82608</t>
  </si>
  <si>
    <t>I_35024890</t>
  </si>
  <si>
    <t>VIT B12 BND CAP UNSAT*</t>
  </si>
  <si>
    <t>I_35027044</t>
  </si>
  <si>
    <t>..ASSAY OF GAMMAGLOB IGM*</t>
  </si>
  <si>
    <t>I_35028148</t>
  </si>
  <si>
    <t>..ASSAY OF GAMMAGLOBULIN IGE*</t>
  </si>
  <si>
    <t>I_35027050</t>
  </si>
  <si>
    <t>..IGG 1 2 3 OR 4 EACH*</t>
  </si>
  <si>
    <t>I_34000012</t>
  </si>
  <si>
    <t>BLOOD GAS, CORD BLOOD,ARTERIAL</t>
  </si>
  <si>
    <t>I_34002443</t>
  </si>
  <si>
    <t>GLUCOSE:FLUID</t>
  </si>
  <si>
    <t>C_83003</t>
  </si>
  <si>
    <t>I_35028154</t>
  </si>
  <si>
    <t>..ASSAY GROWTH HORMONE (HGH)*</t>
  </si>
  <si>
    <t>I_35032858</t>
  </si>
  <si>
    <t>GROWTH HORMONE*</t>
  </si>
  <si>
    <t>I_35018608</t>
  </si>
  <si>
    <t>..5 HIAA URINE*</t>
  </si>
  <si>
    <t>I_35024128</t>
  </si>
  <si>
    <t>17-HYDROXYROGESTERON NEONATAL*</t>
  </si>
  <si>
    <t>I_35024410</t>
  </si>
  <si>
    <t>RIBOSOMAL P AB*</t>
  </si>
  <si>
    <t>I_35021890</t>
  </si>
  <si>
    <t>IGF BINDING PROTEIN-3 QT*</t>
  </si>
  <si>
    <t>I_35014324</t>
  </si>
  <si>
    <t>GLOMERULAR BASE MEM AB IGG QT*</t>
  </si>
  <si>
    <t>I_35037964</t>
  </si>
  <si>
    <t>..INFLIXIMAB &amp; ANTI DRG AB-1*</t>
  </si>
  <si>
    <t>I_34005864</t>
  </si>
  <si>
    <t>LDH: PLEURAL</t>
  </si>
  <si>
    <t>I_35018398</t>
  </si>
  <si>
    <t>..ASSAY OF LEAD*</t>
  </si>
  <si>
    <t>I_35026774</t>
  </si>
  <si>
    <t>..MAGNESIUM URINE*</t>
  </si>
  <si>
    <t>I_35021398</t>
  </si>
  <si>
    <t>IODINE URINE QT*</t>
  </si>
  <si>
    <t>I_35029936</t>
  </si>
  <si>
    <t>IODINE SERUM PLASMA QT*</t>
  </si>
  <si>
    <t>C_83825</t>
  </si>
  <si>
    <t>I_35018392</t>
  </si>
  <si>
    <t>..ASSAY OF MERCURY QT*</t>
  </si>
  <si>
    <t>I_35029408</t>
  </si>
  <si>
    <t>MERCURY BLOOD QT*</t>
  </si>
  <si>
    <t>I_35032474</t>
  </si>
  <si>
    <t>..KAPPA/LAMBDA LT CHNS UR-1*</t>
  </si>
  <si>
    <t>I_35026780</t>
  </si>
  <si>
    <t>..OXALATE URINE*</t>
  </si>
  <si>
    <t>I_34003917</t>
  </si>
  <si>
    <t>PH: BODY FLUID</t>
  </si>
  <si>
    <t>I_35026786</t>
  </si>
  <si>
    <t>..PH URINE*</t>
  </si>
  <si>
    <t>I_35029486</t>
  </si>
  <si>
    <t>PH FECES*</t>
  </si>
  <si>
    <t>I_35026792</t>
  </si>
  <si>
    <t>..PHOSPHORUS URINE*</t>
  </si>
  <si>
    <t>I_35026798</t>
  </si>
  <si>
    <t>..POTASSIUM URINE*</t>
  </si>
  <si>
    <t>I_35036116</t>
  </si>
  <si>
    <t>..PROGESTERONE TOT &amp; FREE-1*</t>
  </si>
  <si>
    <t>C_84252</t>
  </si>
  <si>
    <t>I_35018998</t>
  </si>
  <si>
    <t>VITAMIN B2 PLASMA*</t>
  </si>
  <si>
    <t>I_35026804</t>
  </si>
  <si>
    <t>..SODIUM URINE*</t>
  </si>
  <si>
    <t>C_84302</t>
  </si>
  <si>
    <t>I_35033956</t>
  </si>
  <si>
    <t>..ELECTROLYTES FECES-2*</t>
  </si>
  <si>
    <t>C_84311</t>
  </si>
  <si>
    <t>I_35033962</t>
  </si>
  <si>
    <t>..ELECTROLYTES FECES-3*</t>
  </si>
  <si>
    <t>C_84376</t>
  </si>
  <si>
    <t>I_35024302</t>
  </si>
  <si>
    <t>REDUCING SUBSTA STOOL SNGL QL*</t>
  </si>
  <si>
    <t>I_35026810</t>
  </si>
  <si>
    <t>..SULFATE URINE*</t>
  </si>
  <si>
    <t>I_35035420</t>
  </si>
  <si>
    <t>THYROGLOBULIN*</t>
  </si>
  <si>
    <t>I_35036416</t>
  </si>
  <si>
    <t>THYROGLOB QNT W/O AB*</t>
  </si>
  <si>
    <t>I_35037982</t>
  </si>
  <si>
    <t>BLD UREA NIT BODY FLD*</t>
  </si>
  <si>
    <t>I_35026816</t>
  </si>
  <si>
    <t>..URIC ACID URINE*</t>
  </si>
  <si>
    <t>C_84597</t>
  </si>
  <si>
    <t>I_35027650</t>
  </si>
  <si>
    <t>VIT K*</t>
  </si>
  <si>
    <t>C_84999</t>
  </si>
  <si>
    <t>I_35036122</t>
  </si>
  <si>
    <t>..PROGESTERONE TOT &amp; FREE-2*</t>
  </si>
  <si>
    <t>I_35007756</t>
  </si>
  <si>
    <t>..ALLERGEN (LAMBQUART) IGE*</t>
  </si>
  <si>
    <t>I_35011690</t>
  </si>
  <si>
    <t>RAST ORANGE*</t>
  </si>
  <si>
    <t>I_35019508</t>
  </si>
  <si>
    <t>CORN IGE*</t>
  </si>
  <si>
    <t>I_35020312</t>
  </si>
  <si>
    <t>SHRIMP (F24) IGE*</t>
  </si>
  <si>
    <t>I_35022280</t>
  </si>
  <si>
    <t>AVOCADO IGE*</t>
  </si>
  <si>
    <t>I_35024806</t>
  </si>
  <si>
    <t>TURKEY MEAT (F284) IGE*</t>
  </si>
  <si>
    <t>I_35024824</t>
  </si>
  <si>
    <t>LEMON (F208) IGE*</t>
  </si>
  <si>
    <t>I_35027176</t>
  </si>
  <si>
    <t>GLUTEN (F79) IGE*</t>
  </si>
  <si>
    <t>I_35027218</t>
  </si>
  <si>
    <t>PEACH (F95) IGE*</t>
  </si>
  <si>
    <t>I_35028610</t>
  </si>
  <si>
    <t>CULTIVATED OAT IGE*</t>
  </si>
  <si>
    <t>I_35029384</t>
  </si>
  <si>
    <t>SCALLOP F338 IGE*</t>
  </si>
  <si>
    <t>I_35029528</t>
  </si>
  <si>
    <t>POTATO F35 IGE*</t>
  </si>
  <si>
    <t>I_35031436</t>
  </si>
  <si>
    <t>BEEF IGE F27*</t>
  </si>
  <si>
    <t>I_35034328</t>
  </si>
  <si>
    <t>..ALRGY SEAFOOD SHELLFISH-1*</t>
  </si>
  <si>
    <t>I_35034490</t>
  </si>
  <si>
    <t>..EGG COMPONENT PNL-1*</t>
  </si>
  <si>
    <t>I_35034508</t>
  </si>
  <si>
    <t>PINE NUT F253 IGE*</t>
  </si>
  <si>
    <t>I_35034892</t>
  </si>
  <si>
    <t>GRAPE F259 IGE*</t>
  </si>
  <si>
    <t>I_35035348</t>
  </si>
  <si>
    <t>ALDER T2 IGE*</t>
  </si>
  <si>
    <t>I_35035804</t>
  </si>
  <si>
    <t>PEAR F94 IGE*</t>
  </si>
  <si>
    <t>I_35036368</t>
  </si>
  <si>
    <t>..TREE NUT ALLRGY PNL-1*</t>
  </si>
  <si>
    <t>I_35037652</t>
  </si>
  <si>
    <t>GRAPEFRUIT F209 IGE*</t>
  </si>
  <si>
    <t>I_35029228</t>
  </si>
  <si>
    <t>CENTROMERE B AB*</t>
  </si>
  <si>
    <t>I_35032252</t>
  </si>
  <si>
    <t>I_35036836</t>
  </si>
  <si>
    <t>ANA IFA W RFL TITER CASCADE*</t>
  </si>
  <si>
    <t>I_35007019</t>
  </si>
  <si>
    <t>C1 INHIBITOR PROTEIN*</t>
  </si>
  <si>
    <t>I_35032012</t>
  </si>
  <si>
    <t>..ANA IFA PANEL COMP-2*</t>
  </si>
  <si>
    <t>I_35038072</t>
  </si>
  <si>
    <t>..REFLEX ANA MULT TIER 1-1*</t>
  </si>
  <si>
    <t>I_35032330</t>
  </si>
  <si>
    <t>..ANA PNL 1 W RFLX-2*</t>
  </si>
  <si>
    <t>I_35038090</t>
  </si>
  <si>
    <t>..REFLEX ANA MULTI TIER 2-1*</t>
  </si>
  <si>
    <t>I_35020354</t>
  </si>
  <si>
    <t>INSULIN AUTOANTIBODY*</t>
  </si>
  <si>
    <t>I_35018056</t>
  </si>
  <si>
    <t>ISLET CELL AB SCREEN W/ TITER*</t>
  </si>
  <si>
    <t>I_35037844</t>
  </si>
  <si>
    <t>ZINC TRANS 8 AB*</t>
  </si>
  <si>
    <t>C_86352</t>
  </si>
  <si>
    <t>I_35032426</t>
  </si>
  <si>
    <t>IMMUNE CELL FUNCT*</t>
  </si>
  <si>
    <t>I_35032312</t>
  </si>
  <si>
    <t>CRYPTOCOCCAL AG W RFLX CSF*</t>
  </si>
  <si>
    <t>C_86606</t>
  </si>
  <si>
    <t>I_35016748</t>
  </si>
  <si>
    <t>..ASPERGILLUS NIGER*</t>
  </si>
  <si>
    <t>I_35016754</t>
  </si>
  <si>
    <t>..ASPERGILLUS FUMIGATUS*</t>
  </si>
  <si>
    <t>I_35016760</t>
  </si>
  <si>
    <t>..ASPERGILLUS FLAVUS*</t>
  </si>
  <si>
    <t>C_86611</t>
  </si>
  <si>
    <t>I_35037928</t>
  </si>
  <si>
    <t>BART HENSELAE IGG W RFX*</t>
  </si>
  <si>
    <t>I_35037934</t>
  </si>
  <si>
    <t>BART QUINTANA IGG W RFX*</t>
  </si>
  <si>
    <t>I_35038306</t>
  </si>
  <si>
    <t>BORD PERTUSSIS TOX AB IGG*</t>
  </si>
  <si>
    <t>C_86648</t>
  </si>
  <si>
    <t>I_35023786</t>
  </si>
  <si>
    <t>..DIPHTHERIA ANTIBODY*</t>
  </si>
  <si>
    <t>C_86684</t>
  </si>
  <si>
    <t>I_35020066</t>
  </si>
  <si>
    <t>H INFLU TYPE B IGG*</t>
  </si>
  <si>
    <t>I_35023792</t>
  </si>
  <si>
    <t>..TETANUS AB*</t>
  </si>
  <si>
    <t>C_87107</t>
  </si>
  <si>
    <t>I_35001651</t>
  </si>
  <si>
    <t>CULT: FUNGUS ID (CNTY) MOLD*</t>
  </si>
  <si>
    <t>C_87172</t>
  </si>
  <si>
    <t>I_34004038</t>
  </si>
  <si>
    <t>PINWORM: SLIDE</t>
  </si>
  <si>
    <t>C_87207</t>
  </si>
  <si>
    <t>I_35033338</t>
  </si>
  <si>
    <t>MICROSPORIDIA*</t>
  </si>
  <si>
    <t>C_87255</t>
  </si>
  <si>
    <t>I_35015710</t>
  </si>
  <si>
    <t>CULT HERPES SIMPLEX*</t>
  </si>
  <si>
    <t>C_87305</t>
  </si>
  <si>
    <t>I_35029162</t>
  </si>
  <si>
    <t>ASPERGILLUS ANTIGEN*</t>
  </si>
  <si>
    <t>I_35034604</t>
  </si>
  <si>
    <t>C DIFF TOX B PCR*</t>
  </si>
  <si>
    <t>C_88313</t>
  </si>
  <si>
    <t>I_36000815</t>
  </si>
  <si>
    <t>SPECIAL STAINS GROUP 2</t>
  </si>
  <si>
    <t>C_90702</t>
  </si>
  <si>
    <t>I_60026324</t>
  </si>
  <si>
    <t>TD TOXOID INJ 0.5 ML PEDIATRIC</t>
  </si>
  <si>
    <t>I_87030694</t>
  </si>
  <si>
    <t>C_93456</t>
  </si>
  <si>
    <t>I_41000001</t>
  </si>
  <si>
    <t>CCL RIGHT HEART CATH</t>
  </si>
  <si>
    <t>I_22000288</t>
  </si>
  <si>
    <t>C_97112</t>
  </si>
  <si>
    <t>I_64000100</t>
  </si>
  <si>
    <t>PT NEUROMUSCULAR REEDUC 15 MIN</t>
  </si>
  <si>
    <t>I_84000232</t>
  </si>
  <si>
    <t>WC DEBR BONE 20 SQ CM/&lt;</t>
  </si>
  <si>
    <t>C_97606</t>
  </si>
  <si>
    <t>I_50000321</t>
  </si>
  <si>
    <t>RTX OP VISIT NEW LVL III</t>
  </si>
  <si>
    <t>I_60017876</t>
  </si>
  <si>
    <t>DEXT 25% WATER 10 ML DISP.</t>
  </si>
  <si>
    <t>I_60034724</t>
  </si>
  <si>
    <t>SODIUM CHLORIDE .9% FLUSH 5ML</t>
  </si>
  <si>
    <t>I_30015145</t>
  </si>
  <si>
    <t>IMPL PIN POSITIONING TEMP</t>
  </si>
  <si>
    <t>C_A5063</t>
  </si>
  <si>
    <t>I_30007250</t>
  </si>
  <si>
    <t>KIT COLOSTOMY/ILEOSTOMY POST</t>
  </si>
  <si>
    <t>C_A7048</t>
  </si>
  <si>
    <t>I_30016075</t>
  </si>
  <si>
    <t>PLEURX PATIENT STARTER KIT</t>
  </si>
  <si>
    <t>C_A9508</t>
  </si>
  <si>
    <t>I_52030122</t>
  </si>
  <si>
    <t>NM MIBG I-131 DX PER 0.5 MCI</t>
  </si>
  <si>
    <t>I_30006210</t>
  </si>
  <si>
    <t>I_30016345</t>
  </si>
  <si>
    <t>IMPL NAIL TFN</t>
  </si>
  <si>
    <t>I_30017140</t>
  </si>
  <si>
    <t>I_30017530</t>
  </si>
  <si>
    <t>IMPL NAIL HUMERAL</t>
  </si>
  <si>
    <t>C_C1752</t>
  </si>
  <si>
    <t>I_30015565</t>
  </si>
  <si>
    <t>KIT HEMODLYS CATH SHORT TERM</t>
  </si>
  <si>
    <t>I_30004140</t>
  </si>
  <si>
    <t>IMPL GRAFT VAS</t>
  </si>
  <si>
    <t>I_30003285</t>
  </si>
  <si>
    <t>GUIDE WIRE SNR</t>
  </si>
  <si>
    <t>C_C1776</t>
  </si>
  <si>
    <t>I_30004305</t>
  </si>
  <si>
    <t>IMPL HEAD FEMORAL</t>
  </si>
  <si>
    <t>I_30006320</t>
  </si>
  <si>
    <t>IMPL SHELL</t>
  </si>
  <si>
    <t>I_30014585</t>
  </si>
  <si>
    <t>IMPL RING LOC ACET LINER</t>
  </si>
  <si>
    <t>I_30015085</t>
  </si>
  <si>
    <t>IMPL OXFORD FEM KNEE</t>
  </si>
  <si>
    <t>I_30015090</t>
  </si>
  <si>
    <t>IMPL OXFORD TIBIAL TRAY KNEE</t>
  </si>
  <si>
    <t>I_30015095</t>
  </si>
  <si>
    <t>IMPL OXFORD KNEE ANATOMIC BRNG</t>
  </si>
  <si>
    <t>I_30016780</t>
  </si>
  <si>
    <t>IMPL TAPER SLEEVE</t>
  </si>
  <si>
    <t>I_30017340</t>
  </si>
  <si>
    <t>IMPL JOINT (INTERPHALANGEAL)</t>
  </si>
  <si>
    <t>C_C1880</t>
  </si>
  <si>
    <t>I_30012840</t>
  </si>
  <si>
    <t>FILTER SS VENA CAVA</t>
  </si>
  <si>
    <t>C_C2621</t>
  </si>
  <si>
    <t>I_30014260</t>
  </si>
  <si>
    <t>IMPL PACEMAKER RESYNC</t>
  </si>
  <si>
    <t>C_C9132</t>
  </si>
  <si>
    <t>I_60036605</t>
  </si>
  <si>
    <t>HUMAN PROTHROMBIN CMPLX, 1U</t>
  </si>
  <si>
    <t>C_C9254</t>
  </si>
  <si>
    <t>I_60035670</t>
  </si>
  <si>
    <t>LACOSAMIDE INJ 200MG/20ML</t>
  </si>
  <si>
    <t>I_60900221</t>
  </si>
  <si>
    <t>I_60032436</t>
  </si>
  <si>
    <t>AZITHROMYCIN INJ NS 2MG/ML</t>
  </si>
  <si>
    <t>I_60030119</t>
  </si>
  <si>
    <t>PENICILLIN G BENZ INJ 600 MU</t>
  </si>
  <si>
    <t>I_60032337</t>
  </si>
  <si>
    <t>INJ CEFAZOLIN/DEXT 20MG/ML PED</t>
  </si>
  <si>
    <t>I_87030837</t>
  </si>
  <si>
    <t>I_60003169</t>
  </si>
  <si>
    <t>CEFTAZIDIME INJ 2 G/VIAL</t>
  </si>
  <si>
    <t>C_J0841</t>
  </si>
  <si>
    <t>I_60039410</t>
  </si>
  <si>
    <t>ANIVENIN CROTALIDAE (EQ) 120MG</t>
  </si>
  <si>
    <t>I_48002145</t>
  </si>
  <si>
    <t>EPOETIN INJ 1000 UNIT</t>
  </si>
  <si>
    <t>I_60007844</t>
  </si>
  <si>
    <t>HYDROMORPHONE HP INJ 50 MG</t>
  </si>
  <si>
    <t>C_J1212</t>
  </si>
  <si>
    <t>I_60005182</t>
  </si>
  <si>
    <t>DIMETHYL SULF SOL INJ 50% 50ML</t>
  </si>
  <si>
    <t>C_J1439</t>
  </si>
  <si>
    <t>I_60037837</t>
  </si>
  <si>
    <t>FERRIC CARBOXYMALT 750MG/15ML</t>
  </si>
  <si>
    <t>C_J1631</t>
  </si>
  <si>
    <t>I_60029371</t>
  </si>
  <si>
    <t>HALOPERIDOL DECAN INJ 50 MG</t>
  </si>
  <si>
    <t>I_60030680</t>
  </si>
  <si>
    <t>IRON SUCROSE INJ 100MG</t>
  </si>
  <si>
    <t>I_60026104</t>
  </si>
  <si>
    <t>INSULIN NPH INJ 1 UNIT</t>
  </si>
  <si>
    <t>I_60030493</t>
  </si>
  <si>
    <t>INSULIN 70/30 INJ 1 UNIT</t>
  </si>
  <si>
    <t>C_J2185</t>
  </si>
  <si>
    <t>I_60031769</t>
  </si>
  <si>
    <t>MEROPENEM INJ 1GM</t>
  </si>
  <si>
    <t>I_48030133</t>
  </si>
  <si>
    <t>I_60010759</t>
  </si>
  <si>
    <t>MORPHINE SULF INJ 30 MG PCA</t>
  </si>
  <si>
    <t>I_60024520</t>
  </si>
  <si>
    <t>ZOSYN 2.25GM INJECTION</t>
  </si>
  <si>
    <t>I_60034262</t>
  </si>
  <si>
    <t>PIPERAC/TAZO/D5WINJ2.25GM/50ML</t>
  </si>
  <si>
    <t>I_60032381</t>
  </si>
  <si>
    <t>OXYTOCIN 20U IN LR 1000ML IV</t>
  </si>
  <si>
    <t>C_J2720</t>
  </si>
  <si>
    <t>I_60013564</t>
  </si>
  <si>
    <t>PROTAMINE SULF INJ 50 MG</t>
  </si>
  <si>
    <t>I_87030529</t>
  </si>
  <si>
    <t>I_84030562</t>
  </si>
  <si>
    <t>TRIAMCINOLONE ACET INJ 10MG/ML</t>
  </si>
  <si>
    <t>I_60028458</t>
  </si>
  <si>
    <t>D5W/NS .45%W/KCL INJ 10MEQ1000</t>
  </si>
  <si>
    <t>I_60002333</t>
  </si>
  <si>
    <t>BUPIVACAINE PF 0.75% INJ 2 ML</t>
  </si>
  <si>
    <t>I_60038288</t>
  </si>
  <si>
    <t>LIDOCAINE 1% W/EPI 1:100K 20ML</t>
  </si>
  <si>
    <t>I_60900166</t>
  </si>
  <si>
    <t>I_60004698</t>
  </si>
  <si>
    <t>DEXT 5%-NS 500 ML IV.SOLN</t>
  </si>
  <si>
    <t>C_J7517</t>
  </si>
  <si>
    <t>I_60028953</t>
  </si>
  <si>
    <t>MYCOPHENOLATE 250MG CAP</t>
  </si>
  <si>
    <t>C_J9173</t>
  </si>
  <si>
    <t>I_48030298</t>
  </si>
  <si>
    <t>DURVALUMAB INJ 120MG/2.4ML VL</t>
  </si>
  <si>
    <t>I_48030760</t>
  </si>
  <si>
    <t>DURVALUMAB INJ 500MG/10ML VIAL</t>
  </si>
  <si>
    <t>C_J9209</t>
  </si>
  <si>
    <t>I_48002601</t>
  </si>
  <si>
    <t>MESNA INJ 100MG/ML</t>
  </si>
  <si>
    <t>I_60017260</t>
  </si>
  <si>
    <t>I_60039091</t>
  </si>
  <si>
    <t>I_60015467</t>
  </si>
  <si>
    <t>TOPOTECAN HCL 4 MG VIAL</t>
  </si>
  <si>
    <t>I_60037892</t>
  </si>
  <si>
    <t>ONDANSETRON ODT 4MG TAB #6PK</t>
  </si>
  <si>
    <t>C_Q2009</t>
  </si>
  <si>
    <t>I_60034856</t>
  </si>
  <si>
    <t>FOSPHENYTOIN SOD INJ 50MGPE/ML</t>
  </si>
  <si>
    <t>C_Q4081</t>
  </si>
  <si>
    <t>I_60034097</t>
  </si>
  <si>
    <t>EPOETIN ALFA 1000U/0.05ML ESRD</t>
  </si>
  <si>
    <t>C_Q4101</t>
  </si>
  <si>
    <t>I_84030001</t>
  </si>
  <si>
    <t>WC SS APLIGRAF, PER 1 SQ CM</t>
  </si>
  <si>
    <t>I_60037991</t>
  </si>
  <si>
    <t>I_60038486</t>
  </si>
  <si>
    <t>I_60039465</t>
  </si>
  <si>
    <t>EPO ALFA-EPBX 3000U/ML ESRD</t>
  </si>
  <si>
    <t>I_46030056</t>
  </si>
  <si>
    <t>XR CYSTOGRAFIN DIL 300ML/PR ML</t>
  </si>
  <si>
    <t>I_46030298</t>
  </si>
  <si>
    <t>*LYMPHAZURIN INJ 50 MG</t>
  </si>
  <si>
    <t>I_60039707</t>
  </si>
  <si>
    <t>LYMPHAZURIN INJ 50 MG</t>
  </si>
  <si>
    <t>I_30000830</t>
  </si>
  <si>
    <t>BLADE KNIFE ARTHRO</t>
  </si>
  <si>
    <t>I_30001191</t>
  </si>
  <si>
    <t>BREAST PUMP MAN/ELEC</t>
  </si>
  <si>
    <t>I_30002350</t>
  </si>
  <si>
    <t>DEVICE INFLATION</t>
  </si>
  <si>
    <t>I_30007605</t>
  </si>
  <si>
    <t>KNIFE COLD STRAIGHT</t>
  </si>
  <si>
    <t>I_30007700</t>
  </si>
  <si>
    <t>LOOPS RESECTOSCOPE</t>
  </si>
  <si>
    <t>I_30008445</t>
  </si>
  <si>
    <t>PAD GROUNDING REM E7507</t>
  </si>
  <si>
    <t>I_30011450</t>
  </si>
  <si>
    <t>TRAY CATH FOLEY 16FR</t>
  </si>
  <si>
    <t>I_30012115</t>
  </si>
  <si>
    <t>TUBING LASER VACUUM STR</t>
  </si>
  <si>
    <t>I_30013840</t>
  </si>
  <si>
    <t>PACK ANGIO CUSTOM</t>
  </si>
  <si>
    <t>I_30014195</t>
  </si>
  <si>
    <t>FORCEP UROLOGICAL</t>
  </si>
  <si>
    <t>I_30014380</t>
  </si>
  <si>
    <t>BLADE TRICUT</t>
  </si>
  <si>
    <t>I_30014638</t>
  </si>
  <si>
    <t>SUTURE ANCHOR</t>
  </si>
  <si>
    <t>I_30014715</t>
  </si>
  <si>
    <t>ELECTRODE HOOK ARTHROSCOPY</t>
  </si>
  <si>
    <t>I_30015110</t>
  </si>
  <si>
    <t>FLEXI-SEAL KIT</t>
  </si>
  <si>
    <t>I_30016025</t>
  </si>
  <si>
    <t>VCARE CERVICAL CUP</t>
  </si>
  <si>
    <t>I_30017000</t>
  </si>
  <si>
    <t>NOVII WIRELESS PATCH</t>
  </si>
  <si>
    <t>I_32000122</t>
  </si>
  <si>
    <t>JEVITY 1.2 RTH</t>
  </si>
  <si>
    <t>I_46030463</t>
  </si>
  <si>
    <t>BARIUM SULFATE 1% 450ML</t>
  </si>
  <si>
    <t>I_48002986</t>
  </si>
  <si>
    <t>HYDROCODONE/APAP 5/300 TAB</t>
  </si>
  <si>
    <t>I_60000826</t>
  </si>
  <si>
    <t>AMITRIPTYLINE HCL 10 MG TAB</t>
  </si>
  <si>
    <t>I_60002542</t>
  </si>
  <si>
    <t>CALCIUM CARBONATE 500 MG CHEW</t>
  </si>
  <si>
    <t>I_60002575</t>
  </si>
  <si>
    <t>CALC CARBO/VIT D 250 MG TAB</t>
  </si>
  <si>
    <t>I_60002586</t>
  </si>
  <si>
    <t>CALCIUM CHL 10% INJ 10 ML</t>
  </si>
  <si>
    <t>I_60002861</t>
  </si>
  <si>
    <t>CARISOPRODOL 350 MG TAB</t>
  </si>
  <si>
    <t>I_60003290</t>
  </si>
  <si>
    <t>CELECOXIB 100 MG CAP</t>
  </si>
  <si>
    <t>I_60005391</t>
  </si>
  <si>
    <t>SENNA/DOCUSATE SODIUM TAB</t>
  </si>
  <si>
    <t>I_60006172</t>
  </si>
  <si>
    <t>ESTRADIOL 1 MG TAB</t>
  </si>
  <si>
    <t>I_60007096</t>
  </si>
  <si>
    <t>GENTAMICIN  0.3% OP  3.5 GM</t>
  </si>
  <si>
    <t>I_60007338</t>
  </si>
  <si>
    <t>GUAIFEN/DM SYRUP 120 ML BTL</t>
  </si>
  <si>
    <t>I_60007789</t>
  </si>
  <si>
    <t>HYDROCORTISONE 5 MG TAB</t>
  </si>
  <si>
    <t>I_60007811</t>
  </si>
  <si>
    <t>HYDROCORTISONE  25 MG SUPP</t>
  </si>
  <si>
    <t>I_60007877</t>
  </si>
  <si>
    <t>HYDROXYCHLOROQUINE 200MG TAB</t>
  </si>
  <si>
    <t>I_60007888</t>
  </si>
  <si>
    <t>HYDROXYZINE HCL 10 MG TAB</t>
  </si>
  <si>
    <t>I_60007921</t>
  </si>
  <si>
    <t>IBUPROFEN 200 MG TAB</t>
  </si>
  <si>
    <t>I_60008900</t>
  </si>
  <si>
    <t>CARBIDOP/LEVODOP 25/250MG TAB</t>
  </si>
  <si>
    <t>I_60009153</t>
  </si>
  <si>
    <t>LIDOCAINE HCL INJ 2% 20ML VIAL</t>
  </si>
  <si>
    <t>I_60009637</t>
  </si>
  <si>
    <t>MAGNESIUM CHL 64 MG ER TAB</t>
  </si>
  <si>
    <t>I_60010231</t>
  </si>
  <si>
    <t>METHYLERGONOVINE  0.2 MG TAB</t>
  </si>
  <si>
    <t>I_60010693</t>
  </si>
  <si>
    <t>MORPHINE SULFATE 15 MG TABCR</t>
  </si>
  <si>
    <t>I_60010737</t>
  </si>
  <si>
    <t>MORPHINE SULFATE 30 MG TABCR</t>
  </si>
  <si>
    <t>I_60011122</t>
  </si>
  <si>
    <t>NAPROXEN 375 MG TAB</t>
  </si>
  <si>
    <t>I_60012299</t>
  </si>
  <si>
    <t>PERMETHRIN 5% CR 60 GM TUBE</t>
  </si>
  <si>
    <t>I_60012519</t>
  </si>
  <si>
    <t>PHENYTOIN EXTENDED 100 MG CAP</t>
  </si>
  <si>
    <t>I_60013531</t>
  </si>
  <si>
    <t>PROPRANOLOL HCL 40 MG TAB</t>
  </si>
  <si>
    <t>I_60013850</t>
  </si>
  <si>
    <t>RAMIPRIL 2.5 MG CAP</t>
  </si>
  <si>
    <t>I_60014719</t>
  </si>
  <si>
    <t>SULFASALAZINE 500 MG TAB</t>
  </si>
  <si>
    <t>I_60014862</t>
  </si>
  <si>
    <t>TERAZOSIN HCL 1 MG CAP</t>
  </si>
  <si>
    <t>I_60015489</t>
  </si>
  <si>
    <t>TORSEMIDE 20 MG TABLET</t>
  </si>
  <si>
    <t>I_60015566</t>
  </si>
  <si>
    <t>TRIAMCINOLONE  0.1% CR 80 GM</t>
  </si>
  <si>
    <t>I_60016864</t>
  </si>
  <si>
    <t>AMOX/POT CLAV 250 MG TAB</t>
  </si>
  <si>
    <t>I_60018877</t>
  </si>
  <si>
    <t>NEOM/POLY B/HC OP SUS  7.5 ML</t>
  </si>
  <si>
    <t>I_60019625</t>
  </si>
  <si>
    <t>PRENAT/FE FUMARATE/FA 1TAB</t>
  </si>
  <si>
    <t>I_60022540</t>
  </si>
  <si>
    <t>CHLORDIAZEPOXIDE 10 MG CAP</t>
  </si>
  <si>
    <t>I_60024399</t>
  </si>
  <si>
    <t>FLUTICASONE 44 MCG INH 10.6 GM</t>
  </si>
  <si>
    <t>I_60024597</t>
  </si>
  <si>
    <t>CALCIUM CARBONATE 600MG TAB</t>
  </si>
  <si>
    <t>I_60024630</t>
  </si>
  <si>
    <t>BENAZEPRIL 5MG TABLET UD</t>
  </si>
  <si>
    <t>I_60025532</t>
  </si>
  <si>
    <t>ISORSORBIDE MONONITRT 10MG TAB</t>
  </si>
  <si>
    <t>I_60025796</t>
  </si>
  <si>
    <t>ALENDRONATE 70MG TAB</t>
  </si>
  <si>
    <t>I_60026082</t>
  </si>
  <si>
    <t>THROMBIN 5000 UNIT TOP</t>
  </si>
  <si>
    <t>I_60026896</t>
  </si>
  <si>
    <t>INDOCYANINE INJ 25MG</t>
  </si>
  <si>
    <t>I_60027105</t>
  </si>
  <si>
    <t>DORZOLAMIDE/TIMOLOL OPSOL 10ML</t>
  </si>
  <si>
    <t>I_60027347</t>
  </si>
  <si>
    <t>OXYCODONE HCL 10 MG TABCR</t>
  </si>
  <si>
    <t>I_60027457</t>
  </si>
  <si>
    <t>PIOGLITAZONE 15MG TAB</t>
  </si>
  <si>
    <t>I_60027512</t>
  </si>
  <si>
    <t>TOPIRAMATE 100MG TAB</t>
  </si>
  <si>
    <t>I_60028205</t>
  </si>
  <si>
    <t>FLECANIDE 50MG TAB</t>
  </si>
  <si>
    <t>I_60028843</t>
  </si>
  <si>
    <t>FENOFIBRATE 145MG TAB</t>
  </si>
  <si>
    <t>I_60031186</t>
  </si>
  <si>
    <t>TRAVOPROST 0.004% OP SOL 2.5ML</t>
  </si>
  <si>
    <t>I_60031197</t>
  </si>
  <si>
    <t>BENZTROPINE TAB 0.5MG</t>
  </si>
  <si>
    <t>I_60031439</t>
  </si>
  <si>
    <t>MEGESTROL ACETATE 20MG TAB</t>
  </si>
  <si>
    <t>I_60032755</t>
  </si>
  <si>
    <t>POT PHOS INJ 3MMOL/ML 15ML</t>
  </si>
  <si>
    <t>I_60033382</t>
  </si>
  <si>
    <t>AMOX/CLAV SUSP PO 64OMG/ML</t>
  </si>
  <si>
    <t>I_60033404</t>
  </si>
  <si>
    <t>AMOX/CLAV SUSP PO 80MG/ML</t>
  </si>
  <si>
    <t>I_60033492</t>
  </si>
  <si>
    <t>CETIRIZINE SYRUP 1MG/ML</t>
  </si>
  <si>
    <t>I_60033514</t>
  </si>
  <si>
    <t>CLINDAMYCIN SOLN PO 15MG/ML</t>
  </si>
  <si>
    <t>I_60033690</t>
  </si>
  <si>
    <t>LIDOCAINE 2% VISC SOLN 1ML</t>
  </si>
  <si>
    <t>I_60034119</t>
  </si>
  <si>
    <t>LACTOBACILLUS RHAMNOSUS 1 CAP</t>
  </si>
  <si>
    <t>I_60034229</t>
  </si>
  <si>
    <t>BENZ/MENTH/CEFYLPYRD 1 LOZG</t>
  </si>
  <si>
    <t>I_60035901</t>
  </si>
  <si>
    <t>BUPROPION HCL XL 150MG TAB</t>
  </si>
  <si>
    <t>I_60036286</t>
  </si>
  <si>
    <t>FERROUS GLUC 324MG TAB</t>
  </si>
  <si>
    <t>I_60037100</t>
  </si>
  <si>
    <t>RALTEGRAVIR 100MG CHEW</t>
  </si>
  <si>
    <t>I_60037529</t>
  </si>
  <si>
    <t>SOLIFENACIN SUCC 5MG TAB</t>
  </si>
  <si>
    <t>I_60038761</t>
  </si>
  <si>
    <t>FOSFOMYCIN PWD 3 GM PACKET</t>
  </si>
  <si>
    <t>I_60038805</t>
  </si>
  <si>
    <t>BECLOMETHASONE 40MCG 10.6GM IN</t>
  </si>
  <si>
    <t>I_60039729</t>
  </si>
  <si>
    <t>AMOXICILLIN SUSP 400MG/5ML UDC</t>
  </si>
  <si>
    <t>I_84030232</t>
  </si>
  <si>
    <t>I_84030474</t>
  </si>
  <si>
    <t>TERBINAFINE 1% CR 12 GM TUBE</t>
  </si>
  <si>
    <t>I_84030540</t>
  </si>
  <si>
    <t>LIDOCAINE OINT 5% GM TUBE</t>
  </si>
  <si>
    <t>I_87030287</t>
  </si>
  <si>
    <t>I_87030540</t>
  </si>
  <si>
    <t>I_84000298</t>
  </si>
  <si>
    <t>WC TRIM SKIN LESION</t>
  </si>
  <si>
    <t>C_10121</t>
  </si>
  <si>
    <t>C_11000</t>
  </si>
  <si>
    <t>C_11012</t>
  </si>
  <si>
    <t>C_11044</t>
  </si>
  <si>
    <t>C_11055</t>
  </si>
  <si>
    <t>I_84000760</t>
  </si>
  <si>
    <t>WC TANGNTL BX SKIN LES;EA ADDL</t>
  </si>
  <si>
    <t>I_84000793</t>
  </si>
  <si>
    <t>WC INCIS BX SKIN SING LES</t>
  </si>
  <si>
    <t>C_11403</t>
  </si>
  <si>
    <t>C_11404</t>
  </si>
  <si>
    <t>C_11420</t>
  </si>
  <si>
    <t>C_11424</t>
  </si>
  <si>
    <t>C_11446</t>
  </si>
  <si>
    <t>C_11450</t>
  </si>
  <si>
    <t>C_11451</t>
  </si>
  <si>
    <t>C_11602</t>
  </si>
  <si>
    <t>C_11640</t>
  </si>
  <si>
    <t>C_11646</t>
  </si>
  <si>
    <t>I_84000419</t>
  </si>
  <si>
    <t>WC REMOV OF NAIL PLATE; SINGLE</t>
  </si>
  <si>
    <t>I_84000430</t>
  </si>
  <si>
    <t>WC REMOV OF NAIL PLATE; ADD-ON</t>
  </si>
  <si>
    <t>C_12031</t>
  </si>
  <si>
    <t>C_12044</t>
  </si>
  <si>
    <t>C_12051</t>
  </si>
  <si>
    <t>C_12052</t>
  </si>
  <si>
    <t>C_13120</t>
  </si>
  <si>
    <t>C_13160</t>
  </si>
  <si>
    <t>C_14060</t>
  </si>
  <si>
    <t>C_15220</t>
  </si>
  <si>
    <t>I_84000463</t>
  </si>
  <si>
    <t>WC SKIN SUB GRFT T/A/L ADD-ON</t>
  </si>
  <si>
    <t>C_17110</t>
  </si>
  <si>
    <t>C_17999</t>
  </si>
  <si>
    <t>I_46004214</t>
  </si>
  <si>
    <t>MB BX BREAST; ADD LESN; STRTC</t>
  </si>
  <si>
    <t>C_19101</t>
  </si>
  <si>
    <t>C_19125</t>
  </si>
  <si>
    <t>C_19300</t>
  </si>
  <si>
    <t>C_19304</t>
  </si>
  <si>
    <t>C_20103</t>
  </si>
  <si>
    <t>C_20501</t>
  </si>
  <si>
    <t>C_20550</t>
  </si>
  <si>
    <t>C_20604</t>
  </si>
  <si>
    <t>C_21337</t>
  </si>
  <si>
    <t>C_21501</t>
  </si>
  <si>
    <t>C_21550</t>
  </si>
  <si>
    <t>C_23071</t>
  </si>
  <si>
    <t>C_23405</t>
  </si>
  <si>
    <t>C_23430</t>
  </si>
  <si>
    <t>C_23466</t>
  </si>
  <si>
    <t>C_23470</t>
  </si>
  <si>
    <t>C_23472</t>
  </si>
  <si>
    <t>C_23665</t>
  </si>
  <si>
    <t>C_24073</t>
  </si>
  <si>
    <t>C_24105</t>
  </si>
  <si>
    <t>C_24516</t>
  </si>
  <si>
    <t>C_24685</t>
  </si>
  <si>
    <t>C_25075</t>
  </si>
  <si>
    <t>C_25110</t>
  </si>
  <si>
    <t>C_25400</t>
  </si>
  <si>
    <t>C_25505</t>
  </si>
  <si>
    <t>C_25535</t>
  </si>
  <si>
    <t>C_25624</t>
  </si>
  <si>
    <t>C_25675</t>
  </si>
  <si>
    <t>C_25999</t>
  </si>
  <si>
    <t>C_26011</t>
  </si>
  <si>
    <t>C_26160</t>
  </si>
  <si>
    <t>C_26418</t>
  </si>
  <si>
    <t>C_26605</t>
  </si>
  <si>
    <t>C_26641</t>
  </si>
  <si>
    <t>C_26700</t>
  </si>
  <si>
    <t>C_26735</t>
  </si>
  <si>
    <t>C_26755</t>
  </si>
  <si>
    <t>C_26765</t>
  </si>
  <si>
    <t>C_27043</t>
  </si>
  <si>
    <t>C_27093</t>
  </si>
  <si>
    <t>C_27096</t>
  </si>
  <si>
    <t>C_27250</t>
  </si>
  <si>
    <t>C_27327</t>
  </si>
  <si>
    <t>C_27328</t>
  </si>
  <si>
    <t>C_27331</t>
  </si>
  <si>
    <t>C_27340</t>
  </si>
  <si>
    <t>C_27405</t>
  </si>
  <si>
    <t>C_27428</t>
  </si>
  <si>
    <t>C_27438</t>
  </si>
  <si>
    <t>C_27447</t>
  </si>
  <si>
    <t>I_24001222</t>
  </si>
  <si>
    <t>CANCELED SURGERY POST ANES</t>
  </si>
  <si>
    <t>C_27470</t>
  </si>
  <si>
    <t>C_27524</t>
  </si>
  <si>
    <t>C_27536</t>
  </si>
  <si>
    <t>C_27562</t>
  </si>
  <si>
    <t>C_27630</t>
  </si>
  <si>
    <t>C_27635</t>
  </si>
  <si>
    <t>C_27695</t>
  </si>
  <si>
    <t>C_27759</t>
  </si>
  <si>
    <t>C_27766</t>
  </si>
  <si>
    <t>C_27769</t>
  </si>
  <si>
    <t>C_27781</t>
  </si>
  <si>
    <t>C_27784</t>
  </si>
  <si>
    <t>C_27818</t>
  </si>
  <si>
    <t>C_27822</t>
  </si>
  <si>
    <t>C_27827</t>
  </si>
  <si>
    <t>C_28080</t>
  </si>
  <si>
    <t>C_28090</t>
  </si>
  <si>
    <t>C_28092</t>
  </si>
  <si>
    <t>C_28110</t>
  </si>
  <si>
    <t>C_28119</t>
  </si>
  <si>
    <t>C_28238</t>
  </si>
  <si>
    <t>C_28515</t>
  </si>
  <si>
    <t>C_28525</t>
  </si>
  <si>
    <t>C_28630</t>
  </si>
  <si>
    <t>C_28805</t>
  </si>
  <si>
    <t>C_28810</t>
  </si>
  <si>
    <t>C_28820</t>
  </si>
  <si>
    <t>C_28825</t>
  </si>
  <si>
    <t>I_87000254</t>
  </si>
  <si>
    <t>UCC APPLY LONG ARM SPLINT</t>
  </si>
  <si>
    <t>I_87000276</t>
  </si>
  <si>
    <t>UCC APPLY FOREARM SPLINT;DYNAM</t>
  </si>
  <si>
    <t>I_84000915</t>
  </si>
  <si>
    <t>WC APPLY SHORT LEG CAST</t>
  </si>
  <si>
    <t>C_29705</t>
  </si>
  <si>
    <t>C_29807</t>
  </si>
  <si>
    <t>C_29828</t>
  </si>
  <si>
    <t>C_29871</t>
  </si>
  <si>
    <t>C_29874</t>
  </si>
  <si>
    <t>C_29877</t>
  </si>
  <si>
    <t>C_29884</t>
  </si>
  <si>
    <t>C_29893</t>
  </si>
  <si>
    <t>C_30110</t>
  </si>
  <si>
    <t>C_30905</t>
  </si>
  <si>
    <t>C_31287</t>
  </si>
  <si>
    <t>C_31535</t>
  </si>
  <si>
    <t>C_31540</t>
  </si>
  <si>
    <t>C_31541</t>
  </si>
  <si>
    <t>C_31613</t>
  </si>
  <si>
    <t>C_32552</t>
  </si>
  <si>
    <t>C_32554</t>
  </si>
  <si>
    <t>C_35206</t>
  </si>
  <si>
    <t>C_36012</t>
  </si>
  <si>
    <t>C_36569</t>
  </si>
  <si>
    <t>C_36578</t>
  </si>
  <si>
    <t>C_36584</t>
  </si>
  <si>
    <t>C_36830</t>
  </si>
  <si>
    <t>C_36901</t>
  </si>
  <si>
    <t>C_37607</t>
  </si>
  <si>
    <t>C_37722</t>
  </si>
  <si>
    <t>C_37761</t>
  </si>
  <si>
    <t>C_38120</t>
  </si>
  <si>
    <t>C_38221</t>
  </si>
  <si>
    <t>C_38745</t>
  </si>
  <si>
    <t>C_40804</t>
  </si>
  <si>
    <t>C_41599</t>
  </si>
  <si>
    <t>C_41899</t>
  </si>
  <si>
    <t>C_42104</t>
  </si>
  <si>
    <t>C_42299</t>
  </si>
  <si>
    <t>C_42415</t>
  </si>
  <si>
    <t>C_42450</t>
  </si>
  <si>
    <t>C_42700</t>
  </si>
  <si>
    <t>C_42809</t>
  </si>
  <si>
    <t>C_42820</t>
  </si>
  <si>
    <t>C_42960</t>
  </si>
  <si>
    <t>C_43194</t>
  </si>
  <si>
    <t>I_26000189</t>
  </si>
  <si>
    <t>ENDOSCOPY ONE HOUR - IP</t>
  </si>
  <si>
    <t>C_43753</t>
  </si>
  <si>
    <t>C_43761</t>
  </si>
  <si>
    <t>C_44388</t>
  </si>
  <si>
    <t>C_44389</t>
  </si>
  <si>
    <t>C_45100</t>
  </si>
  <si>
    <t>C_45300</t>
  </si>
  <si>
    <t>C_45331</t>
  </si>
  <si>
    <t>C_45379</t>
  </si>
  <si>
    <t>C_45382</t>
  </si>
  <si>
    <t>C_46020</t>
  </si>
  <si>
    <t>C_46040</t>
  </si>
  <si>
    <t>C_46050</t>
  </si>
  <si>
    <t>C_46200</t>
  </si>
  <si>
    <t>C_46261</t>
  </si>
  <si>
    <t>C_46275</t>
  </si>
  <si>
    <t>C_46922</t>
  </si>
  <si>
    <t>C_48102</t>
  </si>
  <si>
    <t>C_49084</t>
  </si>
  <si>
    <t>C_49322</t>
  </si>
  <si>
    <t>C_49405</t>
  </si>
  <si>
    <t>C_49525</t>
  </si>
  <si>
    <t>C_49566</t>
  </si>
  <si>
    <t>C_49657</t>
  </si>
  <si>
    <t>C_49999</t>
  </si>
  <si>
    <t>C_50431</t>
  </si>
  <si>
    <t>C_50432</t>
  </si>
  <si>
    <t>C_50435</t>
  </si>
  <si>
    <t>C_51040</t>
  </si>
  <si>
    <t>C_51605</t>
  </si>
  <si>
    <t>C_51726</t>
  </si>
  <si>
    <t>C_52001</t>
  </si>
  <si>
    <t>C_52240</t>
  </si>
  <si>
    <t>C_52320</t>
  </si>
  <si>
    <t>C_52354</t>
  </si>
  <si>
    <t>C_52630</t>
  </si>
  <si>
    <t>C_53270</t>
  </si>
  <si>
    <t>C_53600</t>
  </si>
  <si>
    <t>C_53620</t>
  </si>
  <si>
    <t>C_54055</t>
  </si>
  <si>
    <t>C_54100</t>
  </si>
  <si>
    <t>C_54450</t>
  </si>
  <si>
    <t>C_54512</t>
  </si>
  <si>
    <t>C_55100</t>
  </si>
  <si>
    <t>C_55530</t>
  </si>
  <si>
    <t>C_55899</t>
  </si>
  <si>
    <t>C_56440</t>
  </si>
  <si>
    <t>C_56501</t>
  </si>
  <si>
    <t>C_56605</t>
  </si>
  <si>
    <t>C_56620</t>
  </si>
  <si>
    <t>C_56810</t>
  </si>
  <si>
    <t>C_57210</t>
  </si>
  <si>
    <t>C_57250</t>
  </si>
  <si>
    <t>C_57285</t>
  </si>
  <si>
    <t>C_57410</t>
  </si>
  <si>
    <t>C_58100</t>
  </si>
  <si>
    <t>C_58260</t>
  </si>
  <si>
    <t>C_58300</t>
  </si>
  <si>
    <t>C_58350</t>
  </si>
  <si>
    <t>C_58550</t>
  </si>
  <si>
    <t>C_58555</t>
  </si>
  <si>
    <t>C_58570</t>
  </si>
  <si>
    <t>C_58660</t>
  </si>
  <si>
    <t>C_58925</t>
  </si>
  <si>
    <t>C_60252</t>
  </si>
  <si>
    <t>C_60280</t>
  </si>
  <si>
    <t>C_60600</t>
  </si>
  <si>
    <t>C_62273</t>
  </si>
  <si>
    <t>C_62302</t>
  </si>
  <si>
    <t>C_62329</t>
  </si>
  <si>
    <t>C_64402</t>
  </si>
  <si>
    <t>C_64790</t>
  </si>
  <si>
    <t>C_65222</t>
  </si>
  <si>
    <t>C_65235</t>
  </si>
  <si>
    <t>C_65875</t>
  </si>
  <si>
    <t>C_66682</t>
  </si>
  <si>
    <t>C_67700</t>
  </si>
  <si>
    <t>C_67840</t>
  </si>
  <si>
    <t>C_67875</t>
  </si>
  <si>
    <t>C_67880</t>
  </si>
  <si>
    <t>C_67938</t>
  </si>
  <si>
    <t>C_69020</t>
  </si>
  <si>
    <t>C_69205</t>
  </si>
  <si>
    <t>I_84000661</t>
  </si>
  <si>
    <t>WC REMOVE IMPACTED EAR WAX</t>
  </si>
  <si>
    <t>C_69502</t>
  </si>
  <si>
    <t>C_69632</t>
  </si>
  <si>
    <t>C_69799</t>
  </si>
  <si>
    <t>I_58000353</t>
  </si>
  <si>
    <t>CT/MID-INNER EAR WWO</t>
  </si>
  <si>
    <t>C_70547</t>
  </si>
  <si>
    <t>I_54000749</t>
  </si>
  <si>
    <t>MRA, NECK, W/O</t>
  </si>
  <si>
    <t>C_71130</t>
  </si>
  <si>
    <t>I_46000529</t>
  </si>
  <si>
    <t>XR STERNOCLAVICUL JNT MIN 3VWS</t>
  </si>
  <si>
    <t>I_54001189</t>
  </si>
  <si>
    <t>MRI SACRUM W/O CONT</t>
  </si>
  <si>
    <t>I_54001178</t>
  </si>
  <si>
    <t>MRI SACRUM W/CONT</t>
  </si>
  <si>
    <t>I_46020276</t>
  </si>
  <si>
    <t>XR BILAT;SHOULDER 1 VW EA</t>
  </si>
  <si>
    <t>I_46020166</t>
  </si>
  <si>
    <t>XR BILAT;ELBOW AP&amp;LAT 2V EA</t>
  </si>
  <si>
    <t>C_73202</t>
  </si>
  <si>
    <t>I_58000584</t>
  </si>
  <si>
    <t>CT/UPPER EXTREM W/WO CON</t>
  </si>
  <si>
    <t>I_54001365</t>
  </si>
  <si>
    <t>MRI EXTREM W/O DYE BILATERAL</t>
  </si>
  <si>
    <t>C_73525</t>
  </si>
  <si>
    <t>I_46001970</t>
  </si>
  <si>
    <t>..IA HIP, ARTHROGRAPHY RAD S&amp;I</t>
  </si>
  <si>
    <t>C_73615</t>
  </si>
  <si>
    <t>I_46002003</t>
  </si>
  <si>
    <t>XR ANKLE, ARTHROGRY, RAD S&amp;I</t>
  </si>
  <si>
    <t>I_46020089</t>
  </si>
  <si>
    <t>XR BILAT;TOES MIN 2 VS EA FOOT</t>
  </si>
  <si>
    <t>I_58001200</t>
  </si>
  <si>
    <t>CT LWR EXTRM W/DYE BILATERAL</t>
  </si>
  <si>
    <t>I_54001420</t>
  </si>
  <si>
    <t>BILATERAL; MRI LOW EXTREM W/ C</t>
  </si>
  <si>
    <t>I_54001453</t>
  </si>
  <si>
    <t>MRI BILATERAL;JOINT-LWR W/CONT</t>
  </si>
  <si>
    <t>I_54001057</t>
  </si>
  <si>
    <t>MRA, ABDOMEN, W/O</t>
  </si>
  <si>
    <t>I_46001497</t>
  </si>
  <si>
    <t>XR UGI;SB STUDY</t>
  </si>
  <si>
    <t>I_46002454</t>
  </si>
  <si>
    <t>XR COLON;GASTROGRAFFIN ENEMA</t>
  </si>
  <si>
    <t>C_74355</t>
  </si>
  <si>
    <t>I_46002146</t>
  </si>
  <si>
    <t>..IA PERC PLCMT;ENTER TUBE S&amp;I</t>
  </si>
  <si>
    <t>C_74455</t>
  </si>
  <si>
    <t>I_46001518</t>
  </si>
  <si>
    <t>..IA URETHRA/BLADDER VOID S&amp;I</t>
  </si>
  <si>
    <t>C_76080</t>
  </si>
  <si>
    <t>I_46000166</t>
  </si>
  <si>
    <t>..IA ABSCESS FIS/SIN TRACT S&amp;I</t>
  </si>
  <si>
    <t>C_76775</t>
  </si>
  <si>
    <t>I_56000408</t>
  </si>
  <si>
    <t>US;RETROPERITON;B-SCAN/RT;LTD</t>
  </si>
  <si>
    <t>C_76776</t>
  </si>
  <si>
    <t>I_56000419</t>
  </si>
  <si>
    <t>US, KIDNEY TRNS, W/WO DUPL DOP</t>
  </si>
  <si>
    <t>I_56000331</t>
  </si>
  <si>
    <t>US FET AGE AFT 14WKS ADDL FET</t>
  </si>
  <si>
    <t>I_26000166</t>
  </si>
  <si>
    <t>PROSTATE BIOPSY IN SURGERY</t>
  </si>
  <si>
    <t>C_76998</t>
  </si>
  <si>
    <t>I_56000541</t>
  </si>
  <si>
    <t>US GUIDANCE INTRAOPERATIVE</t>
  </si>
  <si>
    <t>C_77075</t>
  </si>
  <si>
    <t>I_46000034</t>
  </si>
  <si>
    <t>XR BONE SURVEY-COMPLETE</t>
  </si>
  <si>
    <t>C_78014</t>
  </si>
  <si>
    <t>I_52000507</t>
  </si>
  <si>
    <t>NM THYROID UPTAKE</t>
  </si>
  <si>
    <t>C_78278</t>
  </si>
  <si>
    <t>I_52000232</t>
  </si>
  <si>
    <t>NM GI BLOOD LOSS IMAGING</t>
  </si>
  <si>
    <t>C_78630</t>
  </si>
  <si>
    <t>I_52000188</t>
  </si>
  <si>
    <t>NM CISTERNOGRAPHY</t>
  </si>
  <si>
    <t>C_78800</t>
  </si>
  <si>
    <t>I_52000540</t>
  </si>
  <si>
    <t>NM TUMOR LOCAL</t>
  </si>
  <si>
    <t>C_78802</t>
  </si>
  <si>
    <t>I_52000573</t>
  </si>
  <si>
    <t>NM WHOLE BODY ABSCESS;SNGL DAY</t>
  </si>
  <si>
    <t>C_80150</t>
  </si>
  <si>
    <t>I_35000221</t>
  </si>
  <si>
    <t>AMIKACIN LEVEL*</t>
  </si>
  <si>
    <t>C_80168</t>
  </si>
  <si>
    <t>I_35008350</t>
  </si>
  <si>
    <t>ETHOSUXIMIDE*</t>
  </si>
  <si>
    <t>I_34002245</t>
  </si>
  <si>
    <t>GENTAMICIN:PEAK</t>
  </si>
  <si>
    <t>I_35006348</t>
  </si>
  <si>
    <t>..PHENOBARBITAL*</t>
  </si>
  <si>
    <t>C_80188</t>
  </si>
  <si>
    <t>I_35006359</t>
  </si>
  <si>
    <t>..PRIMIDONE*</t>
  </si>
  <si>
    <t>C_80195</t>
  </si>
  <si>
    <t>I_35012458</t>
  </si>
  <si>
    <t>RAPAMICIN (SIROLIMUS)*</t>
  </si>
  <si>
    <t>C_80198</t>
  </si>
  <si>
    <t>I_34004940</t>
  </si>
  <si>
    <t>THEOPHYLLINE LEVEL</t>
  </si>
  <si>
    <t>C_80200</t>
  </si>
  <si>
    <t>I_34005028</t>
  </si>
  <si>
    <t>..TOBRAMYCIN:TROUGH</t>
  </si>
  <si>
    <t>I_34007338</t>
  </si>
  <si>
    <t>TOBRAMYCIN, RANDOM</t>
  </si>
  <si>
    <t>I_35027722</t>
  </si>
  <si>
    <t>DEXAMETHASONE*</t>
  </si>
  <si>
    <t>I_35001882</t>
  </si>
  <si>
    <t>DRUG SCREEN/COURT ORDRD QL*</t>
  </si>
  <si>
    <t>I_35037832</t>
  </si>
  <si>
    <t>DRUG MONIT PNL 8 W CONF UR*</t>
  </si>
  <si>
    <t>I_35038036</t>
  </si>
  <si>
    <t>DRUG MONIT PNL 7 W CONF UR*</t>
  </si>
  <si>
    <t>I_35038426</t>
  </si>
  <si>
    <t>DRUG MONIT PNL 2 UR*</t>
  </si>
  <si>
    <t>I_35038534</t>
  </si>
  <si>
    <t>DM TEST PNL 02*</t>
  </si>
  <si>
    <t>C_80332</t>
  </si>
  <si>
    <t>I_35037634</t>
  </si>
  <si>
    <t>SERTRALINE &amp; DESMETHSERT*</t>
  </si>
  <si>
    <t>I_35018746</t>
  </si>
  <si>
    <t>CLOMIPRAMINE*</t>
  </si>
  <si>
    <t>C_80339</t>
  </si>
  <si>
    <t>I_35031556</t>
  </si>
  <si>
    <t>RUFINAMIDE SERUM PLASMA*</t>
  </si>
  <si>
    <t>I_35038162</t>
  </si>
  <si>
    <t>CLOBAZAM ANDD METAB*</t>
  </si>
  <si>
    <t>I_35035546</t>
  </si>
  <si>
    <t>DIAZEPAM &amp; METAB*</t>
  </si>
  <si>
    <t>C_80349</t>
  </si>
  <si>
    <t>I_35035978</t>
  </si>
  <si>
    <t>MARIJ METAB CONF*</t>
  </si>
  <si>
    <t>C_80356</t>
  </si>
  <si>
    <t>I_35035834</t>
  </si>
  <si>
    <t>..OPIATES SERUM-3*</t>
  </si>
  <si>
    <t>C_80361</t>
  </si>
  <si>
    <t>I_35035822</t>
  </si>
  <si>
    <t>..OPIATES SERUM-1*</t>
  </si>
  <si>
    <t>I_35035828</t>
  </si>
  <si>
    <t>..OPIATES SERUM-2*</t>
  </si>
  <si>
    <t>I_35038552</t>
  </si>
  <si>
    <t>DM OXYCODONE QNT UR*</t>
  </si>
  <si>
    <t>I_35031718</t>
  </si>
  <si>
    <t>P210 BCR-ABL 1 *</t>
  </si>
  <si>
    <t>C_81207</t>
  </si>
  <si>
    <t>I_35031820</t>
  </si>
  <si>
    <t>P190 BCR-ABL 1*</t>
  </si>
  <si>
    <t>C_81225</t>
  </si>
  <si>
    <t>I_35038498</t>
  </si>
  <si>
    <t>..PM CYP450 2D62C19 QL-2*</t>
  </si>
  <si>
    <t>C_81226</t>
  </si>
  <si>
    <t>I_35038492</t>
  </si>
  <si>
    <t>..PM CYP450 2D62C19 QL-1*</t>
  </si>
  <si>
    <t>C_81230</t>
  </si>
  <si>
    <t>I_35038510</t>
  </si>
  <si>
    <t>..PM CYP450 3A43A5 QL-1*</t>
  </si>
  <si>
    <t>C_81231</t>
  </si>
  <si>
    <t>I_35038516</t>
  </si>
  <si>
    <t>..PM CYP450 3A43A5 QL-2*</t>
  </si>
  <si>
    <t>C_81292</t>
  </si>
  <si>
    <t>I_35036284</t>
  </si>
  <si>
    <t>..LYNCH SYNDROME PNL-3*</t>
  </si>
  <si>
    <t>C_81294</t>
  </si>
  <si>
    <t>I_35036290</t>
  </si>
  <si>
    <t>..LYNCH SYNDROME PNL-4*</t>
  </si>
  <si>
    <t>C_81295</t>
  </si>
  <si>
    <t>I_35036272</t>
  </si>
  <si>
    <t>..LYNCH SYNDROME PNL-1*</t>
  </si>
  <si>
    <t>C_81297</t>
  </si>
  <si>
    <t>I_35036278</t>
  </si>
  <si>
    <t>..LYNCH SYNDROME PNL-2*</t>
  </si>
  <si>
    <t>C_81298</t>
  </si>
  <si>
    <t>I_35036296</t>
  </si>
  <si>
    <t>..LYNCH SYNDROME PNL-5*</t>
  </si>
  <si>
    <t>C_81300</t>
  </si>
  <si>
    <t>I_35036302</t>
  </si>
  <si>
    <t>..LYNCH SYNDROME PNL-6*</t>
  </si>
  <si>
    <t>C_81317</t>
  </si>
  <si>
    <t>I_35036308</t>
  </si>
  <si>
    <t>..LYNCH SYNDROME PNL-7*</t>
  </si>
  <si>
    <t>C_81319</t>
  </si>
  <si>
    <t>I_35036314</t>
  </si>
  <si>
    <t>..LYNCH SYNDROME PNL-8*</t>
  </si>
  <si>
    <t>C_81327</t>
  </si>
  <si>
    <t>I_35036134</t>
  </si>
  <si>
    <t>COLOVNTG METHY SEPTIN 9*</t>
  </si>
  <si>
    <t>C_81374</t>
  </si>
  <si>
    <t>I_35032678</t>
  </si>
  <si>
    <t>HLA-B27 DNA TYPING*</t>
  </si>
  <si>
    <t>I_35036320</t>
  </si>
  <si>
    <t>..LYNCH SYNDROME PNL-9*</t>
  </si>
  <si>
    <t>C_81420</t>
  </si>
  <si>
    <t>I_35035990</t>
  </si>
  <si>
    <t>QNATAL ADVANCED*</t>
  </si>
  <si>
    <t>C_82131</t>
  </si>
  <si>
    <t>I_35036560</t>
  </si>
  <si>
    <t>..STONERISK CYSTINE-1*</t>
  </si>
  <si>
    <t>C_82139</t>
  </si>
  <si>
    <t>I_35008647</t>
  </si>
  <si>
    <t>AMINO ACID SC PLASMA*</t>
  </si>
  <si>
    <t>I_35018986</t>
  </si>
  <si>
    <t>..AMINO ACIDS QT 6 OR MORE*</t>
  </si>
  <si>
    <t>C_82154</t>
  </si>
  <si>
    <t>I_35038096</t>
  </si>
  <si>
    <t>3A ANDROSTDIOL GLUCURONIDE*</t>
  </si>
  <si>
    <t>I_35024542</t>
  </si>
  <si>
    <t>ANGIOTENSIN CONVRT ENZ CSF*</t>
  </si>
  <si>
    <t>I_35008394</t>
  </si>
  <si>
    <t>APOLIPOPROTEIN A1*</t>
  </si>
  <si>
    <t>I_35027266</t>
  </si>
  <si>
    <t>..ASSAY OF APOLIPOPROTEIN*</t>
  </si>
  <si>
    <t>I_35012140</t>
  </si>
  <si>
    <t>ARSENIC BLD*</t>
  </si>
  <si>
    <t>C_82300</t>
  </si>
  <si>
    <t>I_35020390</t>
  </si>
  <si>
    <t>CADMIUM BLOOD*</t>
  </si>
  <si>
    <t>I_35032354</t>
  </si>
  <si>
    <t>..VIT D 25-HYD &amp; 1,25 DIHYD-1*</t>
  </si>
  <si>
    <t>I_35001014</t>
  </si>
  <si>
    <t>..ASSAY THREE CATECHOLAMINES*</t>
  </si>
  <si>
    <t>I_35030512</t>
  </si>
  <si>
    <t>INHIBIN B*</t>
  </si>
  <si>
    <t>I_35035678</t>
  </si>
  <si>
    <t>LEPTIN*</t>
  </si>
  <si>
    <t>I_35033038</t>
  </si>
  <si>
    <t>..CARDIO IQ LIPID PNL-1*</t>
  </si>
  <si>
    <t>I_35036842</t>
  </si>
  <si>
    <t>N TELOPEPTIDE SERUM*</t>
  </si>
  <si>
    <t>I_35025400</t>
  </si>
  <si>
    <t>CORTISOL FREE SALIVA LCMSMS*</t>
  </si>
  <si>
    <t>I_35026582</t>
  </si>
  <si>
    <t>PORPHYRINS TOTAL PLASMA*</t>
  </si>
  <si>
    <t>I_35027134</t>
  </si>
  <si>
    <t>COENZYME Q10 SNGL QT*</t>
  </si>
  <si>
    <t>I_35001015</t>
  </si>
  <si>
    <t>I_35016292</t>
  </si>
  <si>
    <t>I_35017654</t>
  </si>
  <si>
    <t>..CREATININE OTHER SOURCE*</t>
  </si>
  <si>
    <t>I_35018992</t>
  </si>
  <si>
    <t>I_35036566</t>
  </si>
  <si>
    <t>..STONERISK CYSTINE-2*</t>
  </si>
  <si>
    <t>I_35038444</t>
  </si>
  <si>
    <t>VITAMIN B12*</t>
  </si>
  <si>
    <t>I_35032360</t>
  </si>
  <si>
    <t>..VIT D 25-HYD &amp; 1,25 DIHYD-2*</t>
  </si>
  <si>
    <t>C_82657</t>
  </si>
  <si>
    <t>I_35038114</t>
  </si>
  <si>
    <t>LYSOSOMAL AC LIP ACT*</t>
  </si>
  <si>
    <t>I_35028898</t>
  </si>
  <si>
    <t>ESTRONE LC/MS/MS*</t>
  </si>
  <si>
    <t>C_82710</t>
  </si>
  <si>
    <t>I_35002025</t>
  </si>
  <si>
    <t>FECAL FAT: QUANT*</t>
  </si>
  <si>
    <t>I_35038360</t>
  </si>
  <si>
    <t>FERRITIN*</t>
  </si>
  <si>
    <t>I_35027752</t>
  </si>
  <si>
    <t>IGD SERUM*</t>
  </si>
  <si>
    <t>I_35030746</t>
  </si>
  <si>
    <t>..ASSAY IGA/IGD/IGG/IGM EACH*</t>
  </si>
  <si>
    <t>I_35038462</t>
  </si>
  <si>
    <t>..CELIAC DIS DIAG PNL-1*</t>
  </si>
  <si>
    <t>I_35033572</t>
  </si>
  <si>
    <t>..CHILDHOOD ALERGY PROF+IGE-1*</t>
  </si>
  <si>
    <t>I_35037664</t>
  </si>
  <si>
    <t>..RESP ALLGY PROF REGN XIII-1*</t>
  </si>
  <si>
    <t>I_35014906</t>
  </si>
  <si>
    <t>IGG SUBCLASS 4*</t>
  </si>
  <si>
    <t>C_82800</t>
  </si>
  <si>
    <t>I_34003939</t>
  </si>
  <si>
    <t>PH: VENOUS</t>
  </si>
  <si>
    <t>I_34000001</t>
  </si>
  <si>
    <t>ABG CAPILLARY</t>
  </si>
  <si>
    <t>I_34005765</t>
  </si>
  <si>
    <t>GLUCOSE: PLEURAL</t>
  </si>
  <si>
    <t>C_82955</t>
  </si>
  <si>
    <t>I_35027158</t>
  </si>
  <si>
    <t>G-6-PD RBC QT*</t>
  </si>
  <si>
    <t>I_35028652</t>
  </si>
  <si>
    <t>FSH PEDIATRICS*</t>
  </si>
  <si>
    <t>I_35033284</t>
  </si>
  <si>
    <t>..FSH &amp; LH PEDIATRIC-1*</t>
  </si>
  <si>
    <t>I_35028970</t>
  </si>
  <si>
    <t>LH PEDIATRICS*</t>
  </si>
  <si>
    <t>I_35033290</t>
  </si>
  <si>
    <t>..FSH &amp; LH PEDIATRIC-2*</t>
  </si>
  <si>
    <t>I_35030770</t>
  </si>
  <si>
    <t>HEMOGLOB A1C W CALC MPG*</t>
  </si>
  <si>
    <t>I_35038414</t>
  </si>
  <si>
    <t>CARDIO IQ HGBA1C*</t>
  </si>
  <si>
    <t>I_35022184</t>
  </si>
  <si>
    <t>GLIADIN AB IGA*</t>
  </si>
  <si>
    <t>I_35024884</t>
  </si>
  <si>
    <t>TISSU TRANSGLUTAMINASE AB IGG*</t>
  </si>
  <si>
    <t>I_35027728</t>
  </si>
  <si>
    <t>HISTONE AB*</t>
  </si>
  <si>
    <t>I_35035216</t>
  </si>
  <si>
    <t>GLIADIN DEAM PEPTIDE IGG*</t>
  </si>
  <si>
    <t>I_35038468</t>
  </si>
  <si>
    <t>..CELIAC DIS DIAG PNL-2*</t>
  </si>
  <si>
    <t>I_35019592</t>
  </si>
  <si>
    <t>..NONENDOCRINE RECEPTOR QT*</t>
  </si>
  <si>
    <t>I_35024614</t>
  </si>
  <si>
    <t>..IMMUNOASSAY NON AB QT*</t>
  </si>
  <si>
    <t>I_35036338</t>
  </si>
  <si>
    <t>..PARNEO AB EVAL W RFX-2*</t>
  </si>
  <si>
    <t>I_35038372</t>
  </si>
  <si>
    <t>TRYPSIN*</t>
  </si>
  <si>
    <t>I_35025070</t>
  </si>
  <si>
    <t>INTERLEUKN-6 HIGH SEN ELSA QT*</t>
  </si>
  <si>
    <t>I_35026264</t>
  </si>
  <si>
    <t>..RHEUMATOID FACTOR QT*</t>
  </si>
  <si>
    <t>I_35031520</t>
  </si>
  <si>
    <t>..DESMOGLEIN AB QT 2*</t>
  </si>
  <si>
    <t>I_35037772</t>
  </si>
  <si>
    <t>..ANA SCR RFX MPLX IDRA-4*</t>
  </si>
  <si>
    <t>I_35038060</t>
  </si>
  <si>
    <t>..SENSMTR NEUR PROF W RECMB-1*</t>
  </si>
  <si>
    <t>I_35038102</t>
  </si>
  <si>
    <t>INFLIXIMAB ANTI DRG AB*</t>
  </si>
  <si>
    <t>I_35038288</t>
  </si>
  <si>
    <t>INTERLEUKIN-2*</t>
  </si>
  <si>
    <t>I_35038432</t>
  </si>
  <si>
    <t>NEOPTERIN*</t>
  </si>
  <si>
    <t>I_35038528</t>
  </si>
  <si>
    <t>..EARLY SJOGRENS PROF-1*</t>
  </si>
  <si>
    <t>I_35038342</t>
  </si>
  <si>
    <t>..CARD IQ INSULN RESIST PNL-1*</t>
  </si>
  <si>
    <t>I_35038420</t>
  </si>
  <si>
    <t>CARDIO IQ INSULIN*</t>
  </si>
  <si>
    <t>I_35030938</t>
  </si>
  <si>
    <t>..LACTATE (LD)(LDH) ENZYME*</t>
  </si>
  <si>
    <t>C_83625</t>
  </si>
  <si>
    <t>I_35030944</t>
  </si>
  <si>
    <t>..ASSAY OF LDH ENZYMES*</t>
  </si>
  <si>
    <t>C_83718</t>
  </si>
  <si>
    <t>I_34002652</t>
  </si>
  <si>
    <t>HDL CHOLESTROL</t>
  </si>
  <si>
    <t>I_35033044</t>
  </si>
  <si>
    <t>..CARDIO IQ LIPID PNL-2*</t>
  </si>
  <si>
    <t>C_83785</t>
  </si>
  <si>
    <t>I_35029234</t>
  </si>
  <si>
    <t>MANGANESE SERUM/PLASMA*</t>
  </si>
  <si>
    <t>I_35032840</t>
  </si>
  <si>
    <t>TPMT ACTIVITY*</t>
  </si>
  <si>
    <t>I_35027764</t>
  </si>
  <si>
    <t>PROBNP N TERMINAL*</t>
  </si>
  <si>
    <t>I_35030740</t>
  </si>
  <si>
    <t>I_35038546</t>
  </si>
  <si>
    <t>KAPPA LT CHAIN TOT UR*</t>
  </si>
  <si>
    <t>I_35003840</t>
  </si>
  <si>
    <t>OSMOLALITY:SERUM*</t>
  </si>
  <si>
    <t>C_84066</t>
  </si>
  <si>
    <t>I_35000056</t>
  </si>
  <si>
    <t>ACID PHOS: PROSTATIC*</t>
  </si>
  <si>
    <t>I_35012086</t>
  </si>
  <si>
    <t>ALKALINE PHOS BONE SPECIFIC*</t>
  </si>
  <si>
    <t>C_84120</t>
  </si>
  <si>
    <t>I_35021170</t>
  </si>
  <si>
    <t>PORPHYRINS FRACT QNT RNDM UR*</t>
  </si>
  <si>
    <t>I_34004192</t>
  </si>
  <si>
    <t>POTASSIUM: UR 24HR</t>
  </si>
  <si>
    <t>C_84143</t>
  </si>
  <si>
    <t>I_35026738</t>
  </si>
  <si>
    <t>17-HYDRXYPRGNENOLN LC/MS/MS*</t>
  </si>
  <si>
    <t>I_35028574</t>
  </si>
  <si>
    <t>PROCALCITONIN*</t>
  </si>
  <si>
    <t>I_35030722</t>
  </si>
  <si>
    <t>..ASSAY OF PROTEIN TOT SERUM*</t>
  </si>
  <si>
    <t>I_35017648</t>
  </si>
  <si>
    <t>I_35030728</t>
  </si>
  <si>
    <t>..PROTEIN ELECT PNL 1-2*</t>
  </si>
  <si>
    <t>I_35017636</t>
  </si>
  <si>
    <t>C_84238</t>
  </si>
  <si>
    <t>I_35032714</t>
  </si>
  <si>
    <t>INTERLEUKIN-2 RECEP EIA*</t>
  </si>
  <si>
    <t>I_35019856</t>
  </si>
  <si>
    <t>SELENIUM BLOOD*</t>
  </si>
  <si>
    <t>C_84307</t>
  </si>
  <si>
    <t>I_35029480</t>
  </si>
  <si>
    <t>SOMATOSTATIN*</t>
  </si>
  <si>
    <t>C_84377</t>
  </si>
  <si>
    <t>I_35037940</t>
  </si>
  <si>
    <t>CARBOHYDRATE UR*</t>
  </si>
  <si>
    <t>I_35034382</t>
  </si>
  <si>
    <t>C_84442</t>
  </si>
  <si>
    <t>I_35021500</t>
  </si>
  <si>
    <t>THYROXIN BINDING GLOB (TBG)*</t>
  </si>
  <si>
    <t>I_35033050</t>
  </si>
  <si>
    <t>..CARDIO IQ LIPID PNL-3*</t>
  </si>
  <si>
    <t>C_84540</t>
  </si>
  <si>
    <t>I_34005204</t>
  </si>
  <si>
    <t>UREA NITROGEN UR 24HR</t>
  </si>
  <si>
    <t>I_34005215</t>
  </si>
  <si>
    <t>UREA NITROGEN: UR RND</t>
  </si>
  <si>
    <t>I_35035000</t>
  </si>
  <si>
    <t>URIC AC 24H UR W/O CRE*</t>
  </si>
  <si>
    <t>I_35016286</t>
  </si>
  <si>
    <t>..VMA URINE*</t>
  </si>
  <si>
    <t>C_84591</t>
  </si>
  <si>
    <t>I_35030374</t>
  </si>
  <si>
    <t>VIT B3*</t>
  </si>
  <si>
    <t>I_35035714</t>
  </si>
  <si>
    <t>ZINC RBC*</t>
  </si>
  <si>
    <t>I_35038348</t>
  </si>
  <si>
    <t>..CARD IQ INSULN RESIST PNL-2*</t>
  </si>
  <si>
    <t>I_35027536</t>
  </si>
  <si>
    <t>OSMOLALITY FECES*</t>
  </si>
  <si>
    <t>I_35030440</t>
  </si>
  <si>
    <t>IODINE PANEL*</t>
  </si>
  <si>
    <t>C_85048</t>
  </si>
  <si>
    <t>I_35015632</t>
  </si>
  <si>
    <t>..WBC AUTOMATED*</t>
  </si>
  <si>
    <t>I_35029492</t>
  </si>
  <si>
    <t>RISTOCETIN COFACTOR*</t>
  </si>
  <si>
    <t>C_85280</t>
  </si>
  <si>
    <t>I_35012176</t>
  </si>
  <si>
    <t>FACTOR XII ACTIVITY, COAG*</t>
  </si>
  <si>
    <t>C_85290</t>
  </si>
  <si>
    <t>I_35028868</t>
  </si>
  <si>
    <t>FACTOR XIII FUNCTIONAL*</t>
  </si>
  <si>
    <t>I_35024872</t>
  </si>
  <si>
    <t>FIBRINOGEN ACTIVITY CLAUSS*</t>
  </si>
  <si>
    <t>C_85415</t>
  </si>
  <si>
    <t>I_35037838</t>
  </si>
  <si>
    <t>PLASMINOGEN ACT INHIB*</t>
  </si>
  <si>
    <t>C_85461</t>
  </si>
  <si>
    <t>I_35022262</t>
  </si>
  <si>
    <t>FETAL SCRN W/RFLX TO KLEI BET*</t>
  </si>
  <si>
    <t>C_85520</t>
  </si>
  <si>
    <t>I_35027578</t>
  </si>
  <si>
    <t>HEPARIN ANTI-XA LOW WT HEP*</t>
  </si>
  <si>
    <t>C_85549</t>
  </si>
  <si>
    <t>I_35028016</t>
  </si>
  <si>
    <t>LYSOZYME SERUM*</t>
  </si>
  <si>
    <t>C_85598</t>
  </si>
  <si>
    <t>I_35025976</t>
  </si>
  <si>
    <t>HEXAGONAL PHASE CONFIRM*</t>
  </si>
  <si>
    <t>I_35028316</t>
  </si>
  <si>
    <t>..PROTHROMBIN TIME*</t>
  </si>
  <si>
    <t>I_35038000</t>
  </si>
  <si>
    <t>..LUPUS ANTICOAG PNL-1*</t>
  </si>
  <si>
    <t>I_35028322</t>
  </si>
  <si>
    <t>I_35038006</t>
  </si>
  <si>
    <t>..LUPUS ANTICOAG PNL-2*</t>
  </si>
  <si>
    <t>C_86000</t>
  </si>
  <si>
    <t>I_35014306</t>
  </si>
  <si>
    <t>TULAREMIA AB*</t>
  </si>
  <si>
    <t>C_86001</t>
  </si>
  <si>
    <t>I_35034472</t>
  </si>
  <si>
    <t>ASPERGILLIS FUMIGATUS IGG*</t>
  </si>
  <si>
    <t>I_35037712</t>
  </si>
  <si>
    <t>EGG WHOLE IGG4*</t>
  </si>
  <si>
    <t>I_35007745</t>
  </si>
  <si>
    <t>..ALLERGEN (OLIVE) IGE*</t>
  </si>
  <si>
    <t>I_35010176</t>
  </si>
  <si>
    <t>RAST MILK*</t>
  </si>
  <si>
    <t>I_35010209</t>
  </si>
  <si>
    <t>RAST DUST MITE*</t>
  </si>
  <si>
    <t>I_35010220</t>
  </si>
  <si>
    <t>RAST CODFISH*</t>
  </si>
  <si>
    <t>I_35010693</t>
  </si>
  <si>
    <t>RAST WHEAT*</t>
  </si>
  <si>
    <t>I_35011696</t>
  </si>
  <si>
    <t>RAST RICE*</t>
  </si>
  <si>
    <t>I_35011708</t>
  </si>
  <si>
    <t>RAST SOYBEAN*</t>
  </si>
  <si>
    <t>I_35012074</t>
  </si>
  <si>
    <t>RAST STRAWBERRY*</t>
  </si>
  <si>
    <t>I_35012080</t>
  </si>
  <si>
    <t>RAST BANANA*</t>
  </si>
  <si>
    <t>I_35012500</t>
  </si>
  <si>
    <t>RAST TOMATO*</t>
  </si>
  <si>
    <t>I_35014402</t>
  </si>
  <si>
    <t>RAST PORK*</t>
  </si>
  <si>
    <t>I_35018254</t>
  </si>
  <si>
    <t>A FUMIGATUS IGE*</t>
  </si>
  <si>
    <t>I_35019430</t>
  </si>
  <si>
    <t>..ALLERGEN IGE HONEYBEE*</t>
  </si>
  <si>
    <t>I_35019436</t>
  </si>
  <si>
    <t>..ALLERGEN IGE PAPER WASP*</t>
  </si>
  <si>
    <t>I_35019442</t>
  </si>
  <si>
    <t>..ALLERGEN IGE FIRE ANT*</t>
  </si>
  <si>
    <t>I_35019448</t>
  </si>
  <si>
    <t>..ALLERGEN IGE YELLOW JACKET*</t>
  </si>
  <si>
    <t>I_35019454</t>
  </si>
  <si>
    <t>..ALLERGEN IGE WHT HORNET*</t>
  </si>
  <si>
    <t>I_35020324</t>
  </si>
  <si>
    <t>CLAM (F207) IGE*</t>
  </si>
  <si>
    <t>I_35022814</t>
  </si>
  <si>
    <t>ALMOND IGE*</t>
  </si>
  <si>
    <t>I_35022820</t>
  </si>
  <si>
    <t>BERMUDA GRASS IGE*</t>
  </si>
  <si>
    <t>I_35023438</t>
  </si>
  <si>
    <t>WHITE OAK IGE*</t>
  </si>
  <si>
    <t>I_35023450</t>
  </si>
  <si>
    <t>MAPLE/BOXELDER IGE*</t>
  </si>
  <si>
    <t>I_35025058</t>
  </si>
  <si>
    <t>SALMON IGE*</t>
  </si>
  <si>
    <t>I_35028442</t>
  </si>
  <si>
    <t>MANGO FRUIT (F91) IGE*</t>
  </si>
  <si>
    <t>I_35028448</t>
  </si>
  <si>
    <t>COMMON PIGWEED (W14) IGE*</t>
  </si>
  <si>
    <t>I_35028592</t>
  </si>
  <si>
    <t>MELONS IGE*</t>
  </si>
  <si>
    <t>I_35028598</t>
  </si>
  <si>
    <t>LATEX HEVEA BRAZILIENSIS IGE*</t>
  </si>
  <si>
    <t>I_35028616</t>
  </si>
  <si>
    <t>JAPANESE CEDAR IGE*</t>
  </si>
  <si>
    <t>I_35028622</t>
  </si>
  <si>
    <t>LENSCALE IGE*</t>
  </si>
  <si>
    <t>I_35029378</t>
  </si>
  <si>
    <t>CRAB F23 IGE*</t>
  </si>
  <si>
    <t>I_35029396</t>
  </si>
  <si>
    <t>PENICILLIUM NOTATUM M1 IGE*</t>
  </si>
  <si>
    <t>I_35029540</t>
  </si>
  <si>
    <t>CHILI PEPPER F279 IGE*</t>
  </si>
  <si>
    <t>I_35031376</t>
  </si>
  <si>
    <t>PAPAYA IGE RF293*</t>
  </si>
  <si>
    <t>I_35031550</t>
  </si>
  <si>
    <t>MACADAMIA NUT RF345 IGE*</t>
  </si>
  <si>
    <t>I_35032708</t>
  </si>
  <si>
    <t>BLUE MUSSEL IGE*</t>
  </si>
  <si>
    <t>I_35033020</t>
  </si>
  <si>
    <t>MUGWORT IGE W6*</t>
  </si>
  <si>
    <t>I_35033578</t>
  </si>
  <si>
    <t>..CHILDHOOD ALERGY PROF+IGE-2*</t>
  </si>
  <si>
    <t>I_35034634</t>
  </si>
  <si>
    <t>CARROT F31 IGE*</t>
  </si>
  <si>
    <t>I_35034874</t>
  </si>
  <si>
    <t>LAMB F88 IGE*</t>
  </si>
  <si>
    <t>I_35034880</t>
  </si>
  <si>
    <t>BARLEY F6 IGE*</t>
  </si>
  <si>
    <t>I_35034910</t>
  </si>
  <si>
    <t>CUCUMBER F244 IGE*</t>
  </si>
  <si>
    <t>I_35035936</t>
  </si>
  <si>
    <t>..ALLERGY PNL 15 CEREAL GP-1*</t>
  </si>
  <si>
    <t>I_35037622</t>
  </si>
  <si>
    <t>BLACKJACK OAK IGE*</t>
  </si>
  <si>
    <t>I_35037628</t>
  </si>
  <si>
    <t>RED OAK IGE*</t>
  </si>
  <si>
    <t>I_35037670</t>
  </si>
  <si>
    <t>..RESP ALLGY PROF REGN XIII-2*</t>
  </si>
  <si>
    <t>I_35038126</t>
  </si>
  <si>
    <t>..ALLERGY NUT PNL-1*</t>
  </si>
  <si>
    <t>I_35038168</t>
  </si>
  <si>
    <t>MARGRITE/OX EYE DAISY W7 IGE*</t>
  </si>
  <si>
    <t>I_35038174</t>
  </si>
  <si>
    <t>WHITE MULBERRY T70 IGE*</t>
  </si>
  <si>
    <t>I_35038216</t>
  </si>
  <si>
    <t>STEMPHYLIUM BOTRYOSUM M10 IGE*</t>
  </si>
  <si>
    <t>I_35038228</t>
  </si>
  <si>
    <t>..ALLRGY PNL 17 SALAD GP-1*</t>
  </si>
  <si>
    <t>I_35038330</t>
  </si>
  <si>
    <t>PAPRIKA SWT PEPPER F218 IGE*</t>
  </si>
  <si>
    <t>I_35011282</t>
  </si>
  <si>
    <t>MYELOPEROXIDASE AB*</t>
  </si>
  <si>
    <t>I_35025742</t>
  </si>
  <si>
    <t>P ANCA ATYPICAL TITER*</t>
  </si>
  <si>
    <t>I_35015266</t>
  </si>
  <si>
    <t>HEPARIN-INDUCED PLATELET AB*</t>
  </si>
  <si>
    <t>I_35032006</t>
  </si>
  <si>
    <t>..ANA IFA PANEL COMP-1*</t>
  </si>
  <si>
    <t>I_35032324</t>
  </si>
  <si>
    <t>..ANA PNL 1 W RFLX-1*</t>
  </si>
  <si>
    <t>I_35034274</t>
  </si>
  <si>
    <t>ANACHOICE W RFX DSDNA*</t>
  </si>
  <si>
    <t>I_35037754</t>
  </si>
  <si>
    <t>..ANA SCR RFX MPLX IDRA-1*</t>
  </si>
  <si>
    <t>C_86039</t>
  </si>
  <si>
    <t>I_35012314</t>
  </si>
  <si>
    <t>ANA TITER (REFLEXED)*</t>
  </si>
  <si>
    <t>I_35032024</t>
  </si>
  <si>
    <t>ANA IFA TITER &amp; PATTERN*</t>
  </si>
  <si>
    <t>I_35038012</t>
  </si>
  <si>
    <t>..LUPUS ANTICOAG PNL-3*</t>
  </si>
  <si>
    <t>I_35038018</t>
  </si>
  <si>
    <t>..LUPUS ANTICOAG PNL-4*</t>
  </si>
  <si>
    <t>I_35037766</t>
  </si>
  <si>
    <t>..ANA SCR RFX MPLX IDRA-3*</t>
  </si>
  <si>
    <t>I_35014156</t>
  </si>
  <si>
    <t>JO-1 ANTIBODY*</t>
  </si>
  <si>
    <t>I_35026168</t>
  </si>
  <si>
    <t>SJOGRENS AB SS-A*</t>
  </si>
  <si>
    <t>I_35026174</t>
  </si>
  <si>
    <t>SJOGRENS AB SS-B*</t>
  </si>
  <si>
    <t>I_35030380</t>
  </si>
  <si>
    <t>SM/RNP ANTIBODY*</t>
  </si>
  <si>
    <t>I_35032018</t>
  </si>
  <si>
    <t>..ANA IFA PANEL COMP-3*</t>
  </si>
  <si>
    <t>I_35032036</t>
  </si>
  <si>
    <t>CHROMATIN NUCLEAR AB*</t>
  </si>
  <si>
    <t>I_35032042</t>
  </si>
  <si>
    <t>RNP ANTIBODY*</t>
  </si>
  <si>
    <t>I_35038078</t>
  </si>
  <si>
    <t>..REFLEX ANA MULTI TIER 1-2*</t>
  </si>
  <si>
    <t>I_35019598</t>
  </si>
  <si>
    <t>..FLUORESCENT AB SCRN*</t>
  </si>
  <si>
    <t>I_35023546</t>
  </si>
  <si>
    <t>RETICULIN AB IGA W RFLX*</t>
  </si>
  <si>
    <t>I_35024620</t>
  </si>
  <si>
    <t>I_35028976</t>
  </si>
  <si>
    <t>DNA(ds)AB CRITHIDIA IFA W/RFX*</t>
  </si>
  <si>
    <t>I_35032336</t>
  </si>
  <si>
    <t>..ANA PNL 1 W RFLX-3*</t>
  </si>
  <si>
    <t>I_35035708</t>
  </si>
  <si>
    <t>RETICULIN IGG W REF*</t>
  </si>
  <si>
    <t>I_35036332</t>
  </si>
  <si>
    <t>..PARNEO AB EVAL W RFX-1*</t>
  </si>
  <si>
    <t>C_86305</t>
  </si>
  <si>
    <t>I_35029456</t>
  </si>
  <si>
    <t>HE4 OVARIAN CANCR MONITOR*</t>
  </si>
  <si>
    <t>I_35024092</t>
  </si>
  <si>
    <t>..IMMUNODIFF GEL DIFF QL AB*</t>
  </si>
  <si>
    <t>I_35030734</t>
  </si>
  <si>
    <t>..IMMUNOFIX E-PHORESIS SERUM*</t>
  </si>
  <si>
    <t>I_35017642</t>
  </si>
  <si>
    <t>..IMMUNOFIXATION URINE*</t>
  </si>
  <si>
    <t>C_86336</t>
  </si>
  <si>
    <t>I_35030506</t>
  </si>
  <si>
    <t>INHIBIN A*</t>
  </si>
  <si>
    <t>I_35027530</t>
  </si>
  <si>
    <t>NATURAL KILLER CELLS TOT*</t>
  </si>
  <si>
    <t>I_35021374</t>
  </si>
  <si>
    <t>..T CELLS TOT CNT*</t>
  </si>
  <si>
    <t>I_35021380</t>
  </si>
  <si>
    <t>..T CELL ABSOLUTE CNT RATIO*</t>
  </si>
  <si>
    <t>C_86361</t>
  </si>
  <si>
    <t>I_35015638</t>
  </si>
  <si>
    <t>..ABSOLUTE CD4 CNT*</t>
  </si>
  <si>
    <t>I_35032342</t>
  </si>
  <si>
    <t>..ANA PNL 1 W RFLX-4*</t>
  </si>
  <si>
    <t>I_35037760</t>
  </si>
  <si>
    <t>..ANA SCR RFX MPLX IDRA-2*</t>
  </si>
  <si>
    <t>I_35024086</t>
  </si>
  <si>
    <t>..ASPERGILLUS AB*</t>
  </si>
  <si>
    <t>C_86609</t>
  </si>
  <si>
    <t>I_35024080</t>
  </si>
  <si>
    <t>..BACTERIUM AB NOS*</t>
  </si>
  <si>
    <t>I_35038318</t>
  </si>
  <si>
    <t>BORD PERTUSSIS AB GM RFX-1*</t>
  </si>
  <si>
    <t>C_86631</t>
  </si>
  <si>
    <t>I_35027302</t>
  </si>
  <si>
    <t>..CHLAMYDIA AB*</t>
  </si>
  <si>
    <t>I_35037226</t>
  </si>
  <si>
    <t>..CHLAMYD CHLAMYDOPHILA IGG-1*</t>
  </si>
  <si>
    <t>I_35038402</t>
  </si>
  <si>
    <t>..CHLAM/CHLAMPHIL AB GAM-1*</t>
  </si>
  <si>
    <t>C_86632</t>
  </si>
  <si>
    <t>I_35025808</t>
  </si>
  <si>
    <t>..CHLAMYDIA IGM AB*</t>
  </si>
  <si>
    <t>I_35027296</t>
  </si>
  <si>
    <t>I_35038408</t>
  </si>
  <si>
    <t>..CHLAM/CHLAMPHIL AB GAM-2*</t>
  </si>
  <si>
    <t>C_86638</t>
  </si>
  <si>
    <t>I_35022658</t>
  </si>
  <si>
    <t>..Q FEVER ANTIBODY*</t>
  </si>
  <si>
    <t>C_86658</t>
  </si>
  <si>
    <t>I_35038186</t>
  </si>
  <si>
    <t>..ENTEROVIRUS PNL CF SRM-1*</t>
  </si>
  <si>
    <t>I_35028958</t>
  </si>
  <si>
    <t>EPSTEIN BARR NUC AG EBNA IGG*</t>
  </si>
  <si>
    <t>I_35019838</t>
  </si>
  <si>
    <t>EBV AB VIRAL CAP AG IGG*</t>
  </si>
  <si>
    <t>I_35022190</t>
  </si>
  <si>
    <t>EBV AB VIRAL CAP AG IGM*</t>
  </si>
  <si>
    <t>I_35026714</t>
  </si>
  <si>
    <t>HKERP SIMPLX 2 HRPSELCT W RFX*</t>
  </si>
  <si>
    <t>C_86711</t>
  </si>
  <si>
    <t>I_35038024</t>
  </si>
  <si>
    <t>STRAT JCV AB INDX W RFX*</t>
  </si>
  <si>
    <t>C_86757</t>
  </si>
  <si>
    <t>I_35016634</t>
  </si>
  <si>
    <t>..RMSF AB SCREN IGG*</t>
  </si>
  <si>
    <t>I_35016640</t>
  </si>
  <si>
    <t>..RMSF AB SCRN IGM*</t>
  </si>
  <si>
    <t>I_35023240</t>
  </si>
  <si>
    <t>..RICKETTSIA AB*30</t>
  </si>
  <si>
    <t>I_35029360</t>
  </si>
  <si>
    <t>I_35032768</t>
  </si>
  <si>
    <t>..TREP PALLIDUM IGG M IFA-1*</t>
  </si>
  <si>
    <t>I_35009010</t>
  </si>
  <si>
    <t>VARICELLA ZOSTER IGM AB*</t>
  </si>
  <si>
    <t>I_35018890</t>
  </si>
  <si>
    <t>..VARICELLA IGM*</t>
  </si>
  <si>
    <t>I_35018896</t>
  </si>
  <si>
    <t>..VARICELLA IGG*</t>
  </si>
  <si>
    <t>I_35009945</t>
  </si>
  <si>
    <t>HTLV 1&amp;2 AB BY EIA*</t>
  </si>
  <si>
    <t>I_35030338</t>
  </si>
  <si>
    <t>HERPES VIRUS 6 AB IGG*</t>
  </si>
  <si>
    <t>I_35028412</t>
  </si>
  <si>
    <t>..CULT PRESUMP PATH ORG*</t>
  </si>
  <si>
    <t>C_87252</t>
  </si>
  <si>
    <t>I_35001772</t>
  </si>
  <si>
    <t>CULT: VIRAL*</t>
  </si>
  <si>
    <t>C_87328</t>
  </si>
  <si>
    <t>I_35033506</t>
  </si>
  <si>
    <t>CRYPTOSPORIDIUM AG EIA*</t>
  </si>
  <si>
    <t>C_87425</t>
  </si>
  <si>
    <t>I_35007074</t>
  </si>
  <si>
    <t>ROTAVIRUS ANTIGEN*</t>
  </si>
  <si>
    <t>I_35032396</t>
  </si>
  <si>
    <t>..C DIFICIL TXIN GDH W RFLX-1*</t>
  </si>
  <si>
    <t>I_35033746</t>
  </si>
  <si>
    <t>..CHLAM GC RNA TMA-1*</t>
  </si>
  <si>
    <t>C_87498</t>
  </si>
  <si>
    <t>I_35020054</t>
  </si>
  <si>
    <t>ENTEROVIRUS RNA QUAL RT-PCR*</t>
  </si>
  <si>
    <t>I_35037640</t>
  </si>
  <si>
    <t>GASTINT PATH PNL PCR STL*</t>
  </si>
  <si>
    <t>C_87521</t>
  </si>
  <si>
    <t>I_35019070</t>
  </si>
  <si>
    <t>HCV RNA QUAL TMA*</t>
  </si>
  <si>
    <t>I_35037946</t>
  </si>
  <si>
    <t>HEP C VIR RNA QN PCR W RFX*</t>
  </si>
  <si>
    <t>C_87529</t>
  </si>
  <si>
    <t>I_35022737</t>
  </si>
  <si>
    <t>..HSV DNA AMP PROBE*</t>
  </si>
  <si>
    <t>I_35022738</t>
  </si>
  <si>
    <t>I_35033752</t>
  </si>
  <si>
    <t>..CHLAM GC RNA TMA-2*</t>
  </si>
  <si>
    <t>I_35028406</t>
  </si>
  <si>
    <t>..CMP PROB TECHNIQ*</t>
  </si>
  <si>
    <t>I_35035684</t>
  </si>
  <si>
    <t>LEPTOSPIRA DNA QL PCR*</t>
  </si>
  <si>
    <t>I_35034748</t>
  </si>
  <si>
    <t>HEPATITIS C RNA NS5A DRG RES*</t>
  </si>
  <si>
    <t>I_35038210</t>
  </si>
  <si>
    <t>HEP C VIR RNA GEN 3 NS5A*</t>
  </si>
  <si>
    <t>C_88184</t>
  </si>
  <si>
    <t>I_35036656</t>
  </si>
  <si>
    <t>RBC BND 3 PROT REDUCT*</t>
  </si>
  <si>
    <t>C_88233</t>
  </si>
  <si>
    <t>I_35019406</t>
  </si>
  <si>
    <t>..TISSUE CULT SKIN/BIOPSY*</t>
  </si>
  <si>
    <t>I_35019412</t>
  </si>
  <si>
    <t>..CHROMOSOME ANALY 15-20*</t>
  </si>
  <si>
    <t>C_88291</t>
  </si>
  <si>
    <t>I_35019418</t>
  </si>
  <si>
    <t>..CYTO MOLEC INTERP REPORT*</t>
  </si>
  <si>
    <t>C_88305</t>
  </si>
  <si>
    <t>I_36000199</t>
  </si>
  <si>
    <t>LEVEL IV-SURG PATH G&amp;M</t>
  </si>
  <si>
    <t>I_36000155</t>
  </si>
  <si>
    <t>GROUP II SPECIAL STAINS</t>
  </si>
  <si>
    <t>I_36000716</t>
  </si>
  <si>
    <t>IMMUNOCYTOCHEMISTRY EA ADDL SL</t>
  </si>
  <si>
    <t>I_36000507</t>
  </si>
  <si>
    <t>IMMUNOCYTOCHEMISTRY</t>
  </si>
  <si>
    <t>C_88346</t>
  </si>
  <si>
    <t>I_36000518</t>
  </si>
  <si>
    <t>IMMUNOFLUORESCENT STUDY;DIRECT</t>
  </si>
  <si>
    <t>C_88348</t>
  </si>
  <si>
    <t>I_36000298</t>
  </si>
  <si>
    <t>ELECTRON MICROSCOPY</t>
  </si>
  <si>
    <t>C_90396</t>
  </si>
  <si>
    <t>I_60039069</t>
  </si>
  <si>
    <t>VARICELLA ZOSTER IG INJ 125U</t>
  </si>
  <si>
    <t>I_16000489</t>
  </si>
  <si>
    <t>ER INFLUENZA VACCINE ADMIN</t>
  </si>
  <si>
    <t>I_29000175</t>
  </si>
  <si>
    <t>I_60036759</t>
  </si>
  <si>
    <t>FLU VACCINE ADMIN</t>
  </si>
  <si>
    <t>C_90746</t>
  </si>
  <si>
    <t>I_60019196</t>
  </si>
  <si>
    <t>HEP B VIR VAC INJ 20MCG/ML 2ML</t>
  </si>
  <si>
    <t>C_92018</t>
  </si>
  <si>
    <t>C_92507</t>
  </si>
  <si>
    <t>I_66000089</t>
  </si>
  <si>
    <t>SP TX  INDIV</t>
  </si>
  <si>
    <t>C_92523</t>
  </si>
  <si>
    <t>I_66000289</t>
  </si>
  <si>
    <t>ST EVAL SPCH SOUND PROD W/LANG</t>
  </si>
  <si>
    <t>C_93041</t>
  </si>
  <si>
    <t>I_16000104</t>
  </si>
  <si>
    <t>EMER ROOM-3LEAD EKG TRACE ONLY</t>
  </si>
  <si>
    <t>C_93312</t>
  </si>
  <si>
    <t>I_40000397</t>
  </si>
  <si>
    <t>ECHO 2D TRANSESOPHAGEAL W/CS</t>
  </si>
  <si>
    <t>I_41000111</t>
  </si>
  <si>
    <t>CCL PERICARDIOCENTESIS</t>
  </si>
  <si>
    <t>C_93930</t>
  </si>
  <si>
    <t>I_40000309</t>
  </si>
  <si>
    <t>ECHO DUPL SCAN UP EXT;COMP BIL</t>
  </si>
  <si>
    <t>I_40000100</t>
  </si>
  <si>
    <t>ECHO VEN DUPL LOW EXT COMP BIL</t>
  </si>
  <si>
    <t>C_93976</t>
  </si>
  <si>
    <t>I_56000623</t>
  </si>
  <si>
    <t>US RENAL ARTERY STUDY LTD</t>
  </si>
  <si>
    <t>C_94645</t>
  </si>
  <si>
    <t>I_62000133</t>
  </si>
  <si>
    <t>SMALL VOLUME NEB EACH ADDL HR</t>
  </si>
  <si>
    <t>I_29000023</t>
  </si>
  <si>
    <t>OBSRV IV INF; UP TO 1 HR</t>
  </si>
  <si>
    <t>I_22000299</t>
  </si>
  <si>
    <t>I_29000034</t>
  </si>
  <si>
    <t>OBSRV IV INF;EA ADD'L HOUR</t>
  </si>
  <si>
    <t>I_26000245</t>
  </si>
  <si>
    <t>OR INJ SUBQ/IM EA</t>
  </si>
  <si>
    <t>I_84000639</t>
  </si>
  <si>
    <t>WC THER/PROPH/DIAG INJ SC/IM</t>
  </si>
  <si>
    <t>I_29000089</t>
  </si>
  <si>
    <t>OBS IV PUSH;EA ADD SEQ PUSH/NW</t>
  </si>
  <si>
    <t>I_22000387</t>
  </si>
  <si>
    <t>IV PUSH ADDL SEQ SAME DRUG&gt;30M</t>
  </si>
  <si>
    <t>I_48003665</t>
  </si>
  <si>
    <t>I_29000220</t>
  </si>
  <si>
    <t>OBS CHEMO INIT DRUG 16-90 MIN</t>
  </si>
  <si>
    <t>I_48000060</t>
  </si>
  <si>
    <t>CHEMOTHERAPY INFUSION 1ST HR</t>
  </si>
  <si>
    <t>I_29000231</t>
  </si>
  <si>
    <t>OBS CHEMO EA ADDL 60 MIN</t>
  </si>
  <si>
    <t>I_48000038</t>
  </si>
  <si>
    <t>CHEMO INFUS 1-8 HRS EA ADD'L</t>
  </si>
  <si>
    <t>C_97608</t>
  </si>
  <si>
    <t>I_84000001</t>
  </si>
  <si>
    <t>WC OP VISIT NEW PATIENT LVL 1</t>
  </si>
  <si>
    <t>I_86000001</t>
  </si>
  <si>
    <t>URO OP VISIT NEW PATIENT LVL 1</t>
  </si>
  <si>
    <t>I_50000310</t>
  </si>
  <si>
    <t>RTX OP VISIT NEW LVL II</t>
  </si>
  <si>
    <t>C_99205</t>
  </si>
  <si>
    <t>I_84000045</t>
  </si>
  <si>
    <t>WC OP VISIT NEW PATIENT LVL 5</t>
  </si>
  <si>
    <t>I_48000004</t>
  </si>
  <si>
    <t>OP VISIT ESTAB PATIENT LEVEL 4</t>
  </si>
  <si>
    <t>I_60017535</t>
  </si>
  <si>
    <t>DAKIN'S FULL STR IRRIG 500ML</t>
  </si>
  <si>
    <t>C_A4338</t>
  </si>
  <si>
    <t>I_30001688</t>
  </si>
  <si>
    <t>CATH FOLEY 2WAY COUDE</t>
  </si>
  <si>
    <t>C_A4641</t>
  </si>
  <si>
    <t>I_52030188</t>
  </si>
  <si>
    <t>TECHNETIUM 99M</t>
  </si>
  <si>
    <t>I_30015215</t>
  </si>
  <si>
    <t>TRANSTIBIAL ACL DISP KIT W/SAW</t>
  </si>
  <si>
    <t>I_30016145</t>
  </si>
  <si>
    <t>FUSION INSTR TRACKER</t>
  </si>
  <si>
    <t>I_30016210</t>
  </si>
  <si>
    <t>ENDOCATCH RETRIEVAL</t>
  </si>
  <si>
    <t>I_30016755</t>
  </si>
  <si>
    <t>RUMI KOH-EFFICIENT LAP DEVICE</t>
  </si>
  <si>
    <t>I_30016950</t>
  </si>
  <si>
    <t>SUTURE MANAGER</t>
  </si>
  <si>
    <t>I_30016990</t>
  </si>
  <si>
    <t>SHARPSHOOTER HANDLE</t>
  </si>
  <si>
    <t>I_30016995</t>
  </si>
  <si>
    <t>SUT SHARPSHOOTER SURGICAL</t>
  </si>
  <si>
    <t>I_30017105</t>
  </si>
  <si>
    <t>INFUSOR 500ML PRESSURE</t>
  </si>
  <si>
    <t>I_30017405</t>
  </si>
  <si>
    <t>DRILL BIT HIP</t>
  </si>
  <si>
    <t>I_30017520</t>
  </si>
  <si>
    <t>KIT PLANTAR FASCIOTOMY</t>
  </si>
  <si>
    <t>I_30017545</t>
  </si>
  <si>
    <t>SIZING TEMPLATE</t>
  </si>
  <si>
    <t>I_30017700</t>
  </si>
  <si>
    <t>KIT BONE CEMENT SYRINGE</t>
  </si>
  <si>
    <t>I_30017705</t>
  </si>
  <si>
    <t>BONE CEMENT CANNULA</t>
  </si>
  <si>
    <t>C_A9572</t>
  </si>
  <si>
    <t>I_52030221</t>
  </si>
  <si>
    <t>NM INDIUM111 PENTETREOTIDE 6MC</t>
  </si>
  <si>
    <t>I_30005545</t>
  </si>
  <si>
    <t>IMPL PLATE RECON SYN</t>
  </si>
  <si>
    <t>I_30005780</t>
  </si>
  <si>
    <t>I_30005795</t>
  </si>
  <si>
    <t>I_30006030</t>
  </si>
  <si>
    <t>IMPL SCREW CANC INTER 4301-07-</t>
  </si>
  <si>
    <t>I_30006045</t>
  </si>
  <si>
    <t>I_30006125</t>
  </si>
  <si>
    <t>IMPL SCREW CORTEX</t>
  </si>
  <si>
    <t>I_30006910</t>
  </si>
  <si>
    <t>IMPL WASHER 7MM</t>
  </si>
  <si>
    <t>I_30014525</t>
  </si>
  <si>
    <t>KIT BIO BONE PREP</t>
  </si>
  <si>
    <t>I_30016835</t>
  </si>
  <si>
    <t>I_30016925</t>
  </si>
  <si>
    <t>IMPL SCREW ANCHOR</t>
  </si>
  <si>
    <t>I_30017205</t>
  </si>
  <si>
    <t>IMPL FIXATION PIN</t>
  </si>
  <si>
    <t>I_30017395</t>
  </si>
  <si>
    <t>BLADE HELICAL</t>
  </si>
  <si>
    <t>I_30017400</t>
  </si>
  <si>
    <t>IMPL SCREW HIP</t>
  </si>
  <si>
    <t>I_30017485</t>
  </si>
  <si>
    <t>I_30017540</t>
  </si>
  <si>
    <t>I_30017690</t>
  </si>
  <si>
    <t>IMPL PLATE CLAVICLE</t>
  </si>
  <si>
    <t>I_30017695</t>
  </si>
  <si>
    <t>I_30014022</t>
  </si>
  <si>
    <t>IMPL AICD SYSTEM SINGLE</t>
  </si>
  <si>
    <t>I_30016725</t>
  </si>
  <si>
    <t>IMPL AICD SINGLE CHMBR MINI</t>
  </si>
  <si>
    <t>I_30017570</t>
  </si>
  <si>
    <t>IMPL AICD SINGLE MRI</t>
  </si>
  <si>
    <t>I_30013830</t>
  </si>
  <si>
    <t>CATH ANGIO/VISCERAL NON-HEMO</t>
  </si>
  <si>
    <t>C_C1765</t>
  </si>
  <si>
    <t>I_30017090</t>
  </si>
  <si>
    <t>ADHESION BARRIER</t>
  </si>
  <si>
    <t>I_30004115</t>
  </si>
  <si>
    <t>I_30003400</t>
  </si>
  <si>
    <t>I_30013605</t>
  </si>
  <si>
    <t>GLIDEWIRE ANGLED</t>
  </si>
  <si>
    <t>I_30005450</t>
  </si>
  <si>
    <t>IMPL PATELLA</t>
  </si>
  <si>
    <t>I_30014580</t>
  </si>
  <si>
    <t>IMPL FEM LATERALIZED TAPERLOC</t>
  </si>
  <si>
    <t>I_30015370</t>
  </si>
  <si>
    <t>IMPL HUMERAL STEM</t>
  </si>
  <si>
    <t>I_30015375</t>
  </si>
  <si>
    <t>IMPL HUMERAL HEAD</t>
  </si>
  <si>
    <t>I_30016350</t>
  </si>
  <si>
    <t>BLADE HELICAL TFN</t>
  </si>
  <si>
    <t>I_30016770</t>
  </si>
  <si>
    <t>IMPL TAPERLOC COMPL DISTAL STM</t>
  </si>
  <si>
    <t>I_30017085</t>
  </si>
  <si>
    <t>IMPL FLEX TOE</t>
  </si>
  <si>
    <t>I_30015645</t>
  </si>
  <si>
    <t>I_30017280</t>
  </si>
  <si>
    <t>I_30005405</t>
  </si>
  <si>
    <t>I_30013600</t>
  </si>
  <si>
    <t>GLIDECATH ANGLED</t>
  </si>
  <si>
    <t>C_C1895</t>
  </si>
  <si>
    <t>I_30016250</t>
  </si>
  <si>
    <t>IMPL LEAD AICD ENDOCARD DUAL</t>
  </si>
  <si>
    <t>I_30016430</t>
  </si>
  <si>
    <t>IMPL LEAD AICD DUAL COIL</t>
  </si>
  <si>
    <t>C_G0379</t>
  </si>
  <si>
    <t>I_29000017</t>
  </si>
  <si>
    <t>OBSERVATION DIRECT ADMIT</t>
  </si>
  <si>
    <t>C_J0133</t>
  </si>
  <si>
    <t>I_60035593</t>
  </si>
  <si>
    <t>ACYCLOVIR INJ 500MG/10ML</t>
  </si>
  <si>
    <t>I_60001101</t>
  </si>
  <si>
    <t>AMPICILLIN SOD INJ 250 MG VIAL</t>
  </si>
  <si>
    <t>I_48030485</t>
  </si>
  <si>
    <t>C_J0743</t>
  </si>
  <si>
    <t>I_60007998</t>
  </si>
  <si>
    <t>IMIPENEM/CILASTATIN IV  500MG</t>
  </si>
  <si>
    <t>I_60003730</t>
  </si>
  <si>
    <t>CIPROFLOX/D5W 200MG/100ML IVPB</t>
  </si>
  <si>
    <t>C_J0894</t>
  </si>
  <si>
    <t>I_48000216</t>
  </si>
  <si>
    <t>DECITABINE 50MG INJ</t>
  </si>
  <si>
    <t>I_60034438</t>
  </si>
  <si>
    <t>DENOSUMAB INJ 60 MG/1ML VIAL</t>
  </si>
  <si>
    <t>C_J1030</t>
  </si>
  <si>
    <t>I_60010253</t>
  </si>
  <si>
    <t>METHYLPRED ACET IM INJ 40 MG</t>
  </si>
  <si>
    <t>C_J1040</t>
  </si>
  <si>
    <t>I_60010264</t>
  </si>
  <si>
    <t>METHYLPRED ACET IM INJ 400 MG</t>
  </si>
  <si>
    <t>I_60010275</t>
  </si>
  <si>
    <t>METHYLPRED ACET IM INJ 80 MG</t>
  </si>
  <si>
    <t>C_J1050</t>
  </si>
  <si>
    <t>I_60009846</t>
  </si>
  <si>
    <t>MEDROXYPROGEST AC INJ 150 MG</t>
  </si>
  <si>
    <t>C_J1160</t>
  </si>
  <si>
    <t>I_60005072</t>
  </si>
  <si>
    <t>DIGOXIN INJ 0.5 MG</t>
  </si>
  <si>
    <t>I_60012530</t>
  </si>
  <si>
    <t>PHENYTOIN INJ 50 MG/ML 2ML AMP</t>
  </si>
  <si>
    <t>C_J1335</t>
  </si>
  <si>
    <t>I_60037804</t>
  </si>
  <si>
    <t>ERTAPENEM SODIUM INJ 1000MG VL</t>
  </si>
  <si>
    <t>I_48030078</t>
  </si>
  <si>
    <t>I_60006612</t>
  </si>
  <si>
    <t>FLUCONAZOL/NS 400MG/200ML IVPB</t>
  </si>
  <si>
    <t>I_60039168</t>
  </si>
  <si>
    <t>IMM GLOB, GA CA(IGG) 5GM/50ML</t>
  </si>
  <si>
    <t>I_84030298</t>
  </si>
  <si>
    <t>I_60025719</t>
  </si>
  <si>
    <t>ENOXAPARIN 120MG/0.8ML INJ</t>
  </si>
  <si>
    <t>C_J1670</t>
  </si>
  <si>
    <t>I_60014972</t>
  </si>
  <si>
    <t>TETANUS IMM GLOBULIN INJ 250 U</t>
  </si>
  <si>
    <t>I_48001061</t>
  </si>
  <si>
    <t>HYDROCORT SOD SUCC 100 MG INJ</t>
  </si>
  <si>
    <t>I_60900232</t>
  </si>
  <si>
    <t>I_60900199</t>
  </si>
  <si>
    <t>I_60024069</t>
  </si>
  <si>
    <t>LEVAQUIN INJ 250MG/50ML BAG</t>
  </si>
  <si>
    <t>C_J2020</t>
  </si>
  <si>
    <t>I_60024806</t>
  </si>
  <si>
    <t>LINEZOLID 600 MG/300 ML IVPB</t>
  </si>
  <si>
    <t>I_48030309</t>
  </si>
  <si>
    <t>I_60900430</t>
  </si>
  <si>
    <t>C_J2430</t>
  </si>
  <si>
    <t>I_60023838</t>
  </si>
  <si>
    <t>PAMIDRONATE DISOD INJ 90 MG</t>
  </si>
  <si>
    <t>C_J2597</t>
  </si>
  <si>
    <t>I_60003490</t>
  </si>
  <si>
    <t>DESMOPRESSIN ACET INJ 40 MCG</t>
  </si>
  <si>
    <t>C_J2690</t>
  </si>
  <si>
    <t>I_60038475</t>
  </si>
  <si>
    <t>PROCAINAMIDE HCL 100MG/ML 10ML</t>
  </si>
  <si>
    <t>C_J2796</t>
  </si>
  <si>
    <t>I_48002381</t>
  </si>
  <si>
    <t>ROMIPLOSTIM INJ 250MCG</t>
  </si>
  <si>
    <t>I_60010286</t>
  </si>
  <si>
    <t>METHYLPRED SOD SUCC INJ 1GM</t>
  </si>
  <si>
    <t>I_60031538</t>
  </si>
  <si>
    <t>METHYLPRED SOD SUCC 2GM VIAL</t>
  </si>
  <si>
    <t>C_J3101</t>
  </si>
  <si>
    <t>I_60024828</t>
  </si>
  <si>
    <t>TENECTEPLASE INJ 50MG VIAL</t>
  </si>
  <si>
    <t>C_J3230</t>
  </si>
  <si>
    <t>I_60003565</t>
  </si>
  <si>
    <t>CHLORPROMAZINE INJ 50 MG</t>
  </si>
  <si>
    <t>C_J3358</t>
  </si>
  <si>
    <t>I_60039806</t>
  </si>
  <si>
    <t>USTEKINUMAB INJ 5MG/ML 26ML VL</t>
  </si>
  <si>
    <t>I_60004192</t>
  </si>
  <si>
    <t>I_60032117</t>
  </si>
  <si>
    <t>PHYTONADIONE INJ 1 MG/0.5ML</t>
  </si>
  <si>
    <t>I_60028480</t>
  </si>
  <si>
    <t>D5W/NS .45%W/KCL INJ 40MEQ1000</t>
  </si>
  <si>
    <t>I_60028535</t>
  </si>
  <si>
    <t>NS W/KCL 40MEQ/1000ML IV</t>
  </si>
  <si>
    <t>I_48030529</t>
  </si>
  <si>
    <t>I_60002311</t>
  </si>
  <si>
    <t>BUPIVACAINE PF 0.75% INJ 10ML</t>
  </si>
  <si>
    <t>I_60006832</t>
  </si>
  <si>
    <t>FOLIC ACID INJ 5 MG</t>
  </si>
  <si>
    <t>I_60015841</t>
  </si>
  <si>
    <t>TMP/SMX INJ 160-800 MG/10 ML</t>
  </si>
  <si>
    <t>I_60016941</t>
  </si>
  <si>
    <t>AZTREONAM 2 G/VIAL ML</t>
  </si>
  <si>
    <t>I_60026335</t>
  </si>
  <si>
    <t>SODIUM BICARB 8.4% 10ML PED SY</t>
  </si>
  <si>
    <t>I_60032766</t>
  </si>
  <si>
    <t>POT PHOS INJ 22MEQ/ML 15ML</t>
  </si>
  <si>
    <t>I_60034537</t>
  </si>
  <si>
    <t>METRONIDAZOLE IN NS5MG/ML INJ</t>
  </si>
  <si>
    <t>I_60036385</t>
  </si>
  <si>
    <t>SODIUM THIOSULFATE 12.5GM/50ML</t>
  </si>
  <si>
    <t>I_60900254</t>
  </si>
  <si>
    <t>I_87030122</t>
  </si>
  <si>
    <t>I_87030133</t>
  </si>
  <si>
    <t>I_87030452</t>
  </si>
  <si>
    <t>I_60004643</t>
  </si>
  <si>
    <t>DEXT 5%-0.25% SALINE 500 ML IV</t>
  </si>
  <si>
    <t>C_J7131</t>
  </si>
  <si>
    <t>I_60017513</t>
  </si>
  <si>
    <t>SODIUM CHLORIDE 3% 500 ML IV.S</t>
  </si>
  <si>
    <t>C_J7192</t>
  </si>
  <si>
    <t>I_60039696</t>
  </si>
  <si>
    <t>ANTIHEMOPHILIC FVIII RECOMB 1U</t>
  </si>
  <si>
    <t>I_60017799</t>
  </si>
  <si>
    <t>DEXAMETHASONE 0.5MG/5ML ELIX</t>
  </si>
  <si>
    <t>I_48000148</t>
  </si>
  <si>
    <t>CARBOPLATIN 50 MG INJ</t>
  </si>
  <si>
    <t>I_60019394</t>
  </si>
  <si>
    <t>LEUPROLIDE  INJ 22.5 MG/ML</t>
  </si>
  <si>
    <t>I_60032271</t>
  </si>
  <si>
    <t>LEUPROLIDE  7.5 MG/KIT ML</t>
  </si>
  <si>
    <t>I_60035296</t>
  </si>
  <si>
    <t>METHOTREXATE SOD INJ 25MG/ML</t>
  </si>
  <si>
    <t>I_48001930</t>
  </si>
  <si>
    <t>I_60039080</t>
  </si>
  <si>
    <t>C_P9037</t>
  </si>
  <si>
    <t>I_38000140</t>
  </si>
  <si>
    <t>PLATELET PHERESIS IRRAD EA</t>
  </si>
  <si>
    <t>I_38000142</t>
  </si>
  <si>
    <t>PLTLT PHER IRRAD ADM/PROC/STOR</t>
  </si>
  <si>
    <t>C_Q0161</t>
  </si>
  <si>
    <t>I_60023651</t>
  </si>
  <si>
    <t>CHLORPROMAZINE 25MG TABLET</t>
  </si>
  <si>
    <t>I_60006865</t>
  </si>
  <si>
    <t>FOSPHENYTOIN SOD INJ 100 MG</t>
  </si>
  <si>
    <t>I_60039443</t>
  </si>
  <si>
    <t>EPO ALFA-EPBX INJ 2000U/ML VL</t>
  </si>
  <si>
    <t>I_60039553</t>
  </si>
  <si>
    <t>EPO ALFA-EPBX 40000U/ML ESRD</t>
  </si>
  <si>
    <t>C_Q5114</t>
  </si>
  <si>
    <t>I_48030837</t>
  </si>
  <si>
    <t>TRASTUZUMAB-DKST 150MG VIAL</t>
  </si>
  <si>
    <t>I_48030848</t>
  </si>
  <si>
    <t>TRASTUZUMAB-DKST 420MG VIAL</t>
  </si>
  <si>
    <t>C_S0191</t>
  </si>
  <si>
    <t>I_60032150</t>
  </si>
  <si>
    <t>MISOPROSTOL 200MCG TAB</t>
  </si>
  <si>
    <t>C_S3620</t>
  </si>
  <si>
    <t>I_35037076</t>
  </si>
  <si>
    <t>NEWBORN SCREEN CDPH*</t>
  </si>
  <si>
    <t>C_S9441</t>
  </si>
  <si>
    <t>I_62001554</t>
  </si>
  <si>
    <t>ASTHMA EDUCATION ONLY</t>
  </si>
  <si>
    <t>I_10000078</t>
  </si>
  <si>
    <t>ROOM &amp; BOARD  ICU (IN ER)</t>
  </si>
  <si>
    <t>I_30000010</t>
  </si>
  <si>
    <t>ADAPTER SIMS 6102</t>
  </si>
  <si>
    <t>I_30001500</t>
  </si>
  <si>
    <t>CASSETTE PHACO PACK DISP</t>
  </si>
  <si>
    <t>I_30002125</t>
  </si>
  <si>
    <t>COLLECTOR JUHN TYM-TAP FLUID</t>
  </si>
  <si>
    <t>I_30002405</t>
  </si>
  <si>
    <t>DRAIN BIFURCATED EXTENTION</t>
  </si>
  <si>
    <t>I_30006140</t>
  </si>
  <si>
    <t>IMPL SCREW LEIB</t>
  </si>
  <si>
    <t>I_30008095</t>
  </si>
  <si>
    <t>NDL RETROBULAR EYE</t>
  </si>
  <si>
    <t>I_30008290</t>
  </si>
  <si>
    <t>PACK DELIVERY VAGINAL CUSTOM</t>
  </si>
  <si>
    <t>I_30008565</t>
  </si>
  <si>
    <t>PILLOW ABDUCTION ALL SIZES</t>
  </si>
  <si>
    <t>I_30008965</t>
  </si>
  <si>
    <t>RETAINER MCNEALY GLASSMAN XLG</t>
  </si>
  <si>
    <t>I_30009600</t>
  </si>
  <si>
    <t>SHEET SILASTIC</t>
  </si>
  <si>
    <t>I_30010595</t>
  </si>
  <si>
    <t>SUCT CANAL FEMORAL</t>
  </si>
  <si>
    <t>I_30011950</t>
  </si>
  <si>
    <t>TUBE REUTER-BOBBIN VENT TITAN</t>
  </si>
  <si>
    <t>I_30012560</t>
  </si>
  <si>
    <t>BRUSH PLAK-VAC ORAL EVACUATOR</t>
  </si>
  <si>
    <t>I_30014685</t>
  </si>
  <si>
    <t>STONE FIBERS DISP 840844</t>
  </si>
  <si>
    <t>I_30015025</t>
  </si>
  <si>
    <t>CANISTER WITH GEL</t>
  </si>
  <si>
    <t>I_30015135</t>
  </si>
  <si>
    <t>WAFFLE WHEELCHAIR</t>
  </si>
  <si>
    <t>I_30015165</t>
  </si>
  <si>
    <t>INTEGRATED INFLATION SYR</t>
  </si>
  <si>
    <t>I_30015220</t>
  </si>
  <si>
    <t>COCHLEAR DRILL GUIDE</t>
  </si>
  <si>
    <t>I_30015225</t>
  </si>
  <si>
    <t>COCHLEAR DRILL COUNTERSINK</t>
  </si>
  <si>
    <t>I_30015445</t>
  </si>
  <si>
    <t>CALCIUM PHOSP BONE VOID FILLER</t>
  </si>
  <si>
    <t>I_30015872</t>
  </si>
  <si>
    <t>IMPL EYE RING</t>
  </si>
  <si>
    <t>I_30016115</t>
  </si>
  <si>
    <t>KNIFE CIRCULAR</t>
  </si>
  <si>
    <t>I_30017315</t>
  </si>
  <si>
    <t>VAC INFOVAC CANISTER</t>
  </si>
  <si>
    <t>I_32000111</t>
  </si>
  <si>
    <t>JEVITY 8 OZ CAN</t>
  </si>
  <si>
    <t>I_32000353</t>
  </si>
  <si>
    <t>OSMOLITE 1.5 RTH</t>
  </si>
  <si>
    <t>I_32000397</t>
  </si>
  <si>
    <t>PRO STAT 64 30ML</t>
  </si>
  <si>
    <t>I_46030144</t>
  </si>
  <si>
    <t>BARIUM SULFATE 145 ML BTL</t>
  </si>
  <si>
    <t>I_47001035</t>
  </si>
  <si>
    <t>IMG CANCELED PROC PR TO ANES</t>
  </si>
  <si>
    <t>I_48002810</t>
  </si>
  <si>
    <t>POTASSIUM CHLORIDE 20MEQ TAB</t>
  </si>
  <si>
    <t>I_48002975</t>
  </si>
  <si>
    <t>DIPHENOXYLATE/ATROP SULF TAB</t>
  </si>
  <si>
    <t>I_60001266</t>
  </si>
  <si>
    <t>ARTIFICIAL TEARS OP 15 ML</t>
  </si>
  <si>
    <t>I_60001805</t>
  </si>
  <si>
    <t>BENZOIN COMPOUND TINC 60 ML</t>
  </si>
  <si>
    <t>I_60001904</t>
  </si>
  <si>
    <t>BETAMETH/CLOTRIMAZOLE CR 15GM</t>
  </si>
  <si>
    <t>I_60002751</t>
  </si>
  <si>
    <t>CARBAMAZEPINE 100 MG TAB.CHEW</t>
  </si>
  <si>
    <t>I_60002795</t>
  </si>
  <si>
    <t>CARBAMIDE PEROXIDE OTIC 15 ML</t>
  </si>
  <si>
    <t>I_60002850</t>
  </si>
  <si>
    <t>CARBOPROST TROMETH INJ 250 MCG</t>
  </si>
  <si>
    <t>I_60003532</t>
  </si>
  <si>
    <t>CHLORPHENIRAMINE 4 MG TAB</t>
  </si>
  <si>
    <t>I_60003983</t>
  </si>
  <si>
    <t>CLONIDINE  0.2 MG/24 HR TDSY</t>
  </si>
  <si>
    <t>I_60003994</t>
  </si>
  <si>
    <t>CLONIDINE HCL 0.3 MG TAB</t>
  </si>
  <si>
    <t>I_60004049</t>
  </si>
  <si>
    <t>CLOTRIMAZOLE 1% VAG CR 45 GM</t>
  </si>
  <si>
    <t>I_60005578</t>
  </si>
  <si>
    <t>DOXAZOSIN MESYLATE 1 MG TAB</t>
  </si>
  <si>
    <t>I_60005743</t>
  </si>
  <si>
    <t>ENALAPRIL MALEATE 2.5 MG TAB</t>
  </si>
  <si>
    <t>I_60006139</t>
  </si>
  <si>
    <t>ERYTHROMYCIN STER 250 MG TAB</t>
  </si>
  <si>
    <t>I_60006216</t>
  </si>
  <si>
    <t>ESTROGENS CONJUGATED 0.3MG TAB</t>
  </si>
  <si>
    <t>I_60006227</t>
  </si>
  <si>
    <t>ESTROGENS CONJ 0.625 MG TAB</t>
  </si>
  <si>
    <t>I_60006568</t>
  </si>
  <si>
    <t>FLAVOXATE HCL 100 MG TAB</t>
  </si>
  <si>
    <t>I_60007239</t>
  </si>
  <si>
    <t>GLYBURIDE 2.5 MG TAB</t>
  </si>
  <si>
    <t>I_60007613</t>
  </si>
  <si>
    <t>HETASTARCH IV 6%/NACL500MLPCLT</t>
  </si>
  <si>
    <t>I_60007745</t>
  </si>
  <si>
    <t>HYDROCORTISONE 0.5% OINT 30GM</t>
  </si>
  <si>
    <t>I_60007778</t>
  </si>
  <si>
    <t>HYDROCORTISONE 2.5% CR 30 GM</t>
  </si>
  <si>
    <t>I_60007800</t>
  </si>
  <si>
    <t>HYDROCORTISONE 0.5% CR 30 GM</t>
  </si>
  <si>
    <t>I_60008020</t>
  </si>
  <si>
    <t>IMIPRAMINE HCL 25 MG TAB</t>
  </si>
  <si>
    <t>I_60008680</t>
  </si>
  <si>
    <t>KETOROLAC  10 MG TAB</t>
  </si>
  <si>
    <t>I_60008878</t>
  </si>
  <si>
    <t>CARBIDOP/LEVODOP 10/100MG TAB</t>
  </si>
  <si>
    <t>I_60009131</t>
  </si>
  <si>
    <t>LIDOCAINE HCL 2% JELLY 30 ML</t>
  </si>
  <si>
    <t>I_60009241</t>
  </si>
  <si>
    <t>LIDOCAINE HCL 5% OINT 37.5 GM</t>
  </si>
  <si>
    <t>I_60009439</t>
  </si>
  <si>
    <t>PANCREASE MT4 CAPSUL</t>
  </si>
  <si>
    <t>I_60009472</t>
  </si>
  <si>
    <t>LITHIUM CARBONATE 150 MG CAP</t>
  </si>
  <si>
    <t>I_60010176</t>
  </si>
  <si>
    <t>METHYLDOPA 250 MG TAB</t>
  </si>
  <si>
    <t>I_60010957</t>
  </si>
  <si>
    <t>NABUMETONE 500 MG TAB</t>
  </si>
  <si>
    <t>I_60011452</t>
  </si>
  <si>
    <t>NICOTINE 7 MG/24 HR TDSY</t>
  </si>
  <si>
    <t>I_60011496</t>
  </si>
  <si>
    <t>NIMODIPINE 30 MG CAP</t>
  </si>
  <si>
    <t>I_60011518</t>
  </si>
  <si>
    <t>NITROFURANTOIN MAC 50MG CAP</t>
  </si>
  <si>
    <t>I_60011705</t>
  </si>
  <si>
    <t>NORTRIPTYLINE HCL 25 MG CAP</t>
  </si>
  <si>
    <t>I_60011727</t>
  </si>
  <si>
    <t>I_60012277</t>
  </si>
  <si>
    <t>PENTOXIFYLLINE 400 MG TABCR</t>
  </si>
  <si>
    <t>I_60012915</t>
  </si>
  <si>
    <t>POVIDONE-IODINE 30 GM TUBE</t>
  </si>
  <si>
    <t>I_60013311</t>
  </si>
  <si>
    <t>PROMETHAZINE HCL 12.5 MG SUPP</t>
  </si>
  <si>
    <t>I_60013553</t>
  </si>
  <si>
    <t>PROPYLTHIOURACIL 50 MG TAB</t>
  </si>
  <si>
    <t>I_60013938</t>
  </si>
  <si>
    <t>RIFAMPIN 300 MG CAP</t>
  </si>
  <si>
    <t>I_60014180</t>
  </si>
  <si>
    <t>SILVER SULFA 1% CR 400 GM JAR</t>
  </si>
  <si>
    <t>I_60014444</t>
  </si>
  <si>
    <t>I_60015456</t>
  </si>
  <si>
    <t>TOLNAFTATE 1% CR 15 GM TUBE</t>
  </si>
  <si>
    <t>I_60015544</t>
  </si>
  <si>
    <t>I_60015709</t>
  </si>
  <si>
    <t>TRIAMTERENE/HCTZ 25/37.5 MG CP</t>
  </si>
  <si>
    <t>I_60015863</t>
  </si>
  <si>
    <t>TMP/SMX SS 80-400 MG TAB</t>
  </si>
  <si>
    <t>I_60016314</t>
  </si>
  <si>
    <t>VITAMIN E 200 IU CAP</t>
  </si>
  <si>
    <t>I_60016336</t>
  </si>
  <si>
    <t>WARFARIN SODIUM 1 MG TAB</t>
  </si>
  <si>
    <t>I_60016369</t>
  </si>
  <si>
    <t>WARFARIN SODIUM 2.5 MG TAB</t>
  </si>
  <si>
    <t>I_60017051</t>
  </si>
  <si>
    <t>CARBIDOP/LEVODOP CR 50/200 TB</t>
  </si>
  <si>
    <t>I_60017216</t>
  </si>
  <si>
    <t>PHEN/SOD PHENOLATE 180ML SPRAY</t>
  </si>
  <si>
    <t>I_60017315</t>
  </si>
  <si>
    <t>CHOLESTYRAMINE/SUC 1 PKT</t>
  </si>
  <si>
    <t>I_60017645</t>
  </si>
  <si>
    <t>SORBITOL SOLUTION 1ML</t>
  </si>
  <si>
    <t>I_60018052</t>
  </si>
  <si>
    <t>FENTANYL 25 MCG/HR TDSY</t>
  </si>
  <si>
    <t>I_60018184</t>
  </si>
  <si>
    <t>TOBRAMYCIN 0.3% OP OINT 3.5 GM</t>
  </si>
  <si>
    <t>I_60018470</t>
  </si>
  <si>
    <t>FLUDROCORTISONE 0.1 MG TAB</t>
  </si>
  <si>
    <t>I_60018668</t>
  </si>
  <si>
    <t>TETRAHYDROZOLINE 0.05% OP 15ML</t>
  </si>
  <si>
    <t>I_60019229</t>
  </si>
  <si>
    <t>HYDROXYUREA 500 MG CAP</t>
  </si>
  <si>
    <t>I_60019240</t>
  </si>
  <si>
    <t>HYOSCYAMINE 0.125 MG TABLET</t>
  </si>
  <si>
    <t>I_60019999</t>
  </si>
  <si>
    <t>OXYCODONE 20 MG TAB SR</t>
  </si>
  <si>
    <t>I_60020164</t>
  </si>
  <si>
    <t>ACETYLCYSTEINE 20% NEBU 6 GM</t>
  </si>
  <si>
    <t>I_60021275</t>
  </si>
  <si>
    <t>OLANZAPINE 2.5 MG TAB</t>
  </si>
  <si>
    <t>I_60021572</t>
  </si>
  <si>
    <t>FEXOFENADINE HCL 60 MG CAP</t>
  </si>
  <si>
    <t>I_60022496</t>
  </si>
  <si>
    <t>HYDROCORTISONE 100MG/60ML ENEM</t>
  </si>
  <si>
    <t>I_60024223</t>
  </si>
  <si>
    <t>I_60024267</t>
  </si>
  <si>
    <t>POTASSIUM ACET INJ 40 MEQ</t>
  </si>
  <si>
    <t>I_60024971</t>
  </si>
  <si>
    <t>CADEXOMER IODINE GEL 40 GM</t>
  </si>
  <si>
    <t>I_60025015</t>
  </si>
  <si>
    <t>FELODIPINE XL 2.5MG TAB</t>
  </si>
  <si>
    <t>I_60025367</t>
  </si>
  <si>
    <t>LAMOTRIGINE 25MG TAB</t>
  </si>
  <si>
    <t>I_60025488</t>
  </si>
  <si>
    <t>MIDODRINE 2.5MG TAB</t>
  </si>
  <si>
    <t>I_60025829</t>
  </si>
  <si>
    <t>BUDESONIDE NEBU 0.25 MG/2 ML</t>
  </si>
  <si>
    <t>I_60026192</t>
  </si>
  <si>
    <t>PHENYTOIN 100MG/4ML DOSE CUP</t>
  </si>
  <si>
    <t>I_60027545</t>
  </si>
  <si>
    <t>ZONISAMIDE 100MG CAP</t>
  </si>
  <si>
    <t>I_60027589</t>
  </si>
  <si>
    <t>ROPINIROLE HCL 0.25 MG TAB</t>
  </si>
  <si>
    <t>I_60027600</t>
  </si>
  <si>
    <t>ROPINIROLE HCL 0.5 MG TAB</t>
  </si>
  <si>
    <t>I_60027633</t>
  </si>
  <si>
    <t>TELMISARTAN 40MG TAB</t>
  </si>
  <si>
    <t>I_60027688</t>
  </si>
  <si>
    <t>LEVALBUTEROL NEBU 0.31 MG/3 ML</t>
  </si>
  <si>
    <t>I_60028381</t>
  </si>
  <si>
    <t>NYSTATIN 5ML UDC</t>
  </si>
  <si>
    <t>I_60028986</t>
  </si>
  <si>
    <t>OLMESARTAN 20MG TAB</t>
  </si>
  <si>
    <t>I_60029096</t>
  </si>
  <si>
    <t>VALACYCLOVIR 500MG TAB</t>
  </si>
  <si>
    <t>I_60029712</t>
  </si>
  <si>
    <t>GUAIFENESIN/DM 600MG/30MG TAB</t>
  </si>
  <si>
    <t>I_60030053</t>
  </si>
  <si>
    <t>SODIUM PHOS INJ 45 MMOL</t>
  </si>
  <si>
    <t>I_60030394</t>
  </si>
  <si>
    <t>NYSTATIN OINT 30GM</t>
  </si>
  <si>
    <t>I_60030900</t>
  </si>
  <si>
    <t>DIVALPROEX SPRINKLE 125MG</t>
  </si>
  <si>
    <t>I_60030977</t>
  </si>
  <si>
    <t>PENICILLIN VK SUSP PO250MG/5ML</t>
  </si>
  <si>
    <t>I_60031098</t>
  </si>
  <si>
    <t>TOLTERODINE LA CAP 2MG</t>
  </si>
  <si>
    <t>I_60031153</t>
  </si>
  <si>
    <t>I_60032128</t>
  </si>
  <si>
    <t>MORPHINE SULF 20 MG/5ML UDC</t>
  </si>
  <si>
    <t>I_60032260</t>
  </si>
  <si>
    <t>THYROID 30MG TAB</t>
  </si>
  <si>
    <t>I_60032821</t>
  </si>
  <si>
    <t>NEO/POLY B/GRAM OPHTH SOLN</t>
  </si>
  <si>
    <t>I_60032832</t>
  </si>
  <si>
    <t>NEBIVOLOL 5MG TAB</t>
  </si>
  <si>
    <t>I_60033129</t>
  </si>
  <si>
    <t>ACYCLOVIR SUSP 40MG/ML</t>
  </si>
  <si>
    <t>I_60033591</t>
  </si>
  <si>
    <t>FLUCONAZOLE SUSP 10MG/ML</t>
  </si>
  <si>
    <t>I_60033789</t>
  </si>
  <si>
    <t>PROMETHAZINE SYRUP 1ML</t>
  </si>
  <si>
    <t>I_60033800</t>
  </si>
  <si>
    <t>PSEUDOEPHEDRINE LIQD PO 6MG/ML</t>
  </si>
  <si>
    <t>I_60033833</t>
  </si>
  <si>
    <t>SENNA SYR 1ML</t>
  </si>
  <si>
    <t>I_60034163</t>
  </si>
  <si>
    <t>HYDROXYZINE SYRUP 2MG/1ML</t>
  </si>
  <si>
    <t>I_60034328</t>
  </si>
  <si>
    <t>SODIUM CL RT 10%15ML NEBU</t>
  </si>
  <si>
    <t>I_60034746</t>
  </si>
  <si>
    <t>ERGOCALCIF VITAB2 50,000 CAP</t>
  </si>
  <si>
    <t>I_60034757</t>
  </si>
  <si>
    <t>RIVASTIGMINE 9.5MG/24HR PATCH</t>
  </si>
  <si>
    <t>I_60035967</t>
  </si>
  <si>
    <t>PHENYLEPHRINE NAS SPRAY .25%</t>
  </si>
  <si>
    <t>I_60036132</t>
  </si>
  <si>
    <t>FLUT/SALM 100/50 14 DOSE INH</t>
  </si>
  <si>
    <t>I_60036242</t>
  </si>
  <si>
    <t>HYDROCODONE/APAP 7.5/300 TAB</t>
  </si>
  <si>
    <t>I_60036880</t>
  </si>
  <si>
    <t>REPAGLINIDE 2MG TAB</t>
  </si>
  <si>
    <t>I_60037056</t>
  </si>
  <si>
    <t>BISMUTH SUBSALICYL 240ML BTL</t>
  </si>
  <si>
    <t>I_60037067</t>
  </si>
  <si>
    <t>BISM SUBS 240ML BTL (KAOPECT)</t>
  </si>
  <si>
    <t>I_60037089</t>
  </si>
  <si>
    <t>EMTRICIT 200MG/TENO 300MG TAB</t>
  </si>
  <si>
    <t>I_60037540</t>
  </si>
  <si>
    <t>VORTIOXETINE 5MG TAB</t>
  </si>
  <si>
    <t>I_60037617</t>
  </si>
  <si>
    <t>ARIPIPRAZOLE 2MG TAB</t>
  </si>
  <si>
    <t>I_60038343</t>
  </si>
  <si>
    <t>PATIROMER CALCIUM 8.4GM PKT</t>
  </si>
  <si>
    <t>I_60038816</t>
  </si>
  <si>
    <t>PROPARACAINE/FLUOR OP SOL 5ML</t>
  </si>
  <si>
    <t>I_60038904</t>
  </si>
  <si>
    <t>MELATONIN 1MG TAB</t>
  </si>
  <si>
    <t>I_60039223</t>
  </si>
  <si>
    <t>ROFLUMILAST 250MCG TAB</t>
  </si>
  <si>
    <t>I_60039509</t>
  </si>
  <si>
    <t>NIACIN 50MMG TAB</t>
  </si>
  <si>
    <t>I_60039531</t>
  </si>
  <si>
    <t>RIVAROXABAN 2.5 MG TABLET</t>
  </si>
  <si>
    <t>I_60900001</t>
  </si>
  <si>
    <t>I_60900089</t>
  </si>
  <si>
    <t>I_60900738</t>
  </si>
  <si>
    <t>I_64000815</t>
  </si>
  <si>
    <t>PT MOBILITY GOAL STATUS 40-59</t>
  </si>
  <si>
    <t>I_64000991</t>
  </si>
  <si>
    <t>PT BODY POS CURR STATUS 80-99</t>
  </si>
  <si>
    <t>I_84030210</t>
  </si>
  <si>
    <t>BAC/POLY B OINT 0.88GM UD</t>
  </si>
  <si>
    <t>I_87030199</t>
  </si>
  <si>
    <t>I_87030342</t>
  </si>
  <si>
    <t>I_87030606</t>
  </si>
  <si>
    <t>I_87030859</t>
  </si>
  <si>
    <t>I_22000255</t>
  </si>
  <si>
    <t>NEWBORN HEARING SCREENING-IP</t>
  </si>
  <si>
    <t>C_94004</t>
  </si>
  <si>
    <t>I_62000663</t>
  </si>
  <si>
    <t>VOLUME VENT (SUB DAYS) (STAT)</t>
  </si>
  <si>
    <t>I_60014499</t>
  </si>
  <si>
    <t>IRRIG SOLN 1000 ML</t>
  </si>
  <si>
    <t>I_60019350</t>
  </si>
  <si>
    <t>RINGERS SOLN LAC 1000 ML IRR</t>
  </si>
  <si>
    <t>I_30011130</t>
  </si>
  <si>
    <t>SYR CATH TIP IRRIGATION</t>
  </si>
  <si>
    <t>I_30016280</t>
  </si>
  <si>
    <t>PACK C-SECTION</t>
  </si>
  <si>
    <t>I_60037584</t>
  </si>
  <si>
    <t>ROPIVACAIN PF .2% 2MG/ML 100ML</t>
  </si>
  <si>
    <t>I_10000133</t>
  </si>
  <si>
    <t>ROOM &amp; BOARD  NURSERY</t>
  </si>
  <si>
    <t>I_10000276</t>
  </si>
  <si>
    <t>ROOM &amp; BOARD  SNF</t>
  </si>
  <si>
    <t>I_10000287</t>
  </si>
  <si>
    <t>ROOM &amp; BOARD  SUB NON-VENT</t>
  </si>
  <si>
    <t>I_10000298</t>
  </si>
  <si>
    <t>ROOM &amp; BOARD  SUBACUTE VENT</t>
  </si>
  <si>
    <t>I_10000342</t>
  </si>
  <si>
    <t>SNF BEDHOLD</t>
  </si>
  <si>
    <t>I_10000353</t>
  </si>
  <si>
    <t>SUBACUTE BEDHOLD NON-VENT</t>
  </si>
  <si>
    <t>I_10000364</t>
  </si>
  <si>
    <t>SUBACUTE BEDHOLD VENT</t>
  </si>
  <si>
    <t>I_14000045</t>
  </si>
  <si>
    <t>L&amp;D RECOVERY PER MINUTE</t>
  </si>
  <si>
    <t>I_14000056</t>
  </si>
  <si>
    <t>L&amp;D RECOVERY TWO HOURS</t>
  </si>
  <si>
    <t>I_22000167</t>
  </si>
  <si>
    <t>L&amp;D SURGERY - PER MINUTE</t>
  </si>
  <si>
    <t>I_22000183</t>
  </si>
  <si>
    <t>L&amp;D SURGERY ONE HOUR</t>
  </si>
  <si>
    <t>I_22000200</t>
  </si>
  <si>
    <t>L&amp;D ACUITY LEVEL 3</t>
  </si>
  <si>
    <t>I_22000211</t>
  </si>
  <si>
    <t>L&amp;D RN FIRST ASST PER HOUR</t>
  </si>
  <si>
    <t>I_30002360</t>
  </si>
  <si>
    <t>DIAPER INFANT</t>
  </si>
  <si>
    <t>I_30007365</t>
  </si>
  <si>
    <t>KIT NEWBORN CARE</t>
  </si>
  <si>
    <t>I_30014590</t>
  </si>
  <si>
    <t>PATIENT LIFT SLING</t>
  </si>
  <si>
    <t>I_32000155</t>
  </si>
  <si>
    <t>PROMOTE RTH</t>
  </si>
  <si>
    <t>I_32000177</t>
  </si>
  <si>
    <t>PULMOCARE RTH 1000 ML</t>
  </si>
  <si>
    <t>I_32000287</t>
  </si>
  <si>
    <t>PROMOTE W/ FIBER</t>
  </si>
  <si>
    <t>I_32000408</t>
  </si>
  <si>
    <t>GLUCERNA 1.2CAL RTH</t>
  </si>
  <si>
    <t>I_60018811</t>
  </si>
  <si>
    <t>ONE TOUCH BLOOD TEST 1 EA TEST</t>
  </si>
  <si>
    <t>36415</t>
  </si>
  <si>
    <t>85025</t>
  </si>
  <si>
    <t>80053</t>
  </si>
  <si>
    <t>99283</t>
  </si>
  <si>
    <t>81001</t>
  </si>
  <si>
    <t>80061</t>
  </si>
  <si>
    <t>84443</t>
  </si>
  <si>
    <t>94760</t>
  </si>
  <si>
    <t>83036</t>
  </si>
  <si>
    <t>99284</t>
  </si>
  <si>
    <t>99212</t>
  </si>
  <si>
    <t>85610</t>
  </si>
  <si>
    <t>71046</t>
  </si>
  <si>
    <t>93005</t>
  </si>
  <si>
    <t>84484</t>
  </si>
  <si>
    <t>87086</t>
  </si>
  <si>
    <t>83690</t>
  </si>
  <si>
    <t>85730</t>
  </si>
  <si>
    <t>82306</t>
  </si>
  <si>
    <t>80307</t>
  </si>
  <si>
    <t>81025</t>
  </si>
  <si>
    <t>96372</t>
  </si>
  <si>
    <t>77063</t>
  </si>
  <si>
    <t>77067</t>
  </si>
  <si>
    <t>87070</t>
  </si>
  <si>
    <t>87804</t>
  </si>
  <si>
    <t>84439</t>
  </si>
  <si>
    <t>J3010</t>
  </si>
  <si>
    <t>J2405</t>
  </si>
  <si>
    <t>83735</t>
  </si>
  <si>
    <t>81003</t>
  </si>
  <si>
    <t>Q9967</t>
  </si>
  <si>
    <t>J2250</t>
  </si>
  <si>
    <t>A4649</t>
  </si>
  <si>
    <t>80048</t>
  </si>
  <si>
    <t>83880</t>
  </si>
  <si>
    <t>82607</t>
  </si>
  <si>
    <t>99285</t>
  </si>
  <si>
    <t>70450</t>
  </si>
  <si>
    <t>99281</t>
  </si>
  <si>
    <t>J7120</t>
  </si>
  <si>
    <t>96374</t>
  </si>
  <si>
    <t>87077</t>
  </si>
  <si>
    <t>80069</t>
  </si>
  <si>
    <t>J1100</t>
  </si>
  <si>
    <t>J1885</t>
  </si>
  <si>
    <t>87186</t>
  </si>
  <si>
    <t>J7030</t>
  </si>
  <si>
    <t>84153</t>
  </si>
  <si>
    <t>J3490</t>
  </si>
  <si>
    <t>71045</t>
  </si>
  <si>
    <t>Q0162</t>
  </si>
  <si>
    <t>87880</t>
  </si>
  <si>
    <t>J2704</t>
  </si>
  <si>
    <t>83605</t>
  </si>
  <si>
    <t>84550</t>
  </si>
  <si>
    <t>J1200</t>
  </si>
  <si>
    <t>96361</t>
  </si>
  <si>
    <t>99282</t>
  </si>
  <si>
    <t>96375</t>
  </si>
  <si>
    <t>74177</t>
  </si>
  <si>
    <t>59025</t>
  </si>
  <si>
    <t>84145</t>
  </si>
  <si>
    <t>J2270</t>
  </si>
  <si>
    <t>87040</t>
  </si>
  <si>
    <t>J7040</t>
  </si>
  <si>
    <t>84703</t>
  </si>
  <si>
    <t>85652</t>
  </si>
  <si>
    <t>83540</t>
  </si>
  <si>
    <t>82728</t>
  </si>
  <si>
    <t>80076</t>
  </si>
  <si>
    <t>97110</t>
  </si>
  <si>
    <t>J0696</t>
  </si>
  <si>
    <t>86901</t>
  </si>
  <si>
    <t>96365</t>
  </si>
  <si>
    <t>86900</t>
  </si>
  <si>
    <t>80320</t>
  </si>
  <si>
    <t>99152</t>
  </si>
  <si>
    <t>74176</t>
  </si>
  <si>
    <t>94640</t>
  </si>
  <si>
    <t>83550</t>
  </si>
  <si>
    <t>73562</t>
  </si>
  <si>
    <t>84100</t>
  </si>
  <si>
    <t>99202</t>
  </si>
  <si>
    <t>86140</t>
  </si>
  <si>
    <t>73030</t>
  </si>
  <si>
    <t>A4216</t>
  </si>
  <si>
    <t>84702</t>
  </si>
  <si>
    <t>73630</t>
  </si>
  <si>
    <t>59899</t>
  </si>
  <si>
    <t>83970</t>
  </si>
  <si>
    <t>77080</t>
  </si>
  <si>
    <t>76641</t>
  </si>
  <si>
    <t>86850</t>
  </si>
  <si>
    <t>82270</t>
  </si>
  <si>
    <t>G0378</t>
  </si>
  <si>
    <t>J2175</t>
  </si>
  <si>
    <t>87635</t>
  </si>
  <si>
    <t>76700</t>
  </si>
  <si>
    <t>J2765</t>
  </si>
  <si>
    <t>A9270</t>
  </si>
  <si>
    <t>J0690</t>
  </si>
  <si>
    <t>82378</t>
  </si>
  <si>
    <t>82746</t>
  </si>
  <si>
    <t>J1642</t>
  </si>
  <si>
    <t>A4217</t>
  </si>
  <si>
    <t>97162</t>
  </si>
  <si>
    <t>90471</t>
  </si>
  <si>
    <t>96360</t>
  </si>
  <si>
    <t>73610</t>
  </si>
  <si>
    <t>76856</t>
  </si>
  <si>
    <t>82570</t>
  </si>
  <si>
    <t>36591</t>
  </si>
  <si>
    <t>99213</t>
  </si>
  <si>
    <t>87420</t>
  </si>
  <si>
    <t>82150</t>
  </si>
  <si>
    <t>99153</t>
  </si>
  <si>
    <t>72125</t>
  </si>
  <si>
    <t>72110</t>
  </si>
  <si>
    <t>77061</t>
  </si>
  <si>
    <t>77065</t>
  </si>
  <si>
    <t>73110</t>
  </si>
  <si>
    <t>73130</t>
  </si>
  <si>
    <t>84436</t>
  </si>
  <si>
    <t>J1170</t>
  </si>
  <si>
    <t>87491</t>
  </si>
  <si>
    <t>87591</t>
  </si>
  <si>
    <t>J7050</t>
  </si>
  <si>
    <t>76705</t>
  </si>
  <si>
    <t>90715</t>
  </si>
  <si>
    <t>87205</t>
  </si>
  <si>
    <t>76770</t>
  </si>
  <si>
    <t>82043</t>
  </si>
  <si>
    <t>74018</t>
  </si>
  <si>
    <t>73502</t>
  </si>
  <si>
    <t>96413</t>
  </si>
  <si>
    <t>43239</t>
  </si>
  <si>
    <t>71260</t>
  </si>
  <si>
    <t>73721</t>
  </si>
  <si>
    <t>83615</t>
  </si>
  <si>
    <t>J2310</t>
  </si>
  <si>
    <t>72148</t>
  </si>
  <si>
    <t>86635</t>
  </si>
  <si>
    <t>J1580</t>
  </si>
  <si>
    <t>J2060</t>
  </si>
  <si>
    <t>93971</t>
  </si>
  <si>
    <t>82248</t>
  </si>
  <si>
    <t>73565</t>
  </si>
  <si>
    <t>86331</t>
  </si>
  <si>
    <t>86592</t>
  </si>
  <si>
    <t>76819</t>
  </si>
  <si>
    <t>99291</t>
  </si>
  <si>
    <t>85379</t>
  </si>
  <si>
    <t>73560</t>
  </si>
  <si>
    <t>93306</t>
  </si>
  <si>
    <t>96367</t>
  </si>
  <si>
    <t>12001</t>
  </si>
  <si>
    <t>71250</t>
  </si>
  <si>
    <t>80074</t>
  </si>
  <si>
    <t>96376</t>
  </si>
  <si>
    <t>72050</t>
  </si>
  <si>
    <t>76801</t>
  </si>
  <si>
    <t>72100</t>
  </si>
  <si>
    <t>76805</t>
  </si>
  <si>
    <t>86038</t>
  </si>
  <si>
    <t>Q3014</t>
  </si>
  <si>
    <t>87480</t>
  </si>
  <si>
    <t>87510</t>
  </si>
  <si>
    <t>87660</t>
  </si>
  <si>
    <t>77062</t>
  </si>
  <si>
    <t>77066</t>
  </si>
  <si>
    <t>82565</t>
  </si>
  <si>
    <t>86300</t>
  </si>
  <si>
    <t>73080</t>
  </si>
  <si>
    <t>84481</t>
  </si>
  <si>
    <t>C1894</t>
  </si>
  <si>
    <t>70486</t>
  </si>
  <si>
    <t>86703</t>
  </si>
  <si>
    <t>82140</t>
  </si>
  <si>
    <t>84480</t>
  </si>
  <si>
    <t>82010</t>
  </si>
  <si>
    <t>84402</t>
  </si>
  <si>
    <t>84403</t>
  </si>
  <si>
    <t>87807</t>
  </si>
  <si>
    <t>J1815</t>
  </si>
  <si>
    <t>70551</t>
  </si>
  <si>
    <t>J0330</t>
  </si>
  <si>
    <t>V2632</t>
  </si>
  <si>
    <t>70553</t>
  </si>
  <si>
    <t>45378</t>
  </si>
  <si>
    <t>J2550</t>
  </si>
  <si>
    <t>73590</t>
  </si>
  <si>
    <t>77336</t>
  </si>
  <si>
    <t>96366</t>
  </si>
  <si>
    <t>83013</t>
  </si>
  <si>
    <t>83014</t>
  </si>
  <si>
    <t>73090</t>
  </si>
  <si>
    <t>A9579</t>
  </si>
  <si>
    <t>A9552</t>
  </si>
  <si>
    <t>82550</t>
  </si>
  <si>
    <t>86921</t>
  </si>
  <si>
    <t>86922</t>
  </si>
  <si>
    <t>78815</t>
  </si>
  <si>
    <t>86430</t>
  </si>
  <si>
    <t>76872</t>
  </si>
  <si>
    <t>45380</t>
  </si>
  <si>
    <t>77300</t>
  </si>
  <si>
    <t>49083</t>
  </si>
  <si>
    <t>71101</t>
  </si>
  <si>
    <t>97140</t>
  </si>
  <si>
    <t>72141</t>
  </si>
  <si>
    <t>J0702</t>
  </si>
  <si>
    <t>72072</t>
  </si>
  <si>
    <t>J0694</t>
  </si>
  <si>
    <t>76830</t>
  </si>
  <si>
    <t>86706</t>
  </si>
  <si>
    <t>J2710</t>
  </si>
  <si>
    <t>73221</t>
  </si>
  <si>
    <t>76870</t>
  </si>
  <si>
    <t>J2795</t>
  </si>
  <si>
    <t>73140</t>
  </si>
  <si>
    <t>82803</t>
  </si>
  <si>
    <t>84156</t>
  </si>
  <si>
    <t>P9016</t>
  </si>
  <si>
    <t>71275</t>
  </si>
  <si>
    <t>J0131</t>
  </si>
  <si>
    <t>29581</t>
  </si>
  <si>
    <t>90714</t>
  </si>
  <si>
    <t>77280</t>
  </si>
  <si>
    <t>J3301</t>
  </si>
  <si>
    <t>76536</t>
  </si>
  <si>
    <t>87075</t>
  </si>
  <si>
    <t>72040</t>
  </si>
  <si>
    <t>94664</t>
  </si>
  <si>
    <t>J7512</t>
  </si>
  <si>
    <t>72131</t>
  </si>
  <si>
    <t>12002</t>
  </si>
  <si>
    <t>96417</t>
  </si>
  <si>
    <t>87015</t>
  </si>
  <si>
    <t>87045</t>
  </si>
  <si>
    <t>87046</t>
  </si>
  <si>
    <t>87899</t>
  </si>
  <si>
    <t>A4565</t>
  </si>
  <si>
    <t>J2930</t>
  </si>
  <si>
    <t>J1644</t>
  </si>
  <si>
    <t>82247</t>
  </si>
  <si>
    <t>51702</t>
  </si>
  <si>
    <t>80329</t>
  </si>
  <si>
    <t>51701</t>
  </si>
  <si>
    <t>74178</t>
  </si>
  <si>
    <t>77290</t>
  </si>
  <si>
    <t>96402</t>
  </si>
  <si>
    <t>J1453</t>
  </si>
  <si>
    <t>86803</t>
  </si>
  <si>
    <t>87340</t>
  </si>
  <si>
    <t>82274</t>
  </si>
  <si>
    <t>66984</t>
  </si>
  <si>
    <t>83721</t>
  </si>
  <si>
    <t>47562</t>
  </si>
  <si>
    <t>86787</t>
  </si>
  <si>
    <t>J3471</t>
  </si>
  <si>
    <t>12011</t>
  </si>
  <si>
    <t>51741</t>
  </si>
  <si>
    <t>85384</t>
  </si>
  <si>
    <t>96415</t>
  </si>
  <si>
    <t>83001</t>
  </si>
  <si>
    <t>84112</t>
  </si>
  <si>
    <t>77334</t>
  </si>
  <si>
    <t>87081</t>
  </si>
  <si>
    <t>93880</t>
  </si>
  <si>
    <t>J3473</t>
  </si>
  <si>
    <t>84132</t>
  </si>
  <si>
    <t>C9803</t>
  </si>
  <si>
    <t>86376</t>
  </si>
  <si>
    <t>77014</t>
  </si>
  <si>
    <t>J0360</t>
  </si>
  <si>
    <t>11042</t>
  </si>
  <si>
    <t>J3475</t>
  </si>
  <si>
    <t>J2370</t>
  </si>
  <si>
    <t>77012</t>
  </si>
  <si>
    <t>77412</t>
  </si>
  <si>
    <t>87493</t>
  </si>
  <si>
    <t>J0461</t>
  </si>
  <si>
    <t>J2543</t>
  </si>
  <si>
    <t>77002</t>
  </si>
  <si>
    <t>86304</t>
  </si>
  <si>
    <t>J3411</t>
  </si>
  <si>
    <t>80197</t>
  </si>
  <si>
    <t>70491</t>
  </si>
  <si>
    <t>73120</t>
  </si>
  <si>
    <t>82105</t>
  </si>
  <si>
    <t>86225</t>
  </si>
  <si>
    <t>29515</t>
  </si>
  <si>
    <t>S0077</t>
  </si>
  <si>
    <t>73700</t>
  </si>
  <si>
    <t>86735</t>
  </si>
  <si>
    <t>86762</t>
  </si>
  <si>
    <t>86765</t>
  </si>
  <si>
    <t>J1756</t>
  </si>
  <si>
    <t>J3370</t>
  </si>
  <si>
    <t>76817</t>
  </si>
  <si>
    <t>73060</t>
  </si>
  <si>
    <t>86160</t>
  </si>
  <si>
    <t>87177</t>
  </si>
  <si>
    <t>87209</t>
  </si>
  <si>
    <t>73552</t>
  </si>
  <si>
    <t>73100</t>
  </si>
  <si>
    <t>93458</t>
  </si>
  <si>
    <t>36600</t>
  </si>
  <si>
    <t>84520</t>
  </si>
  <si>
    <t>45385</t>
  </si>
  <si>
    <t>84155</t>
  </si>
  <si>
    <t>84165</t>
  </si>
  <si>
    <t>70220</t>
  </si>
  <si>
    <t>85046</t>
  </si>
  <si>
    <t>93970</t>
  </si>
  <si>
    <t>A9503</t>
  </si>
  <si>
    <t>84450</t>
  </si>
  <si>
    <t>86480</t>
  </si>
  <si>
    <t>52000</t>
  </si>
  <si>
    <t>J2274</t>
  </si>
  <si>
    <t>74022</t>
  </si>
  <si>
    <t>86171</t>
  </si>
  <si>
    <t>99203</t>
  </si>
  <si>
    <t>J1940</t>
  </si>
  <si>
    <t>96368</t>
  </si>
  <si>
    <t>73600</t>
  </si>
  <si>
    <t>83002</t>
  </si>
  <si>
    <t>J0561</t>
  </si>
  <si>
    <t>P9047</t>
  </si>
  <si>
    <t>78306</t>
  </si>
  <si>
    <t>86308</t>
  </si>
  <si>
    <t>29125</t>
  </si>
  <si>
    <t>76000</t>
  </si>
  <si>
    <t>84425</t>
  </si>
  <si>
    <t>A9537</t>
  </si>
  <si>
    <t>J0171</t>
  </si>
  <si>
    <t>36430</t>
  </si>
  <si>
    <t>73000</t>
  </si>
  <si>
    <t>84207</t>
  </si>
  <si>
    <t>77417</t>
  </si>
  <si>
    <t>82962</t>
  </si>
  <si>
    <t>86255</t>
  </si>
  <si>
    <t>84460</t>
  </si>
  <si>
    <t>83516</t>
  </si>
  <si>
    <t>92551</t>
  </si>
  <si>
    <t>74220</t>
  </si>
  <si>
    <t>82670</t>
  </si>
  <si>
    <t>73523</t>
  </si>
  <si>
    <t>74150</t>
  </si>
  <si>
    <t>84144</t>
  </si>
  <si>
    <t>19083</t>
  </si>
  <si>
    <t>J1953</t>
  </si>
  <si>
    <t>87522</t>
  </si>
  <si>
    <t>99211</t>
  </si>
  <si>
    <t>20610</t>
  </si>
  <si>
    <t>78227</t>
  </si>
  <si>
    <t>80164</t>
  </si>
  <si>
    <t>96523</t>
  </si>
  <si>
    <t>86235</t>
  </si>
  <si>
    <t>94644</t>
  </si>
  <si>
    <t>J9217</t>
  </si>
  <si>
    <t>87338</t>
  </si>
  <si>
    <t>J0500</t>
  </si>
  <si>
    <t>66982</t>
  </si>
  <si>
    <t>82553</t>
  </si>
  <si>
    <t>73660</t>
  </si>
  <si>
    <t>83655</t>
  </si>
  <si>
    <t>72170</t>
  </si>
  <si>
    <t>70496</t>
  </si>
  <si>
    <t>70498</t>
  </si>
  <si>
    <t>99214</t>
  </si>
  <si>
    <t>J1650</t>
  </si>
  <si>
    <t>10060</t>
  </si>
  <si>
    <t>85014</t>
  </si>
  <si>
    <t>85018</t>
  </si>
  <si>
    <t>96411</t>
  </si>
  <si>
    <t>72082</t>
  </si>
  <si>
    <t>J9190</t>
  </si>
  <si>
    <t>73070</t>
  </si>
  <si>
    <t>74240</t>
  </si>
  <si>
    <t>82731</t>
  </si>
  <si>
    <t>J2805</t>
  </si>
  <si>
    <t>J9045</t>
  </si>
  <si>
    <t>77301</t>
  </si>
  <si>
    <t>77338</t>
  </si>
  <si>
    <t>J7510</t>
  </si>
  <si>
    <t>86800</t>
  </si>
  <si>
    <t>96416</t>
  </si>
  <si>
    <t>86334</t>
  </si>
  <si>
    <t>J1630</t>
  </si>
  <si>
    <t>72146</t>
  </si>
  <si>
    <t>84146</t>
  </si>
  <si>
    <t>86695</t>
  </si>
  <si>
    <t>86696</t>
  </si>
  <si>
    <t>44970</t>
  </si>
  <si>
    <t>82785</t>
  </si>
  <si>
    <t>94060</t>
  </si>
  <si>
    <t>96521</t>
  </si>
  <si>
    <t>J7060</t>
  </si>
  <si>
    <t>73200</t>
  </si>
  <si>
    <t>84154</t>
  </si>
  <si>
    <t>76882</t>
  </si>
  <si>
    <t>76942</t>
  </si>
  <si>
    <t>86301</t>
  </si>
  <si>
    <t>29880</t>
  </si>
  <si>
    <t>72128</t>
  </si>
  <si>
    <t>73564</t>
  </si>
  <si>
    <t>55700</t>
  </si>
  <si>
    <t>J0640</t>
  </si>
  <si>
    <t>J3480</t>
  </si>
  <si>
    <t>94729</t>
  </si>
  <si>
    <t>23350</t>
  </si>
  <si>
    <t>29580</t>
  </si>
  <si>
    <t>77001</t>
  </si>
  <si>
    <t>84478</t>
  </si>
  <si>
    <t>A4648</t>
  </si>
  <si>
    <t>29105</t>
  </si>
  <si>
    <t>77295</t>
  </si>
  <si>
    <t>86200</t>
  </si>
  <si>
    <t>J0780</t>
  </si>
  <si>
    <t>82310</t>
  </si>
  <si>
    <t>C1769</t>
  </si>
  <si>
    <t>73040</t>
  </si>
  <si>
    <t>73222</t>
  </si>
  <si>
    <t>82627</t>
  </si>
  <si>
    <t>J9035</t>
  </si>
  <si>
    <t>74160</t>
  </si>
  <si>
    <t>82977</t>
  </si>
  <si>
    <t>86141</t>
  </si>
  <si>
    <t>82330</t>
  </si>
  <si>
    <t>83090</t>
  </si>
  <si>
    <t>74175</t>
  </si>
  <si>
    <t>Q5101</t>
  </si>
  <si>
    <t>J9355</t>
  </si>
  <si>
    <t>82365</t>
  </si>
  <si>
    <t>87389</t>
  </si>
  <si>
    <t>J1956</t>
  </si>
  <si>
    <t>82784</t>
  </si>
  <si>
    <t>64483</t>
  </si>
  <si>
    <t>95816</t>
  </si>
  <si>
    <t>J3105</t>
  </si>
  <si>
    <t>J7042</t>
  </si>
  <si>
    <t>72192</t>
  </si>
  <si>
    <t>82480</t>
  </si>
  <si>
    <t>82482</t>
  </si>
  <si>
    <t>70360</t>
  </si>
  <si>
    <t>80162</t>
  </si>
  <si>
    <t>86003</t>
  </si>
  <si>
    <t>J9171</t>
  </si>
  <si>
    <t>31500</t>
  </si>
  <si>
    <t>58563</t>
  </si>
  <si>
    <t>74183</t>
  </si>
  <si>
    <t>J0456</t>
  </si>
  <si>
    <t>70548</t>
  </si>
  <si>
    <t>82947</t>
  </si>
  <si>
    <t>97012</t>
  </si>
  <si>
    <t>97161</t>
  </si>
  <si>
    <t>J9395</t>
  </si>
  <si>
    <t>80177</t>
  </si>
  <si>
    <t>84482</t>
  </si>
  <si>
    <t>Q0138</t>
  </si>
  <si>
    <t>72220</t>
  </si>
  <si>
    <t>82950</t>
  </si>
  <si>
    <t>C2617</t>
  </si>
  <si>
    <t>97014</t>
  </si>
  <si>
    <t>12013</t>
  </si>
  <si>
    <t>52281</t>
  </si>
  <si>
    <t>82951</t>
  </si>
  <si>
    <t>82952</t>
  </si>
  <si>
    <t>72191</t>
  </si>
  <si>
    <t>73718</t>
  </si>
  <si>
    <t>82533</t>
  </si>
  <si>
    <t>19081</t>
  </si>
  <si>
    <t>29126</t>
  </si>
  <si>
    <t>77470</t>
  </si>
  <si>
    <t>87486</t>
  </si>
  <si>
    <t>87581</t>
  </si>
  <si>
    <t>87633</t>
  </si>
  <si>
    <t>10005</t>
  </si>
  <si>
    <t>84466</t>
  </si>
  <si>
    <t>87798</t>
  </si>
  <si>
    <t>84432</t>
  </si>
  <si>
    <t>J9267</t>
  </si>
  <si>
    <t>70546</t>
  </si>
  <si>
    <t>74174</t>
  </si>
  <si>
    <t>C1887</t>
  </si>
  <si>
    <t>90935</t>
  </si>
  <si>
    <t>83883</t>
  </si>
  <si>
    <t>C1781</t>
  </si>
  <si>
    <t>J9271</t>
  </si>
  <si>
    <t>69209</t>
  </si>
  <si>
    <t>70490</t>
  </si>
  <si>
    <t>70552</t>
  </si>
  <si>
    <t>72070</t>
  </si>
  <si>
    <t>74170</t>
  </si>
  <si>
    <t>87799</t>
  </si>
  <si>
    <t>J0897</t>
  </si>
  <si>
    <t>J3030</t>
  </si>
  <si>
    <t>Q9968</t>
  </si>
  <si>
    <t>80202</t>
  </si>
  <si>
    <t>A9516</t>
  </si>
  <si>
    <t>J9264</t>
  </si>
  <si>
    <t>52310</t>
  </si>
  <si>
    <t>78013</t>
  </si>
  <si>
    <t>93926</t>
  </si>
  <si>
    <t>87329</t>
  </si>
  <si>
    <t>23650</t>
  </si>
  <si>
    <t>77332</t>
  </si>
  <si>
    <t>J2210</t>
  </si>
  <si>
    <t>S8037</t>
  </si>
  <si>
    <t>87497</t>
  </si>
  <si>
    <t>J9263</t>
  </si>
  <si>
    <t>70260</t>
  </si>
  <si>
    <t>88342</t>
  </si>
  <si>
    <t>C1788</t>
  </si>
  <si>
    <t>76010</t>
  </si>
  <si>
    <t>80156</t>
  </si>
  <si>
    <t>82232</t>
  </si>
  <si>
    <t>92610</t>
  </si>
  <si>
    <t>J2440</t>
  </si>
  <si>
    <t>70150</t>
  </si>
  <si>
    <t>71111</t>
  </si>
  <si>
    <t>86328</t>
  </si>
  <si>
    <t>86870</t>
  </si>
  <si>
    <t>J3420</t>
  </si>
  <si>
    <t>94002</t>
  </si>
  <si>
    <t>94726</t>
  </si>
  <si>
    <t>29881</t>
  </si>
  <si>
    <t>52356</t>
  </si>
  <si>
    <t>82652</t>
  </si>
  <si>
    <t>J2920</t>
  </si>
  <si>
    <t>86355</t>
  </si>
  <si>
    <t>86357</t>
  </si>
  <si>
    <t>86359</t>
  </si>
  <si>
    <t>86360</t>
  </si>
  <si>
    <t>86664</t>
  </si>
  <si>
    <t>86665</t>
  </si>
  <si>
    <t>32405</t>
  </si>
  <si>
    <t>43235</t>
  </si>
  <si>
    <t>58558</t>
  </si>
  <si>
    <t>59820</t>
  </si>
  <si>
    <t>78709</t>
  </si>
  <si>
    <t>82575</t>
  </si>
  <si>
    <t>93925</t>
  </si>
  <si>
    <t>94762</t>
  </si>
  <si>
    <t>A9562</t>
  </si>
  <si>
    <t>J9206</t>
  </si>
  <si>
    <t>64721</t>
  </si>
  <si>
    <t>70544</t>
  </si>
  <si>
    <t>73522</t>
  </si>
  <si>
    <t>80185</t>
  </si>
  <si>
    <t>86618</t>
  </si>
  <si>
    <t>69200</t>
  </si>
  <si>
    <t>73020</t>
  </si>
  <si>
    <t>C1760</t>
  </si>
  <si>
    <t>Q5111</t>
  </si>
  <si>
    <t>49505</t>
  </si>
  <si>
    <t>75635</t>
  </si>
  <si>
    <t>97530</t>
  </si>
  <si>
    <t>72158</t>
  </si>
  <si>
    <t>82945</t>
  </si>
  <si>
    <t>89051</t>
  </si>
  <si>
    <t>99195</t>
  </si>
  <si>
    <t>99292</t>
  </si>
  <si>
    <t>38222</t>
  </si>
  <si>
    <t>74420</t>
  </si>
  <si>
    <t>81206</t>
  </si>
  <si>
    <t>81220</t>
  </si>
  <si>
    <t>A9541</t>
  </si>
  <si>
    <t>70160</t>
  </si>
  <si>
    <t>84157</t>
  </si>
  <si>
    <t>84479</t>
  </si>
  <si>
    <t>86705</t>
  </si>
  <si>
    <t>89310</t>
  </si>
  <si>
    <t>97607</t>
  </si>
  <si>
    <t>77049</t>
  </si>
  <si>
    <t>82672</t>
  </si>
  <si>
    <t>87106</t>
  </si>
  <si>
    <t>C1751</t>
  </si>
  <si>
    <t>J9201</t>
  </si>
  <si>
    <t>J9299</t>
  </si>
  <si>
    <t>74270</t>
  </si>
  <si>
    <t>80178</t>
  </si>
  <si>
    <t>82103</t>
  </si>
  <si>
    <t>83993</t>
  </si>
  <si>
    <t>84681</t>
  </si>
  <si>
    <t>J2469</t>
  </si>
  <si>
    <t>J9070</t>
  </si>
  <si>
    <t>23700</t>
  </si>
  <si>
    <t>43248</t>
  </si>
  <si>
    <t>52204</t>
  </si>
  <si>
    <t>73521</t>
  </si>
  <si>
    <t>76815</t>
  </si>
  <si>
    <t>84244</t>
  </si>
  <si>
    <t>96409</t>
  </si>
  <si>
    <t>C1785</t>
  </si>
  <si>
    <t>80051</t>
  </si>
  <si>
    <t>97605</t>
  </si>
  <si>
    <t>J2997</t>
  </si>
  <si>
    <t>S0164</t>
  </si>
  <si>
    <t>12004</t>
  </si>
  <si>
    <t>58661</t>
  </si>
  <si>
    <t>81219</t>
  </si>
  <si>
    <t>81270</t>
  </si>
  <si>
    <t>81402</t>
  </si>
  <si>
    <t>81403</t>
  </si>
  <si>
    <t>81479</t>
  </si>
  <si>
    <t>83519</t>
  </si>
  <si>
    <t>97597</t>
  </si>
  <si>
    <t>J2916</t>
  </si>
  <si>
    <t>73620</t>
  </si>
  <si>
    <t>82525</t>
  </si>
  <si>
    <t>94010</t>
  </si>
  <si>
    <t>94660</t>
  </si>
  <si>
    <t>C1713</t>
  </si>
  <si>
    <t>20605</t>
  </si>
  <si>
    <t>72156</t>
  </si>
  <si>
    <t>76857</t>
  </si>
  <si>
    <t>87102</t>
  </si>
  <si>
    <t>J7315</t>
  </si>
  <si>
    <t>J9000</t>
  </si>
  <si>
    <t>29445</t>
  </si>
  <si>
    <t>30140</t>
  </si>
  <si>
    <t>36561</t>
  </si>
  <si>
    <t>49324</t>
  </si>
  <si>
    <t>50590</t>
  </si>
  <si>
    <t>71270</t>
  </si>
  <si>
    <t>80158</t>
  </si>
  <si>
    <t>84300</t>
  </si>
  <si>
    <t>86021</t>
  </si>
  <si>
    <t>25605</t>
  </si>
  <si>
    <t>26055</t>
  </si>
  <si>
    <t>57522</t>
  </si>
  <si>
    <t>72193</t>
  </si>
  <si>
    <t>C1898</t>
  </si>
  <si>
    <t>J0610</t>
  </si>
  <si>
    <t>J2590</t>
  </si>
  <si>
    <t>L8330</t>
  </si>
  <si>
    <t>19301</t>
  </si>
  <si>
    <t>72114</t>
  </si>
  <si>
    <t>86708</t>
  </si>
  <si>
    <t>86965</t>
  </si>
  <si>
    <t>87449</t>
  </si>
  <si>
    <t>96401</t>
  </si>
  <si>
    <t>97535</t>
  </si>
  <si>
    <t>73650</t>
  </si>
  <si>
    <t>82390</t>
  </si>
  <si>
    <t>87116</t>
  </si>
  <si>
    <t>87206</t>
  </si>
  <si>
    <t>88341</t>
  </si>
  <si>
    <t>99183</t>
  </si>
  <si>
    <t>58662</t>
  </si>
  <si>
    <t>64450</t>
  </si>
  <si>
    <t>73503</t>
  </si>
  <si>
    <t>90686</t>
  </si>
  <si>
    <t>93460</t>
  </si>
  <si>
    <t>J9280</t>
  </si>
  <si>
    <t>29505</t>
  </si>
  <si>
    <t>30300</t>
  </si>
  <si>
    <t>36821</t>
  </si>
  <si>
    <t>59812</t>
  </si>
  <si>
    <t>70470</t>
  </si>
  <si>
    <t>70480</t>
  </si>
  <si>
    <t>70487</t>
  </si>
  <si>
    <t>74181</t>
  </si>
  <si>
    <t>76604</t>
  </si>
  <si>
    <t>82530</t>
  </si>
  <si>
    <t>84134</t>
  </si>
  <si>
    <t>84445</t>
  </si>
  <si>
    <t>87076</t>
  </si>
  <si>
    <t>P9035</t>
  </si>
  <si>
    <t>Q5106</t>
  </si>
  <si>
    <t>30901</t>
  </si>
  <si>
    <t>72120</t>
  </si>
  <si>
    <t>72197</t>
  </si>
  <si>
    <t>73218</t>
  </si>
  <si>
    <t>74250</t>
  </si>
  <si>
    <t>76098</t>
  </si>
  <si>
    <t>80184</t>
  </si>
  <si>
    <t>82024</t>
  </si>
  <si>
    <t>83525</t>
  </si>
  <si>
    <t>92950</t>
  </si>
  <si>
    <t>J0290</t>
  </si>
  <si>
    <t>J1459</t>
  </si>
  <si>
    <t>J9022</t>
  </si>
  <si>
    <t>20600</t>
  </si>
  <si>
    <t>33208</t>
  </si>
  <si>
    <t>51700</t>
  </si>
  <si>
    <t>52332</t>
  </si>
  <si>
    <t>73701</t>
  </si>
  <si>
    <t>80365</t>
  </si>
  <si>
    <t>85613</t>
  </si>
  <si>
    <t>86880</t>
  </si>
  <si>
    <t>C1729</t>
  </si>
  <si>
    <t>J9305</t>
  </si>
  <si>
    <t>Q9963</t>
  </si>
  <si>
    <t>10120</t>
  </si>
  <si>
    <t>49585</t>
  </si>
  <si>
    <t>52214</t>
  </si>
  <si>
    <t>73722</t>
  </si>
  <si>
    <t>78195</t>
  </si>
  <si>
    <t>82668</t>
  </si>
  <si>
    <t>84270</t>
  </si>
  <si>
    <t>86704</t>
  </si>
  <si>
    <t>86812</t>
  </si>
  <si>
    <t>J7121</t>
  </si>
  <si>
    <t>27570</t>
  </si>
  <si>
    <t>47000</t>
  </si>
  <si>
    <t>58670</t>
  </si>
  <si>
    <t>58671</t>
  </si>
  <si>
    <t>70543</t>
  </si>
  <si>
    <t>72149</t>
  </si>
  <si>
    <t>77072</t>
  </si>
  <si>
    <t>82040</t>
  </si>
  <si>
    <t>82042</t>
  </si>
  <si>
    <t>82375</t>
  </si>
  <si>
    <t>83873</t>
  </si>
  <si>
    <t>83916</t>
  </si>
  <si>
    <t>88361</t>
  </si>
  <si>
    <t>93922</t>
  </si>
  <si>
    <t>93975</t>
  </si>
  <si>
    <t>C1750</t>
  </si>
  <si>
    <t>J0153</t>
  </si>
  <si>
    <t>J1720</t>
  </si>
  <si>
    <t>J9060</t>
  </si>
  <si>
    <t>Q5103</t>
  </si>
  <si>
    <t>29130</t>
  </si>
  <si>
    <t>32555</t>
  </si>
  <si>
    <t>36832</t>
  </si>
  <si>
    <t>38505</t>
  </si>
  <si>
    <t>49320</t>
  </si>
  <si>
    <t>49507</t>
  </si>
  <si>
    <t>65426</t>
  </si>
  <si>
    <t>71100</t>
  </si>
  <si>
    <t>72195</t>
  </si>
  <si>
    <t>73592</t>
  </si>
  <si>
    <t>88374</t>
  </si>
  <si>
    <t>92960</t>
  </si>
  <si>
    <t>J9351</t>
  </si>
  <si>
    <t>Q0139</t>
  </si>
  <si>
    <t>20680</t>
  </si>
  <si>
    <t>23120</t>
  </si>
  <si>
    <t>23412</t>
  </si>
  <si>
    <t>57520</t>
  </si>
  <si>
    <t>72052</t>
  </si>
  <si>
    <t>74230</t>
  </si>
  <si>
    <t>83498</t>
  </si>
  <si>
    <t>84590</t>
  </si>
  <si>
    <t>86671</t>
  </si>
  <si>
    <t>87210</t>
  </si>
  <si>
    <t>89321</t>
  </si>
  <si>
    <t>70460</t>
  </si>
  <si>
    <t>73010</t>
  </si>
  <si>
    <t>73092</t>
  </si>
  <si>
    <t>76642</t>
  </si>
  <si>
    <t>83835</t>
  </si>
  <si>
    <t>83935</t>
  </si>
  <si>
    <t>86780</t>
  </si>
  <si>
    <t>86902</t>
  </si>
  <si>
    <t>J3489</t>
  </si>
  <si>
    <t>J9312</t>
  </si>
  <si>
    <t>L3674</t>
  </si>
  <si>
    <t>43244</t>
  </si>
  <si>
    <t>49561</t>
  </si>
  <si>
    <t>57288</t>
  </si>
  <si>
    <t>70250</t>
  </si>
  <si>
    <t>78226</t>
  </si>
  <si>
    <t>82085</t>
  </si>
  <si>
    <t>82088</t>
  </si>
  <si>
    <t>82384</t>
  </si>
  <si>
    <t>83789</t>
  </si>
  <si>
    <t>84585</t>
  </si>
  <si>
    <t>84630</t>
  </si>
  <si>
    <t>86063</t>
  </si>
  <si>
    <t>86147</t>
  </si>
  <si>
    <t>92611</t>
  </si>
  <si>
    <t>J2300</t>
  </si>
  <si>
    <t>J9041</t>
  </si>
  <si>
    <t>Q5107</t>
  </si>
  <si>
    <t>20552</t>
  </si>
  <si>
    <t>43762</t>
  </si>
  <si>
    <t>49653</t>
  </si>
  <si>
    <t>50200</t>
  </si>
  <si>
    <t>51720</t>
  </si>
  <si>
    <t>57240</t>
  </si>
  <si>
    <t>70110</t>
  </si>
  <si>
    <t>71110</t>
  </si>
  <si>
    <t>72202</t>
  </si>
  <si>
    <t>73201</t>
  </si>
  <si>
    <t>74182</t>
  </si>
  <si>
    <t>76810</t>
  </si>
  <si>
    <t>77003</t>
  </si>
  <si>
    <t>81241</t>
  </si>
  <si>
    <t>82465</t>
  </si>
  <si>
    <t>82787</t>
  </si>
  <si>
    <t>84075</t>
  </si>
  <si>
    <t>87902</t>
  </si>
  <si>
    <t>90384</t>
  </si>
  <si>
    <t>97116</t>
  </si>
  <si>
    <t>C1771</t>
  </si>
  <si>
    <t>J0744</t>
  </si>
  <si>
    <t>J9040</t>
  </si>
  <si>
    <t>Q5105</t>
  </si>
  <si>
    <t>10061</t>
  </si>
  <si>
    <t>33228</t>
  </si>
  <si>
    <t>36573</t>
  </si>
  <si>
    <t>64999</t>
  </si>
  <si>
    <t>70330</t>
  </si>
  <si>
    <t>70540</t>
  </si>
  <si>
    <t>71047</t>
  </si>
  <si>
    <t>72147</t>
  </si>
  <si>
    <t>72157</t>
  </si>
  <si>
    <t>72190</t>
  </si>
  <si>
    <t>73580</t>
  </si>
  <si>
    <t>78070</t>
  </si>
  <si>
    <t>78315</t>
  </si>
  <si>
    <t>84133</t>
  </si>
  <si>
    <t>85302</t>
  </si>
  <si>
    <t>85305</t>
  </si>
  <si>
    <t>86644</t>
  </si>
  <si>
    <t>86645</t>
  </si>
  <si>
    <t>87536</t>
  </si>
  <si>
    <t>99215</t>
  </si>
  <si>
    <t>A9500</t>
  </si>
  <si>
    <t>C2631</t>
  </si>
  <si>
    <t>J1165</t>
  </si>
  <si>
    <t>L1832</t>
  </si>
  <si>
    <t>10140</t>
  </si>
  <si>
    <t>29131</t>
  </si>
  <si>
    <t>33249</t>
  </si>
  <si>
    <t>36558</t>
  </si>
  <si>
    <t>72132</t>
  </si>
  <si>
    <t>74740</t>
  </si>
  <si>
    <t>78264</t>
  </si>
  <si>
    <t>82705</t>
  </si>
  <si>
    <t>82747</t>
  </si>
  <si>
    <t>83921</t>
  </si>
  <si>
    <t>84295</t>
  </si>
  <si>
    <t>85306</t>
  </si>
  <si>
    <t>86335</t>
  </si>
  <si>
    <t>86709</t>
  </si>
  <si>
    <t>86747</t>
  </si>
  <si>
    <t>87101</t>
  </si>
  <si>
    <t>90675</t>
  </si>
  <si>
    <t>93459</t>
  </si>
  <si>
    <t>97602</t>
  </si>
  <si>
    <t>J0295</t>
  </si>
  <si>
    <t>J0558</t>
  </si>
  <si>
    <t>J8540</t>
  </si>
  <si>
    <t>J9155</t>
  </si>
  <si>
    <t>Q9958</t>
  </si>
  <si>
    <t>30520</t>
  </si>
  <si>
    <t>45381</t>
  </si>
  <si>
    <t>49560</t>
  </si>
  <si>
    <t>54161</t>
  </si>
  <si>
    <t>55250</t>
  </si>
  <si>
    <t>58340</t>
  </si>
  <si>
    <t>64400</t>
  </si>
  <si>
    <t>65420</t>
  </si>
  <si>
    <t>70200</t>
  </si>
  <si>
    <t>71120</t>
  </si>
  <si>
    <t>72020</t>
  </si>
  <si>
    <t>73501</t>
  </si>
  <si>
    <t>73723</t>
  </si>
  <si>
    <t>74300</t>
  </si>
  <si>
    <t>82340</t>
  </si>
  <si>
    <t>82436</t>
  </si>
  <si>
    <t>82507</t>
  </si>
  <si>
    <t>83520</t>
  </si>
  <si>
    <t>83945</t>
  </si>
  <si>
    <t>83986</t>
  </si>
  <si>
    <t>84105</t>
  </si>
  <si>
    <t>84305</t>
  </si>
  <si>
    <t>84392</t>
  </si>
  <si>
    <t>84446</t>
  </si>
  <si>
    <t>84560</t>
  </si>
  <si>
    <t>85240</t>
  </si>
  <si>
    <t>85245</t>
  </si>
  <si>
    <t>85246</t>
  </si>
  <si>
    <t>85247</t>
  </si>
  <si>
    <t>85300</t>
  </si>
  <si>
    <t>85301</t>
  </si>
  <si>
    <t>86431</t>
  </si>
  <si>
    <t>88230</t>
  </si>
  <si>
    <t>88262</t>
  </si>
  <si>
    <t>88365</t>
  </si>
  <si>
    <t>A4322</t>
  </si>
  <si>
    <t>C1762</t>
  </si>
  <si>
    <t>C1876</t>
  </si>
  <si>
    <t>J1120</t>
  </si>
  <si>
    <t>J9390</t>
  </si>
  <si>
    <t>21552</t>
  </si>
  <si>
    <t>25000</t>
  </si>
  <si>
    <t>36581</t>
  </si>
  <si>
    <t>72080</t>
  </si>
  <si>
    <t>74248</t>
  </si>
  <si>
    <t>74280</t>
  </si>
  <si>
    <t>76999</t>
  </si>
  <si>
    <t>77073</t>
  </si>
  <si>
    <t>80169</t>
  </si>
  <si>
    <t>84166</t>
  </si>
  <si>
    <t>85303</t>
  </si>
  <si>
    <t>85576</t>
  </si>
  <si>
    <t>86146</t>
  </si>
  <si>
    <t>88323</t>
  </si>
  <si>
    <t>88364</t>
  </si>
  <si>
    <t>96549</t>
  </si>
  <si>
    <t>C1763</t>
  </si>
  <si>
    <t>J0282</t>
  </si>
  <si>
    <t>J2354</t>
  </si>
  <si>
    <t>J3300</t>
  </si>
  <si>
    <t>J7070</t>
  </si>
  <si>
    <t>J9025</t>
  </si>
  <si>
    <t>J9181</t>
  </si>
  <si>
    <t>J9354</t>
  </si>
  <si>
    <t>0191T</t>
  </si>
  <si>
    <t>11730</t>
  </si>
  <si>
    <t>15822</t>
  </si>
  <si>
    <t>24640</t>
  </si>
  <si>
    <t>26770</t>
  </si>
  <si>
    <t>29806</t>
  </si>
  <si>
    <t>47563</t>
  </si>
  <si>
    <t>52224</t>
  </si>
  <si>
    <t>62270</t>
  </si>
  <si>
    <t>70492</t>
  </si>
  <si>
    <t>72142</t>
  </si>
  <si>
    <t>75820</t>
  </si>
  <si>
    <t>76937</t>
  </si>
  <si>
    <t>77053</t>
  </si>
  <si>
    <t>77373</t>
  </si>
  <si>
    <t>83021</t>
  </si>
  <si>
    <t>85041</t>
  </si>
  <si>
    <t>86148</t>
  </si>
  <si>
    <t>86403</t>
  </si>
  <si>
    <t>86707</t>
  </si>
  <si>
    <t>86710</t>
  </si>
  <si>
    <t>87220</t>
  </si>
  <si>
    <t>88377</t>
  </si>
  <si>
    <t>90670</t>
  </si>
  <si>
    <t>92526</t>
  </si>
  <si>
    <t>97163</t>
  </si>
  <si>
    <t>C1783</t>
  </si>
  <si>
    <t>C9354</t>
  </si>
  <si>
    <t>J2150</t>
  </si>
  <si>
    <t>11772</t>
  </si>
  <si>
    <t>12014</t>
  </si>
  <si>
    <t>19120</t>
  </si>
  <si>
    <t>20206</t>
  </si>
  <si>
    <t>36590</t>
  </si>
  <si>
    <t>74400</t>
  </si>
  <si>
    <t>77074</t>
  </si>
  <si>
    <t>81240</t>
  </si>
  <si>
    <t>82610</t>
  </si>
  <si>
    <t>82656</t>
  </si>
  <si>
    <t>83010</t>
  </si>
  <si>
    <t>87801</t>
  </si>
  <si>
    <t>88360</t>
  </si>
  <si>
    <t>J1265</t>
  </si>
  <si>
    <t>J1610</t>
  </si>
  <si>
    <t>J2505</t>
  </si>
  <si>
    <t>J9033</t>
  </si>
  <si>
    <t>J9145</t>
  </si>
  <si>
    <t>V2790</t>
  </si>
  <si>
    <t>12005</t>
  </si>
  <si>
    <t>23615</t>
  </si>
  <si>
    <t>25111</t>
  </si>
  <si>
    <t>36475</t>
  </si>
  <si>
    <t>37766</t>
  </si>
  <si>
    <t>49587</t>
  </si>
  <si>
    <t>49654</t>
  </si>
  <si>
    <t>58301</t>
  </si>
  <si>
    <t>58562</t>
  </si>
  <si>
    <t>59151</t>
  </si>
  <si>
    <t>69436</t>
  </si>
  <si>
    <t>69631</t>
  </si>
  <si>
    <t>70210</t>
  </si>
  <si>
    <t>73220</t>
  </si>
  <si>
    <t>73706</t>
  </si>
  <si>
    <t>74430</t>
  </si>
  <si>
    <t>80180</t>
  </si>
  <si>
    <t>80299</t>
  </si>
  <si>
    <t>81596</t>
  </si>
  <si>
    <t>82172</t>
  </si>
  <si>
    <t>82397</t>
  </si>
  <si>
    <t>82677</t>
  </si>
  <si>
    <t>82679</t>
  </si>
  <si>
    <t>87507</t>
  </si>
  <si>
    <t>87517</t>
  </si>
  <si>
    <t>99204</t>
  </si>
  <si>
    <t>A9517</t>
  </si>
  <si>
    <t>J0885</t>
  </si>
  <si>
    <t>J1750</t>
  </si>
  <si>
    <t>J9030</t>
  </si>
  <si>
    <t>J9260</t>
  </si>
  <si>
    <t>J9306</t>
  </si>
  <si>
    <t>L8612</t>
  </si>
  <si>
    <t>11106</t>
  </si>
  <si>
    <t>11771</t>
  </si>
  <si>
    <t>16020</t>
  </si>
  <si>
    <t>21012</t>
  </si>
  <si>
    <t>21931</t>
  </si>
  <si>
    <t>25608</t>
  </si>
  <si>
    <t>26010</t>
  </si>
  <si>
    <t>27369</t>
  </si>
  <si>
    <t>27814</t>
  </si>
  <si>
    <t>28285</t>
  </si>
  <si>
    <t>29826</t>
  </si>
  <si>
    <t>33263</t>
  </si>
  <si>
    <t>46260</t>
  </si>
  <si>
    <t>49082</t>
  </si>
  <si>
    <t>51600</t>
  </si>
  <si>
    <t>55000</t>
  </si>
  <si>
    <t>56420</t>
  </si>
  <si>
    <t>69714</t>
  </si>
  <si>
    <t>72196</t>
  </si>
  <si>
    <t>76873</t>
  </si>
  <si>
    <t>80159</t>
  </si>
  <si>
    <t>80175</t>
  </si>
  <si>
    <t>81256</t>
  </si>
  <si>
    <t>82308</t>
  </si>
  <si>
    <t>82985</t>
  </si>
  <si>
    <t>83695</t>
  </si>
  <si>
    <t>86060</t>
  </si>
  <si>
    <t>86615</t>
  </si>
  <si>
    <t>86790</t>
  </si>
  <si>
    <t>86927</t>
  </si>
  <si>
    <t>87149</t>
  </si>
  <si>
    <t>90732</t>
  </si>
  <si>
    <t>97164</t>
  </si>
  <si>
    <t>C1777</t>
  </si>
  <si>
    <t>C1889</t>
  </si>
  <si>
    <t>L8690</t>
  </si>
  <si>
    <t>V2630</t>
  </si>
  <si>
    <t>10080</t>
  </si>
  <si>
    <t>11043</t>
  </si>
  <si>
    <t>11740</t>
  </si>
  <si>
    <t>11750</t>
  </si>
  <si>
    <t>11765</t>
  </si>
  <si>
    <t>12015</t>
  </si>
  <si>
    <t>15271</t>
  </si>
  <si>
    <t>21556</t>
  </si>
  <si>
    <t>32556</t>
  </si>
  <si>
    <t>36005</t>
  </si>
  <si>
    <t>52234</t>
  </si>
  <si>
    <t>52276</t>
  </si>
  <si>
    <t>52601</t>
  </si>
  <si>
    <t>57287</t>
  </si>
  <si>
    <t>65205</t>
  </si>
  <si>
    <t>66825</t>
  </si>
  <si>
    <t>69660</t>
  </si>
  <si>
    <t>70100</t>
  </si>
  <si>
    <t>70542</t>
  </si>
  <si>
    <t>71550</t>
  </si>
  <si>
    <t>72126</t>
  </si>
  <si>
    <t>72129</t>
  </si>
  <si>
    <t>73115</t>
  </si>
  <si>
    <t>74330</t>
  </si>
  <si>
    <t>78215</t>
  </si>
  <si>
    <t>78816</t>
  </si>
  <si>
    <t>80170</t>
  </si>
  <si>
    <t>82157</t>
  </si>
  <si>
    <t>84140</t>
  </si>
  <si>
    <t>84260</t>
  </si>
  <si>
    <t>85660</t>
  </si>
  <si>
    <t>86162</t>
  </si>
  <si>
    <t>86317</t>
  </si>
  <si>
    <t>86337</t>
  </si>
  <si>
    <t>86341</t>
  </si>
  <si>
    <t>87184</t>
  </si>
  <si>
    <t>87350</t>
  </si>
  <si>
    <t>90375</t>
  </si>
  <si>
    <t>93225</t>
  </si>
  <si>
    <t>94003</t>
  </si>
  <si>
    <t>97035</t>
  </si>
  <si>
    <t>C1721</t>
  </si>
  <si>
    <t>J0692</t>
  </si>
  <si>
    <t>J2353</t>
  </si>
  <si>
    <t>J3380</t>
  </si>
  <si>
    <t>J3430</t>
  </si>
  <si>
    <t>J9043</t>
  </si>
  <si>
    <t>J9119</t>
  </si>
  <si>
    <t>J9370</t>
  </si>
  <si>
    <t>P9060</t>
  </si>
  <si>
    <t>Q0164</t>
  </si>
  <si>
    <t>Q9966</t>
  </si>
  <si>
    <t>10030</t>
  </si>
  <si>
    <t>11982</t>
  </si>
  <si>
    <t>17250</t>
  </si>
  <si>
    <t>19000</t>
  </si>
  <si>
    <t>19307</t>
  </si>
  <si>
    <t>20220</t>
  </si>
  <si>
    <t>20225</t>
  </si>
  <si>
    <t>21554</t>
  </si>
  <si>
    <t>21933</t>
  </si>
  <si>
    <t>22903</t>
  </si>
  <si>
    <t>23020</t>
  </si>
  <si>
    <t>23515</t>
  </si>
  <si>
    <t>24071</t>
  </si>
  <si>
    <t>24600</t>
  </si>
  <si>
    <t>25246</t>
  </si>
  <si>
    <t>25565</t>
  </si>
  <si>
    <t>25607</t>
  </si>
  <si>
    <t>26615</t>
  </si>
  <si>
    <t>28292</t>
  </si>
  <si>
    <t>29873</t>
  </si>
  <si>
    <t>31571</t>
  </si>
  <si>
    <t>38510</t>
  </si>
  <si>
    <t>42826</t>
  </si>
  <si>
    <t>43247</t>
  </si>
  <si>
    <t>43255</t>
  </si>
  <si>
    <t>43262</t>
  </si>
  <si>
    <t>45330</t>
  </si>
  <si>
    <t>50390</t>
  </si>
  <si>
    <t>56405</t>
  </si>
  <si>
    <t>56740</t>
  </si>
  <si>
    <t>57260</t>
  </si>
  <si>
    <t>57500</t>
  </si>
  <si>
    <t>59320</t>
  </si>
  <si>
    <t>60100</t>
  </si>
  <si>
    <t>62284</t>
  </si>
  <si>
    <t>62304</t>
  </si>
  <si>
    <t>62328</t>
  </si>
  <si>
    <t>65220</t>
  </si>
  <si>
    <t>66180</t>
  </si>
  <si>
    <t>70336</t>
  </si>
  <si>
    <t>72194</t>
  </si>
  <si>
    <t>73050</t>
  </si>
  <si>
    <t>73206</t>
  </si>
  <si>
    <t>73719</t>
  </si>
  <si>
    <t>74185</t>
  </si>
  <si>
    <t>74246</t>
  </si>
  <si>
    <t>76802</t>
  </si>
  <si>
    <t>77402</t>
  </si>
  <si>
    <t>80346</t>
  </si>
  <si>
    <t>81162</t>
  </si>
  <si>
    <t>81291</t>
  </si>
  <si>
    <t>82107</t>
  </si>
  <si>
    <t>82523</t>
  </si>
  <si>
    <t>83915</t>
  </si>
  <si>
    <t>84206</t>
  </si>
  <si>
    <t>86161</t>
  </si>
  <si>
    <t>86777</t>
  </si>
  <si>
    <t>86778</t>
  </si>
  <si>
    <t>88271</t>
  </si>
  <si>
    <t>88273</t>
  </si>
  <si>
    <t>90999</t>
  </si>
  <si>
    <t>93931</t>
  </si>
  <si>
    <t>99201</t>
  </si>
  <si>
    <t>C1726</t>
  </si>
  <si>
    <t>C1768</t>
  </si>
  <si>
    <t>C1786</t>
  </si>
  <si>
    <t>J1450</t>
  </si>
  <si>
    <t>J2560</t>
  </si>
  <si>
    <t>J3486</t>
  </si>
  <si>
    <t>J7500</t>
  </si>
  <si>
    <t>J7507</t>
  </si>
  <si>
    <t>J9130</t>
  </si>
  <si>
    <t>L8509</t>
  </si>
  <si>
    <t>L8613</t>
  </si>
  <si>
    <t>Q0177</t>
  </si>
  <si>
    <t>Q4133</t>
  </si>
  <si>
    <t>10009</t>
  </si>
  <si>
    <t>11102</t>
  </si>
  <si>
    <t>11422</t>
  </si>
  <si>
    <t>11606</t>
  </si>
  <si>
    <t>15100</t>
  </si>
  <si>
    <t>16025</t>
  </si>
  <si>
    <t>23073</t>
  </si>
  <si>
    <t>25071</t>
  </si>
  <si>
    <t>26725</t>
  </si>
  <si>
    <t>27265</t>
  </si>
  <si>
    <t>27337</t>
  </si>
  <si>
    <t>27840</t>
  </si>
  <si>
    <t>36589</t>
  </si>
  <si>
    <t>36598</t>
  </si>
  <si>
    <t>38525</t>
  </si>
  <si>
    <t>41800</t>
  </si>
  <si>
    <t>44950</t>
  </si>
  <si>
    <t>49180</t>
  </si>
  <si>
    <t>49325</t>
  </si>
  <si>
    <t>49422</t>
  </si>
  <si>
    <t>49521</t>
  </si>
  <si>
    <t>49652</t>
  </si>
  <si>
    <t>49655</t>
  </si>
  <si>
    <t>52318</t>
  </si>
  <si>
    <t>52351</t>
  </si>
  <si>
    <t>54220</t>
  </si>
  <si>
    <t>54830</t>
  </si>
  <si>
    <t>58561</t>
  </si>
  <si>
    <t>60240</t>
  </si>
  <si>
    <t>66170</t>
  </si>
  <si>
    <t>66185</t>
  </si>
  <si>
    <t>67005</t>
  </si>
  <si>
    <t>69642</t>
  </si>
  <si>
    <t>69930</t>
  </si>
  <si>
    <t>70328</t>
  </si>
  <si>
    <t>70481</t>
  </si>
  <si>
    <t>71552</t>
  </si>
  <si>
    <t>73223</t>
  </si>
  <si>
    <t>74425</t>
  </si>
  <si>
    <t>77076</t>
  </si>
  <si>
    <t>78582</t>
  </si>
  <si>
    <t>78804</t>
  </si>
  <si>
    <t>82104</t>
  </si>
  <si>
    <t>82164</t>
  </si>
  <si>
    <t>82542</t>
  </si>
  <si>
    <t>82693</t>
  </si>
  <si>
    <t>83497</t>
  </si>
  <si>
    <t>83874</t>
  </si>
  <si>
    <t>83930</t>
  </si>
  <si>
    <t>83951</t>
  </si>
  <si>
    <t>84080</t>
  </si>
  <si>
    <t>84255</t>
  </si>
  <si>
    <t>85007</t>
  </si>
  <si>
    <t>85027</t>
  </si>
  <si>
    <t>85049</t>
  </si>
  <si>
    <t>86022</t>
  </si>
  <si>
    <t>86580</t>
  </si>
  <si>
    <t>86701</t>
  </si>
  <si>
    <t>86702</t>
  </si>
  <si>
    <t>86738</t>
  </si>
  <si>
    <t>86774</t>
  </si>
  <si>
    <t>87272</t>
  </si>
  <si>
    <t>87324</t>
  </si>
  <si>
    <t>87530</t>
  </si>
  <si>
    <t>A9539</t>
  </si>
  <si>
    <t>A9540</t>
  </si>
  <si>
    <t>A9548</t>
  </si>
  <si>
    <t>C1722</t>
  </si>
  <si>
    <t>C1882</t>
  </si>
  <si>
    <t>J0132</t>
  </si>
  <si>
    <t>J0713</t>
  </si>
  <si>
    <t>J1410</t>
  </si>
  <si>
    <t>J1745</t>
  </si>
  <si>
    <t>J9047</t>
  </si>
  <si>
    <t>J9055</t>
  </si>
  <si>
    <t>J9176</t>
  </si>
  <si>
    <t>J9204</t>
  </si>
  <si>
    <t>J9360</t>
  </si>
  <si>
    <t>L8614</t>
  </si>
  <si>
    <t>Q4196</t>
  </si>
  <si>
    <t>10160</t>
  </si>
  <si>
    <t>11010</t>
  </si>
  <si>
    <t>11104</t>
  </si>
  <si>
    <t>11200</t>
  </si>
  <si>
    <t>11402</t>
  </si>
  <si>
    <t>11406</t>
  </si>
  <si>
    <t>11421</t>
  </si>
  <si>
    <t>11423</t>
  </si>
  <si>
    <t>11426</t>
  </si>
  <si>
    <t>11760</t>
  </si>
  <si>
    <t>12032</t>
  </si>
  <si>
    <t>12042</t>
  </si>
  <si>
    <t>13131</t>
  </si>
  <si>
    <t>15275</t>
  </si>
  <si>
    <t>16030</t>
  </si>
  <si>
    <t>19303</t>
  </si>
  <si>
    <t>20520</t>
  </si>
  <si>
    <t>20553</t>
  </si>
  <si>
    <t>20999</t>
  </si>
  <si>
    <t>21555</t>
  </si>
  <si>
    <t>23485</t>
  </si>
  <si>
    <t>23655</t>
  </si>
  <si>
    <t>24076</t>
  </si>
  <si>
    <t>24515</t>
  </si>
  <si>
    <t>27130</t>
  </si>
  <si>
    <t>27266</t>
  </si>
  <si>
    <t>27446</t>
  </si>
  <si>
    <t>27550</t>
  </si>
  <si>
    <t>27560</t>
  </si>
  <si>
    <t>27788</t>
  </si>
  <si>
    <t>28043</t>
  </si>
  <si>
    <t>28122</t>
  </si>
  <si>
    <t>28291</t>
  </si>
  <si>
    <t>28296</t>
  </si>
  <si>
    <t>28485</t>
  </si>
  <si>
    <t>28660</t>
  </si>
  <si>
    <t>29879</t>
  </si>
  <si>
    <t>29888</t>
  </si>
  <si>
    <t>30465</t>
  </si>
  <si>
    <t>31233</t>
  </si>
  <si>
    <t>31267</t>
  </si>
  <si>
    <t>31536</t>
  </si>
  <si>
    <t>32551</t>
  </si>
  <si>
    <t>33207</t>
  </si>
  <si>
    <t>35702</t>
  </si>
  <si>
    <t>36556</t>
  </si>
  <si>
    <t>36596</t>
  </si>
  <si>
    <t>36825</t>
  </si>
  <si>
    <t>37191</t>
  </si>
  <si>
    <t>42400</t>
  </si>
  <si>
    <t>42831</t>
  </si>
  <si>
    <t>43246</t>
  </si>
  <si>
    <t>43249</t>
  </si>
  <si>
    <t>43280</t>
  </si>
  <si>
    <t>44180</t>
  </si>
  <si>
    <t>49407</t>
  </si>
  <si>
    <t>49418</t>
  </si>
  <si>
    <t>49520</t>
  </si>
  <si>
    <t>49553</t>
  </si>
  <si>
    <t>49565</t>
  </si>
  <si>
    <t>51705</t>
  </si>
  <si>
    <t>52235</t>
  </si>
  <si>
    <t>52260</t>
  </si>
  <si>
    <t>52265</t>
  </si>
  <si>
    <t>52317</t>
  </si>
  <si>
    <t>52352</t>
  </si>
  <si>
    <t>52500</t>
  </si>
  <si>
    <t>54530</t>
  </si>
  <si>
    <t>54700</t>
  </si>
  <si>
    <t>55040</t>
  </si>
  <si>
    <t>57135</t>
  </si>
  <si>
    <t>58120</t>
  </si>
  <si>
    <t>58552</t>
  </si>
  <si>
    <t>58571</t>
  </si>
  <si>
    <t>59160</t>
  </si>
  <si>
    <t>59409</t>
  </si>
  <si>
    <t>60220</t>
  </si>
  <si>
    <t>60500</t>
  </si>
  <si>
    <t>62272</t>
  </si>
  <si>
    <t>64479</t>
  </si>
  <si>
    <t>64718</t>
  </si>
  <si>
    <t>66179</t>
  </si>
  <si>
    <t>66850</t>
  </si>
  <si>
    <t>66985</t>
  </si>
  <si>
    <t>66986</t>
  </si>
  <si>
    <t>67255</t>
  </si>
  <si>
    <t>67921</t>
  </si>
  <si>
    <t>69000</t>
  </si>
  <si>
    <t>69210</t>
  </si>
  <si>
    <t>69641</t>
  </si>
  <si>
    <t>69645</t>
  </si>
  <si>
    <t>70030</t>
  </si>
  <si>
    <t>70482</t>
  </si>
  <si>
    <t>70488</t>
  </si>
  <si>
    <t>72133</t>
  </si>
  <si>
    <t>73720</t>
  </si>
  <si>
    <t>74019</t>
  </si>
  <si>
    <t>75625</t>
  </si>
  <si>
    <t>75984</t>
  </si>
  <si>
    <t>75989</t>
  </si>
  <si>
    <t>76506</t>
  </si>
  <si>
    <t>77047</t>
  </si>
  <si>
    <t>78018</t>
  </si>
  <si>
    <t>79005</t>
  </si>
  <si>
    <t>80165</t>
  </si>
  <si>
    <t>80201</t>
  </si>
  <si>
    <t>80230</t>
  </si>
  <si>
    <t>80335</t>
  </si>
  <si>
    <t>80342</t>
  </si>
  <si>
    <t>82175</t>
  </si>
  <si>
    <t>82180</t>
  </si>
  <si>
    <t>82379</t>
  </si>
  <si>
    <t>82438</t>
  </si>
  <si>
    <t>82608</t>
  </si>
  <si>
    <t>83003</t>
  </si>
  <si>
    <t>83825</t>
  </si>
  <si>
    <t>84252</t>
  </si>
  <si>
    <t>84302</t>
  </si>
  <si>
    <t>84311</t>
  </si>
  <si>
    <t>84376</t>
  </si>
  <si>
    <t>84597</t>
  </si>
  <si>
    <t>84999</t>
  </si>
  <si>
    <t>86352</t>
  </si>
  <si>
    <t>86606</t>
  </si>
  <si>
    <t>86611</t>
  </si>
  <si>
    <t>86648</t>
  </si>
  <si>
    <t>86684</t>
  </si>
  <si>
    <t>87107</t>
  </si>
  <si>
    <t>87172</t>
  </si>
  <si>
    <t>87207</t>
  </si>
  <si>
    <t>87255</t>
  </si>
  <si>
    <t>87305</t>
  </si>
  <si>
    <t>88313</t>
  </si>
  <si>
    <t>90702</t>
  </si>
  <si>
    <t>93456</t>
  </si>
  <si>
    <t>97112</t>
  </si>
  <si>
    <t>97606</t>
  </si>
  <si>
    <t>A5063</t>
  </si>
  <si>
    <t>A7048</t>
  </si>
  <si>
    <t>A9508</t>
  </si>
  <si>
    <t>C1752</t>
  </si>
  <si>
    <t>C1776</t>
  </si>
  <si>
    <t>C1880</t>
  </si>
  <si>
    <t>C2621</t>
  </si>
  <si>
    <t>C9132</t>
  </si>
  <si>
    <t>C9254</t>
  </si>
  <si>
    <t>J0841</t>
  </si>
  <si>
    <t>J1212</t>
  </si>
  <si>
    <t>J1439</t>
  </si>
  <si>
    <t>J1631</t>
  </si>
  <si>
    <t>J2185</t>
  </si>
  <si>
    <t>J2720</t>
  </si>
  <si>
    <t>J7517</t>
  </si>
  <si>
    <t>J9173</t>
  </si>
  <si>
    <t>J9209</t>
  </si>
  <si>
    <t>Q2009</t>
  </si>
  <si>
    <t>Q4081</t>
  </si>
  <si>
    <t>Q4101</t>
  </si>
  <si>
    <t>10121</t>
  </si>
  <si>
    <t>11000</t>
  </si>
  <si>
    <t>11012</t>
  </si>
  <si>
    <t>11044</t>
  </si>
  <si>
    <t>11055</t>
  </si>
  <si>
    <t>11403</t>
  </si>
  <si>
    <t>11404</t>
  </si>
  <si>
    <t>11420</t>
  </si>
  <si>
    <t>11424</t>
  </si>
  <si>
    <t>11446</t>
  </si>
  <si>
    <t>11450</t>
  </si>
  <si>
    <t>11451</t>
  </si>
  <si>
    <t>11602</t>
  </si>
  <si>
    <t>11640</t>
  </si>
  <si>
    <t>11646</t>
  </si>
  <si>
    <t>12031</t>
  </si>
  <si>
    <t>12044</t>
  </si>
  <si>
    <t>12051</t>
  </si>
  <si>
    <t>12052</t>
  </si>
  <si>
    <t>13120</t>
  </si>
  <si>
    <t>13160</t>
  </si>
  <si>
    <t>14060</t>
  </si>
  <si>
    <t>15220</t>
  </si>
  <si>
    <t>17110</t>
  </si>
  <si>
    <t>17999</t>
  </si>
  <si>
    <t>19101</t>
  </si>
  <si>
    <t>19125</t>
  </si>
  <si>
    <t>19300</t>
  </si>
  <si>
    <t>19304</t>
  </si>
  <si>
    <t>20103</t>
  </si>
  <si>
    <t>20501</t>
  </si>
  <si>
    <t>20550</t>
  </si>
  <si>
    <t>20604</t>
  </si>
  <si>
    <t>21337</t>
  </si>
  <si>
    <t>21501</t>
  </si>
  <si>
    <t>21550</t>
  </si>
  <si>
    <t>23071</t>
  </si>
  <si>
    <t>23405</t>
  </si>
  <si>
    <t>23430</t>
  </si>
  <si>
    <t>23466</t>
  </si>
  <si>
    <t>23470</t>
  </si>
  <si>
    <t>23472</t>
  </si>
  <si>
    <t>23665</t>
  </si>
  <si>
    <t>24073</t>
  </si>
  <si>
    <t>24105</t>
  </si>
  <si>
    <t>24516</t>
  </si>
  <si>
    <t>24685</t>
  </si>
  <si>
    <t>25075</t>
  </si>
  <si>
    <t>25110</t>
  </si>
  <si>
    <t>25400</t>
  </si>
  <si>
    <t>25505</t>
  </si>
  <si>
    <t>25535</t>
  </si>
  <si>
    <t>25624</t>
  </si>
  <si>
    <t>25675</t>
  </si>
  <si>
    <t>25999</t>
  </si>
  <si>
    <t>26011</t>
  </si>
  <si>
    <t>26160</t>
  </si>
  <si>
    <t>26418</t>
  </si>
  <si>
    <t>26605</t>
  </si>
  <si>
    <t>26641</t>
  </si>
  <si>
    <t>26700</t>
  </si>
  <si>
    <t>26735</t>
  </si>
  <si>
    <t>26755</t>
  </si>
  <si>
    <t>26765</t>
  </si>
  <si>
    <t>27043</t>
  </si>
  <si>
    <t>27093</t>
  </si>
  <si>
    <t>27096</t>
  </si>
  <si>
    <t>27250</t>
  </si>
  <si>
    <t>27327</t>
  </si>
  <si>
    <t>27328</t>
  </si>
  <si>
    <t>27331</t>
  </si>
  <si>
    <t>27340</t>
  </si>
  <si>
    <t>27405</t>
  </si>
  <si>
    <t>27428</t>
  </si>
  <si>
    <t>27438</t>
  </si>
  <si>
    <t>27447</t>
  </si>
  <si>
    <t>27470</t>
  </si>
  <si>
    <t>27524</t>
  </si>
  <si>
    <t>27536</t>
  </si>
  <si>
    <t>27562</t>
  </si>
  <si>
    <t>27630</t>
  </si>
  <si>
    <t>27635</t>
  </si>
  <si>
    <t>27695</t>
  </si>
  <si>
    <t>27759</t>
  </si>
  <si>
    <t>27766</t>
  </si>
  <si>
    <t>27769</t>
  </si>
  <si>
    <t>27781</t>
  </si>
  <si>
    <t>27784</t>
  </si>
  <si>
    <t>27818</t>
  </si>
  <si>
    <t>27822</t>
  </si>
  <si>
    <t>27827</t>
  </si>
  <si>
    <t>28080</t>
  </si>
  <si>
    <t>28090</t>
  </si>
  <si>
    <t>28092</t>
  </si>
  <si>
    <t>28110</t>
  </si>
  <si>
    <t>28119</t>
  </si>
  <si>
    <t>28238</t>
  </si>
  <si>
    <t>28515</t>
  </si>
  <si>
    <t>28525</t>
  </si>
  <si>
    <t>28630</t>
  </si>
  <si>
    <t>28805</t>
  </si>
  <si>
    <t>28810</t>
  </si>
  <si>
    <t>28820</t>
  </si>
  <si>
    <t>28825</t>
  </si>
  <si>
    <t>29705</t>
  </si>
  <si>
    <t>29807</t>
  </si>
  <si>
    <t>29828</t>
  </si>
  <si>
    <t>29871</t>
  </si>
  <si>
    <t>29874</t>
  </si>
  <si>
    <t>29877</t>
  </si>
  <si>
    <t>29884</t>
  </si>
  <si>
    <t>29893</t>
  </si>
  <si>
    <t>30110</t>
  </si>
  <si>
    <t>30905</t>
  </si>
  <si>
    <t>31287</t>
  </si>
  <si>
    <t>31535</t>
  </si>
  <si>
    <t>31540</t>
  </si>
  <si>
    <t>31541</t>
  </si>
  <si>
    <t>31613</t>
  </si>
  <si>
    <t>32552</t>
  </si>
  <si>
    <t>32554</t>
  </si>
  <si>
    <t>35206</t>
  </si>
  <si>
    <t>36012</t>
  </si>
  <si>
    <t>36569</t>
  </si>
  <si>
    <t>36578</t>
  </si>
  <si>
    <t>36584</t>
  </si>
  <si>
    <t>36830</t>
  </si>
  <si>
    <t>36901</t>
  </si>
  <si>
    <t>37607</t>
  </si>
  <si>
    <t>37722</t>
  </si>
  <si>
    <t>37761</t>
  </si>
  <si>
    <t>38120</t>
  </si>
  <si>
    <t>38221</t>
  </si>
  <si>
    <t>38745</t>
  </si>
  <si>
    <t>40804</t>
  </si>
  <si>
    <t>41599</t>
  </si>
  <si>
    <t>41899</t>
  </si>
  <si>
    <t>42104</t>
  </si>
  <si>
    <t>42299</t>
  </si>
  <si>
    <t>42415</t>
  </si>
  <si>
    <t>42450</t>
  </si>
  <si>
    <t>42700</t>
  </si>
  <si>
    <t>42809</t>
  </si>
  <si>
    <t>42820</t>
  </si>
  <si>
    <t>42960</t>
  </si>
  <si>
    <t>43194</t>
  </si>
  <si>
    <t>43753</t>
  </si>
  <si>
    <t>43761</t>
  </si>
  <si>
    <t>44388</t>
  </si>
  <si>
    <t>44389</t>
  </si>
  <si>
    <t>45100</t>
  </si>
  <si>
    <t>45300</t>
  </si>
  <si>
    <t>45331</t>
  </si>
  <si>
    <t>45379</t>
  </si>
  <si>
    <t>45382</t>
  </si>
  <si>
    <t>46020</t>
  </si>
  <si>
    <t>46040</t>
  </si>
  <si>
    <t>46050</t>
  </si>
  <si>
    <t>46200</t>
  </si>
  <si>
    <t>46261</t>
  </si>
  <si>
    <t>46275</t>
  </si>
  <si>
    <t>46922</t>
  </si>
  <si>
    <t>48102</t>
  </si>
  <si>
    <t>49084</t>
  </si>
  <si>
    <t>49322</t>
  </si>
  <si>
    <t>49405</t>
  </si>
  <si>
    <t>49525</t>
  </si>
  <si>
    <t>49566</t>
  </si>
  <si>
    <t>49657</t>
  </si>
  <si>
    <t>49999</t>
  </si>
  <si>
    <t>50431</t>
  </si>
  <si>
    <t>50432</t>
  </si>
  <si>
    <t>50435</t>
  </si>
  <si>
    <t>51040</t>
  </si>
  <si>
    <t>51605</t>
  </si>
  <si>
    <t>51726</t>
  </si>
  <si>
    <t>52001</t>
  </si>
  <si>
    <t>52240</t>
  </si>
  <si>
    <t>52320</t>
  </si>
  <si>
    <t>52354</t>
  </si>
  <si>
    <t>52630</t>
  </si>
  <si>
    <t>53270</t>
  </si>
  <si>
    <t>53600</t>
  </si>
  <si>
    <t>53620</t>
  </si>
  <si>
    <t>54055</t>
  </si>
  <si>
    <t>54100</t>
  </si>
  <si>
    <t>54450</t>
  </si>
  <si>
    <t>54512</t>
  </si>
  <si>
    <t>55100</t>
  </si>
  <si>
    <t>55530</t>
  </si>
  <si>
    <t>55899</t>
  </si>
  <si>
    <t>56440</t>
  </si>
  <si>
    <t>56501</t>
  </si>
  <si>
    <t>56605</t>
  </si>
  <si>
    <t>56620</t>
  </si>
  <si>
    <t>56810</t>
  </si>
  <si>
    <t>57210</t>
  </si>
  <si>
    <t>57250</t>
  </si>
  <si>
    <t>57285</t>
  </si>
  <si>
    <t>57410</t>
  </si>
  <si>
    <t>58100</t>
  </si>
  <si>
    <t>58260</t>
  </si>
  <si>
    <t>58300</t>
  </si>
  <si>
    <t>58350</t>
  </si>
  <si>
    <t>58550</t>
  </si>
  <si>
    <t>58555</t>
  </si>
  <si>
    <t>58570</t>
  </si>
  <si>
    <t>58660</t>
  </si>
  <si>
    <t>58925</t>
  </si>
  <si>
    <t>60252</t>
  </si>
  <si>
    <t>60280</t>
  </si>
  <si>
    <t>60600</t>
  </si>
  <si>
    <t>62273</t>
  </si>
  <si>
    <t>62302</t>
  </si>
  <si>
    <t>62329</t>
  </si>
  <si>
    <t>64402</t>
  </si>
  <si>
    <t>64790</t>
  </si>
  <si>
    <t>65222</t>
  </si>
  <si>
    <t>65235</t>
  </si>
  <si>
    <t>65875</t>
  </si>
  <si>
    <t>66682</t>
  </si>
  <si>
    <t>67700</t>
  </si>
  <si>
    <t>67840</t>
  </si>
  <si>
    <t>67875</t>
  </si>
  <si>
    <t>67880</t>
  </si>
  <si>
    <t>67938</t>
  </si>
  <si>
    <t>69020</t>
  </si>
  <si>
    <t>69205</t>
  </si>
  <si>
    <t>69502</t>
  </si>
  <si>
    <t>69632</t>
  </si>
  <si>
    <t>69799</t>
  </si>
  <si>
    <t>70547</t>
  </si>
  <si>
    <t>71130</t>
  </si>
  <si>
    <t>73202</t>
  </si>
  <si>
    <t>73525</t>
  </si>
  <si>
    <t>73615</t>
  </si>
  <si>
    <t>74355</t>
  </si>
  <si>
    <t>74455</t>
  </si>
  <si>
    <t>76080</t>
  </si>
  <si>
    <t>76775</t>
  </si>
  <si>
    <t>76776</t>
  </si>
  <si>
    <t>76998</t>
  </si>
  <si>
    <t>77075</t>
  </si>
  <si>
    <t>78014</t>
  </si>
  <si>
    <t>78278</t>
  </si>
  <si>
    <t>78630</t>
  </si>
  <si>
    <t>78800</t>
  </si>
  <si>
    <t>78802</t>
  </si>
  <si>
    <t>80150</t>
  </si>
  <si>
    <t>80168</t>
  </si>
  <si>
    <t>80188</t>
  </si>
  <si>
    <t>80195</t>
  </si>
  <si>
    <t>80198</t>
  </si>
  <si>
    <t>80200</t>
  </si>
  <si>
    <t>80332</t>
  </si>
  <si>
    <t>80339</t>
  </si>
  <si>
    <t>80349</t>
  </si>
  <si>
    <t>80356</t>
  </si>
  <si>
    <t>80361</t>
  </si>
  <si>
    <t>81207</t>
  </si>
  <si>
    <t>81225</t>
  </si>
  <si>
    <t>81226</t>
  </si>
  <si>
    <t>81230</t>
  </si>
  <si>
    <t>81231</t>
  </si>
  <si>
    <t>81292</t>
  </si>
  <si>
    <t>81294</t>
  </si>
  <si>
    <t>81295</t>
  </si>
  <si>
    <t>81297</t>
  </si>
  <si>
    <t>81298</t>
  </si>
  <si>
    <t>81300</t>
  </si>
  <si>
    <t>81317</t>
  </si>
  <si>
    <t>81319</t>
  </si>
  <si>
    <t>81327</t>
  </si>
  <si>
    <t>81374</t>
  </si>
  <si>
    <t>81420</t>
  </si>
  <si>
    <t>82131</t>
  </si>
  <si>
    <t>82139</t>
  </si>
  <si>
    <t>82154</t>
  </si>
  <si>
    <t>82300</t>
  </si>
  <si>
    <t>82657</t>
  </si>
  <si>
    <t>82710</t>
  </si>
  <si>
    <t>82800</t>
  </si>
  <si>
    <t>82955</t>
  </si>
  <si>
    <t>83625</t>
  </si>
  <si>
    <t>83718</t>
  </si>
  <si>
    <t>83785</t>
  </si>
  <si>
    <t>84066</t>
  </si>
  <si>
    <t>84120</t>
  </si>
  <si>
    <t>84143</t>
  </si>
  <si>
    <t>84238</t>
  </si>
  <si>
    <t>84307</t>
  </si>
  <si>
    <t>84377</t>
  </si>
  <si>
    <t>84442</t>
  </si>
  <si>
    <t>84540</t>
  </si>
  <si>
    <t>84591</t>
  </si>
  <si>
    <t>85048</t>
  </si>
  <si>
    <t>85280</t>
  </si>
  <si>
    <t>85290</t>
  </si>
  <si>
    <t>85415</t>
  </si>
  <si>
    <t>85461</t>
  </si>
  <si>
    <t>85520</t>
  </si>
  <si>
    <t>85549</t>
  </si>
  <si>
    <t>85598</t>
  </si>
  <si>
    <t>86000</t>
  </si>
  <si>
    <t>86001</t>
  </si>
  <si>
    <t>86039</t>
  </si>
  <si>
    <t>86305</t>
  </si>
  <si>
    <t>86336</t>
  </si>
  <si>
    <t>86361</t>
  </si>
  <si>
    <t>86609</t>
  </si>
  <si>
    <t>86631</t>
  </si>
  <si>
    <t>86632</t>
  </si>
  <si>
    <t>86638</t>
  </si>
  <si>
    <t>86658</t>
  </si>
  <si>
    <t>86711</t>
  </si>
  <si>
    <t>86757</t>
  </si>
  <si>
    <t>87252</t>
  </si>
  <si>
    <t>87328</t>
  </si>
  <si>
    <t>87425</t>
  </si>
  <si>
    <t>87498</t>
  </si>
  <si>
    <t>87521</t>
  </si>
  <si>
    <t>87529</t>
  </si>
  <si>
    <t>88184</t>
  </si>
  <si>
    <t>88233</t>
  </si>
  <si>
    <t>88291</t>
  </si>
  <si>
    <t>88305</t>
  </si>
  <si>
    <t>88346</t>
  </si>
  <si>
    <t>88348</t>
  </si>
  <si>
    <t>90396</t>
  </si>
  <si>
    <t>90746</t>
  </si>
  <si>
    <t>92018</t>
  </si>
  <si>
    <t>92507</t>
  </si>
  <si>
    <t>92523</t>
  </si>
  <si>
    <t>93041</t>
  </si>
  <si>
    <t>93312</t>
  </si>
  <si>
    <t>93930</t>
  </si>
  <si>
    <t>93976</t>
  </si>
  <si>
    <t>94645</t>
  </si>
  <si>
    <t>97608</t>
  </si>
  <si>
    <t>99205</t>
  </si>
  <si>
    <t>A4338</t>
  </si>
  <si>
    <t>A4641</t>
  </si>
  <si>
    <t>A9572</t>
  </si>
  <si>
    <t>C1765</t>
  </si>
  <si>
    <t>C1895</t>
  </si>
  <si>
    <t>G0379</t>
  </si>
  <si>
    <t>J0133</t>
  </si>
  <si>
    <t>J0743</t>
  </si>
  <si>
    <t>J0894</t>
  </si>
  <si>
    <t>J1030</t>
  </si>
  <si>
    <t>J1040</t>
  </si>
  <si>
    <t>J1050</t>
  </si>
  <si>
    <t>J1160</t>
  </si>
  <si>
    <t>J1335</t>
  </si>
  <si>
    <t>J1670</t>
  </si>
  <si>
    <t>J2020</t>
  </si>
  <si>
    <t>J2430</t>
  </si>
  <si>
    <t>J2597</t>
  </si>
  <si>
    <t>J2690</t>
  </si>
  <si>
    <t>J2796</t>
  </si>
  <si>
    <t>J3101</t>
  </si>
  <si>
    <t>J3230</t>
  </si>
  <si>
    <t>J3358</t>
  </si>
  <si>
    <t>J7131</t>
  </si>
  <si>
    <t>J7192</t>
  </si>
  <si>
    <t>P9037</t>
  </si>
  <si>
    <t>Q0161</t>
  </si>
  <si>
    <t>Q5114</t>
  </si>
  <si>
    <t>S0191</t>
  </si>
  <si>
    <t>S3620</t>
  </si>
  <si>
    <t>S9441</t>
  </si>
  <si>
    <t>94004</t>
  </si>
  <si>
    <t>cpt1</t>
  </si>
  <si>
    <t>OUTPATIENT PROCEDURES RANKED BY CPT CODE FOR FY2020</t>
  </si>
  <si>
    <t>Applied filters:
Encounter CPT Sequence is 1
Cases is greater than 10
ServiceDate is on or after 7/1/2019 12:00:00 AM and is on or before 6/30/2020 12:00:00 AM</t>
  </si>
  <si>
    <t>CPT Description</t>
  </si>
  <si>
    <t>Patient Type Description</t>
  </si>
  <si>
    <t>Per case</t>
  </si>
  <si>
    <t>RMVL DEVITAL TIS 20 CM/&lt;</t>
  </si>
  <si>
    <t>Clinical</t>
  </si>
  <si>
    <t>EGD BIOPSY SINGLE/MULTIPLE</t>
  </si>
  <si>
    <t>Surgical Day Care</t>
  </si>
  <si>
    <t>APPLY MULTLAY COMPRS LWR LEG</t>
  </si>
  <si>
    <t>RPR S/N/AX/GEN/TRNK 2.5CM/&lt;</t>
  </si>
  <si>
    <t>Emergency</t>
  </si>
  <si>
    <t>DIAGNOSTIC COLONOSCOPY</t>
  </si>
  <si>
    <t>COLONOSCOPY AND BIOPSY</t>
  </si>
  <si>
    <t>ABD PARACENTESIS W/IMAGING</t>
  </si>
  <si>
    <t>RPR S/N/AX/GEN/TRNK2.6-7.5CM</t>
  </si>
  <si>
    <t>ELECTRO-UROFLOWMETRY FIRST</t>
  </si>
  <si>
    <t>Acute Non Visit</t>
  </si>
  <si>
    <t>XCAPSL CTRC RMVL W/O ECP</t>
  </si>
  <si>
    <t>INSERT BLADDER CATHETER</t>
  </si>
  <si>
    <t>INSERT TEMP BLADDER CATH</t>
  </si>
  <si>
    <t>DEB SUBQ TISSUE 20 SQ CM/&lt;</t>
  </si>
  <si>
    <t>RPR F/E/E/N/L/M 2.5 CM/&lt;</t>
  </si>
  <si>
    <t>LAPAROSCOPIC CHOLECYSTECTOMY</t>
  </si>
  <si>
    <t>APPLICATION OF PASTE BOOT</t>
  </si>
  <si>
    <t>APPLICATION LOWER LEG SPLINT</t>
  </si>
  <si>
    <t>L HRT ARTERY/VENTRICLE ANGIO</t>
  </si>
  <si>
    <t>COLONOSCOPY W/LESION REMOVAL</t>
  </si>
  <si>
    <t>CYSTOSCOPY</t>
  </si>
  <si>
    <t>APPLY FOREARM SPLINT</t>
  </si>
  <si>
    <t>BX BREAST 1ST LESION US IMAG</t>
  </si>
  <si>
    <t>XCAPSL CTRC RMVL CPLX WO ECP</t>
  </si>
  <si>
    <t>DRAIN/INJ JOINT/BURSA W/O US</t>
  </si>
  <si>
    <t>DRAINAGE OF SKIN ABSCESS</t>
  </si>
  <si>
    <t>LAPAROSCOPY APPENDECTOMY</t>
  </si>
  <si>
    <t>Observation</t>
  </si>
  <si>
    <t>KNEE ARTHROSCOPY/SURGERY</t>
  </si>
  <si>
    <t>BIOPSY OF PROSTATE</t>
  </si>
  <si>
    <t>INJECTION FOR SHOULDER X-RAY</t>
  </si>
  <si>
    <t>CYSTOSCOPY AND TREATMENT</t>
  </si>
  <si>
    <t>APPLY LONG ARM SPLINT</t>
  </si>
  <si>
    <t>INSERT EMERGENCY AIRWAY</t>
  </si>
  <si>
    <t>FNA BX W/US GDN 1ST LES</t>
  </si>
  <si>
    <t>INJ FORAMEN EPIDURAL L/S</t>
  </si>
  <si>
    <t>HYSTEROSCOPY ABLATION</t>
  </si>
  <si>
    <t>BX BREAST 1ST LESION STRTCTC</t>
  </si>
  <si>
    <t>NEG PRESS WND TX &lt;/=50 SQ CM</t>
  </si>
  <si>
    <t>RPR F/E/E/N/L/M 2.6-5.0 CM</t>
  </si>
  <si>
    <t>REMOVE IMPACTED EAR WAX UNI</t>
  </si>
  <si>
    <t>TREAT SHOULDER DISLOCATION</t>
  </si>
  <si>
    <t>PERCUT BX LUNG/MEDIASTINUM</t>
  </si>
  <si>
    <t>EGD DIAGNOSTIC BRUSH WASH</t>
  </si>
  <si>
    <t>CYSTO/URETERO W/LITHOTRIPSY</t>
  </si>
  <si>
    <t>HYSTEROSCOPY BIOPSY</t>
  </si>
  <si>
    <t>CARPAL TUNNEL SURGERY</t>
  </si>
  <si>
    <t>C_G0121</t>
  </si>
  <si>
    <t>Added by Import to Encounter from Staging</t>
  </si>
  <si>
    <t>PRP I/HERN INIT REDUC &gt;5 YR</t>
  </si>
  <si>
    <t>CARE OF MISCARRIAGE</t>
  </si>
  <si>
    <t>DX BONE MARROW BX &amp; ASPIR</t>
  </si>
  <si>
    <t>CLEAR OUTER EAR CANAL</t>
  </si>
  <si>
    <t>CYSTOSCOPY W/BIOPSY(S)</t>
  </si>
  <si>
    <t>C_G0105</t>
  </si>
  <si>
    <t>RPR S/N/AX/GEN/TRK7.6-12.5CM</t>
  </si>
  <si>
    <t>FIXATION OF SHOULDER</t>
  </si>
  <si>
    <t>EGD GUIDE WIRE INSERTION</t>
  </si>
  <si>
    <t>NEG PRESS WOUND TX &lt;/=50 CM</t>
  </si>
  <si>
    <t>LAPAROSCOPY REMOVE ADNEXA</t>
  </si>
  <si>
    <t>PARTIAL MASTECTOMY</t>
  </si>
  <si>
    <t>LAP INSERT TUNNEL IP CATH</t>
  </si>
  <si>
    <t>FRAGMENTING OF KIDNEY STONE</t>
  </si>
  <si>
    <t>RESECT INFERIOR TURBINATE</t>
  </si>
  <si>
    <t>CONIZATION OF CERVIX</t>
  </si>
  <si>
    <t>INCISE FINGER TENDON SHEATH</t>
  </si>
  <si>
    <t>LAPAROSCOPY EXCISE LESIONS</t>
  </si>
  <si>
    <t>TREAT FRACTURE RADIUS/ULNA</t>
  </si>
  <si>
    <t>APPLY RIGID LEG CAST</t>
  </si>
  <si>
    <t>R&amp;L HRT ART/VENTRICLE ANGIO</t>
  </si>
  <si>
    <t>NEEDLE BIOPSY OF LIVER</t>
  </si>
  <si>
    <t>IRRIGATION OF BLADDER</t>
  </si>
  <si>
    <t>NJX AA&amp;/STRD OTHER PN/BRANCH</t>
  </si>
  <si>
    <t>APPLICATION LONG LEG SPLINT</t>
  </si>
  <si>
    <t>REMOVE NASAL FOREIGN BODY</t>
  </si>
  <si>
    <t>CONTROL OF NOSEBLEED</t>
  </si>
  <si>
    <t>TREATMENT OF BLADDER LESION</t>
  </si>
  <si>
    <t>Recurring</t>
  </si>
  <si>
    <t>INSERT TUNNELED CV CATH</t>
  </si>
  <si>
    <t>AV FUSION DIRECT ANY SITE</t>
  </si>
  <si>
    <t>NEEDLE BIOPSY LYMPH NODES</t>
  </si>
  <si>
    <t>DIAG LAPARO SEPARATE PROC</t>
  </si>
  <si>
    <t>CIRCUM 28 DAYS OR OLDER</t>
  </si>
  <si>
    <t>REMOVE FOREIGN BODY</t>
  </si>
  <si>
    <t>APPLICATION OF FINGER SPLINT</t>
  </si>
  <si>
    <t>AV FISTULA REVISION OPEN</t>
  </si>
  <si>
    <t>RPR UMBIL HERN REDUC &gt; 5 YR</t>
  </si>
  <si>
    <t>REMOVAL OF SPERM DUCT(S)</t>
  </si>
  <si>
    <t>FIXATION OF KNEE JOINT</t>
  </si>
  <si>
    <t>LAPAROSCOPY TUBAL CAUTERY</t>
  </si>
  <si>
    <t>LAPAROSCOPY TUBAL BLOCK</t>
  </si>
  <si>
    <t>TREATMENT OF MISCARRIAGE</t>
  </si>
  <si>
    <t>PRP I/HERN INIT BLOCK &gt;5 YR</t>
  </si>
  <si>
    <t>REMOVAL OF EYE LESION</t>
  </si>
  <si>
    <t>CARDIOVERSION ELECTRIC EXT</t>
  </si>
  <si>
    <t>REMOVAL OF SUPPORT IMPLANT</t>
  </si>
  <si>
    <t>PARTIAL REMOVAL COLLAR BONE</t>
  </si>
  <si>
    <t>WOUND(S) CARE NON-SELECTIVE</t>
  </si>
  <si>
    <t>REPAIR ROTATOR CUFF CHRONIC</t>
  </si>
  <si>
    <t>INSRT HEART PM ATRIAL &amp; VENT</t>
  </si>
  <si>
    <t>ASPIRATE PLEURA W/ IMAGING</t>
  </si>
  <si>
    <t>EGD VARICES LIGATION</t>
  </si>
  <si>
    <t>INJ TRIGGER POINT 1/2 MUSCL</t>
  </si>
  <si>
    <t>RPR VENTRAL HERN INIT BLOCK</t>
  </si>
  <si>
    <t>LAP VENT/ABD HERN PROC COMP</t>
  </si>
  <si>
    <t>INCAL BX SKN SINGLE LES</t>
  </si>
  <si>
    <t>REMV&amp;REPLC PM GEN DUAL LEAD</t>
  </si>
  <si>
    <t>RPLC GTUBE NO REVJ TRC</t>
  </si>
  <si>
    <t>RENAL BIOPSY PERQ</t>
  </si>
  <si>
    <t>REPAIR BLADDER DEFECT</t>
  </si>
  <si>
    <t>NERVOUS SYSTEM SURGERY</t>
  </si>
  <si>
    <t>L HRT ART/GRFT ANGIO</t>
  </si>
  <si>
    <t>DRAINAGE OF HEMATOMA/FLUID</t>
  </si>
  <si>
    <t>REPAIR OF NASAL SEPTUM</t>
  </si>
  <si>
    <t>INSJ PICC RS&amp;I 5 YR+</t>
  </si>
  <si>
    <t>RPR VENTRAL HERN INIT REDUC</t>
  </si>
  <si>
    <t>NJX AA&amp;/STRD TRIGEMINAL NRV</t>
  </si>
  <si>
    <t>EXC NECK LES SC 3 CM/&gt;</t>
  </si>
  <si>
    <t>INCISION OF TENDON SHEATH</t>
  </si>
  <si>
    <t>COLONOSCOPY SUBMUCOUS NJX</t>
  </si>
  <si>
    <t>CATHETER FOR HYSTEROGRAPHY</t>
  </si>
  <si>
    <t>DX LMBR SPI PNXR</t>
  </si>
  <si>
    <t>CPT1</t>
  </si>
  <si>
    <t>Row Labels</t>
  </si>
  <si>
    <t>Grand Total</t>
  </si>
  <si>
    <t>Sum of Cases</t>
  </si>
  <si>
    <t>Sum of Amount</t>
  </si>
  <si>
    <t>Sum of Per case2</t>
  </si>
  <si>
    <t>Sum of Per case</t>
  </si>
  <si>
    <t>90832</t>
  </si>
  <si>
    <t>90834</t>
  </si>
  <si>
    <t>90837</t>
  </si>
  <si>
    <t>90846</t>
  </si>
  <si>
    <t>90847</t>
  </si>
  <si>
    <t>90853</t>
  </si>
  <si>
    <t>99243</t>
  </si>
  <si>
    <t>99244</t>
  </si>
  <si>
    <t>99385</t>
  </si>
  <si>
    <t>99386</t>
  </si>
  <si>
    <t>80055</t>
  </si>
  <si>
    <t>216</t>
  </si>
  <si>
    <t>460</t>
  </si>
  <si>
    <t>470</t>
  </si>
  <si>
    <t>473</t>
  </si>
  <si>
    <t>743</t>
  </si>
  <si>
    <t>45391</t>
  </si>
  <si>
    <t>55866</t>
  </si>
  <si>
    <t>59400</t>
  </si>
  <si>
    <t>59510</t>
  </si>
  <si>
    <t>59610</t>
  </si>
  <si>
    <t>66821</t>
  </si>
  <si>
    <t>93000</t>
  </si>
  <si>
    <t>93452</t>
  </si>
  <si>
    <t>95810</t>
  </si>
  <si>
    <t>X</t>
  </si>
  <si>
    <t>New patient office or other outpatient visit, typically 45 min</t>
  </si>
  <si>
    <t>New patient office or other outpatient visit, typically 60 min</t>
  </si>
  <si>
    <t>Contract</t>
  </si>
  <si>
    <t>Blue Cross FFS Plan</t>
  </si>
  <si>
    <t>Blue Cross Prudent Buyer - Inpatient</t>
  </si>
  <si>
    <t>Blue Shield - Inpatient and Outpatient</t>
  </si>
  <si>
    <t>Blue Shield EPN (Exclusive Provider Network - Core Premier Benefit) - Inpatient and Outpatient</t>
  </si>
  <si>
    <t>Blue Shield Medicare + Choice (Medicare Advantage)</t>
  </si>
  <si>
    <t>The Capella Group Inc., dba CareEntrée</t>
  </si>
  <si>
    <r>
      <t>CCN -</t>
    </r>
    <r>
      <rPr>
        <i/>
        <sz val="10"/>
        <rFont val="Arial"/>
        <family val="2"/>
      </rPr>
      <t>acquired by First Health in 2001</t>
    </r>
  </si>
  <si>
    <r>
      <t xml:space="preserve">ChoiceCare Network
</t>
    </r>
    <r>
      <rPr>
        <i/>
        <sz val="10"/>
        <rFont val="Arial"/>
        <family val="2"/>
      </rPr>
      <t>(subsidiary of Humana)</t>
    </r>
  </si>
  <si>
    <t>Cigna (MA not excluded)</t>
  </si>
  <si>
    <t>Community Health Network</t>
  </si>
  <si>
    <r>
      <t xml:space="preserve">Coventry Health Care </t>
    </r>
    <r>
      <rPr>
        <i/>
        <sz val="10"/>
        <rFont val="Arial"/>
        <family val="2"/>
      </rPr>
      <t>(for WC only, same contract as First Health)</t>
    </r>
  </si>
  <si>
    <r>
      <t xml:space="preserve">First Health Group  - </t>
    </r>
    <r>
      <rPr>
        <i/>
        <sz val="10"/>
        <rFont val="Arial"/>
        <family val="2"/>
      </rPr>
      <t>acquired by Coventry in 2005</t>
    </r>
  </si>
  <si>
    <t>Foundation for Medical Care</t>
  </si>
  <si>
    <r>
      <t xml:space="preserve">Great-West Healthcare - </t>
    </r>
    <r>
      <rPr>
        <i/>
        <sz val="10"/>
        <rFont val="Arial"/>
        <family val="2"/>
      </rPr>
      <t>acquired by CIGNA in 2008</t>
    </r>
  </si>
  <si>
    <r>
      <t>Health Management Network -</t>
    </r>
    <r>
      <rPr>
        <i/>
        <sz val="10"/>
        <rFont val="Arial"/>
        <family val="2"/>
      </rPr>
      <t>acquired by Multiplan</t>
    </r>
  </si>
  <si>
    <t>Kaiser Permanente</t>
  </si>
  <si>
    <t>MetraComp</t>
  </si>
  <si>
    <r>
      <rPr>
        <b/>
        <sz val="10"/>
        <rFont val="Arial"/>
        <family val="2"/>
      </rPr>
      <t>MultiPlan, Inc</t>
    </r>
    <r>
      <rPr>
        <sz val="10"/>
        <rFont val="Arial"/>
        <family val="2"/>
      </rPr>
      <t>./Beech Street /Private HealthCare Systems</t>
    </r>
  </si>
  <si>
    <t>PHCS-acquired by Multiplan in 2006 but contract continues under PHCS name</t>
  </si>
  <si>
    <r>
      <t>ppoNEXT -</t>
    </r>
    <r>
      <rPr>
        <i/>
        <sz val="10"/>
        <rFont val="Arial"/>
        <family val="2"/>
      </rPr>
      <t>acquired by Beech Street in 2007</t>
    </r>
  </si>
  <si>
    <t>Prime Health Services - Group Health - Inpatient and Outpatient</t>
  </si>
  <si>
    <t xml:space="preserve">Travelers </t>
  </si>
  <si>
    <t>Western Growers Assurance Trust - Inpatient</t>
  </si>
  <si>
    <t>AWP</t>
  </si>
  <si>
    <t>Incl In Per Diem</t>
  </si>
  <si>
    <t>Incl in DRG</t>
  </si>
  <si>
    <t>Discounted Cash Price</t>
  </si>
  <si>
    <t>CPT/DRG</t>
  </si>
  <si>
    <t>177</t>
  </si>
  <si>
    <t>189</t>
  </si>
  <si>
    <t>193</t>
  </si>
  <si>
    <t>194</t>
  </si>
  <si>
    <t>291</t>
  </si>
  <si>
    <t>392</t>
  </si>
  <si>
    <t>603</t>
  </si>
  <si>
    <t>638</t>
  </si>
  <si>
    <t>690</t>
  </si>
  <si>
    <t>788</t>
  </si>
  <si>
    <t>792</t>
  </si>
  <si>
    <t>794</t>
  </si>
  <si>
    <t>795</t>
  </si>
  <si>
    <t>806</t>
  </si>
  <si>
    <t>807</t>
  </si>
  <si>
    <t>871</t>
  </si>
  <si>
    <t>872</t>
  </si>
  <si>
    <t>De-identified Minimum - Inpatient (Excluding those included in DRGs)</t>
  </si>
  <si>
    <t>De-identified Minimum - Outpatient (Excluding those included in Procedures)</t>
  </si>
  <si>
    <t>De-identified Maximum - Inpatient (Excluding those included in DRGs)</t>
  </si>
  <si>
    <t>De-identified Maximum - Outpatient (Excluding those included in Procedures)</t>
  </si>
  <si>
    <t>Hyperbaric Oxygen Therapy (2 Hour Session)</t>
  </si>
  <si>
    <t>Vasectomy</t>
  </si>
  <si>
    <t>Urology Established Office Visit Level 2</t>
  </si>
  <si>
    <t>Sierra View Medical Center</t>
  </si>
  <si>
    <t>Stab Plebectomy of Varicose Veins, 1 Extremity</t>
  </si>
  <si>
    <t>Medicine and Surgery Services - Inpatient Only - Intensivist/Hospitalist/Primary Care Physician will bill in addition to hospital charges for their services.  Potential Pathology, Radiology, Surgeon and Anesthesia additional bills in addition to hospital charges, if applicable to encounter.</t>
  </si>
  <si>
    <t>Radiology Services - Radiologist will bill in addition for interpretation in addition to hospital charges.</t>
  </si>
  <si>
    <t>Laboratory &amp; Pathology Services - Pathologist may bill for professional services and tissue pathology in addition to hospital charges.</t>
  </si>
  <si>
    <t>Evaluation &amp; Management Services - Physician will bill  for all office visits - Wound Healing, Urology and Cancer Treatment Center - in addition to hospital/clinic charges.</t>
  </si>
  <si>
    <t>Purple</t>
  </si>
  <si>
    <t>Orange</t>
  </si>
  <si>
    <t>Yellow</t>
  </si>
  <si>
    <t>Green</t>
  </si>
  <si>
    <t>Surgical</t>
  </si>
  <si>
    <t>Evaulation and Management; Medicine</t>
  </si>
  <si>
    <t>Blue</t>
  </si>
  <si>
    <t>Lab/Pathology</t>
  </si>
  <si>
    <t>DRG/Inpatient</t>
  </si>
  <si>
    <t>Radiology</t>
  </si>
  <si>
    <t>Basic Metabolic Panel</t>
  </si>
  <si>
    <t>Obstetric Blood Test Panel</t>
  </si>
  <si>
    <t>Kidney Function Panel Test</t>
  </si>
  <si>
    <t>Acute Hepatitis Blood Panel</t>
  </si>
  <si>
    <t>Liver Function Blood Test Panel</t>
  </si>
  <si>
    <t>Automated Urinalysis Test</t>
  </si>
  <si>
    <t>Urine Pregnancy Test</t>
  </si>
  <si>
    <t>Urine Microalbumin (Protein) Level</t>
  </si>
  <si>
    <t>Amylase (Enzyme) Level</t>
  </si>
  <si>
    <t>Bilirubin Leven, Total (Inhouse)</t>
  </si>
  <si>
    <t>Bilirubin Level, Direct</t>
  </si>
  <si>
    <t>Vitamin D-3 Level</t>
  </si>
  <si>
    <t>Carcinoembryonic Antigen (Cea) Protein Level</t>
  </si>
  <si>
    <t>Creatine Kinase (Cardiac Enzyme) Level, Total</t>
  </si>
  <si>
    <t>Blood Creatinine Level</t>
  </si>
  <si>
    <t>Cyanocobalamin (Vitamin B-12) Level (Inhouse)</t>
  </si>
  <si>
    <t>Ferritin (Blood Protein) Level (Inhouse)</t>
  </si>
  <si>
    <t>Folic Acid Level, Serum</t>
  </si>
  <si>
    <t>Gammglobulin (Immune System Protein) Measurement (Sendout)</t>
  </si>
  <si>
    <t>Blood Gases Measurement</t>
  </si>
  <si>
    <t>Gonadotropin, Follicle Stimulating (Reproductive Hormone) Level (Inhouse)</t>
  </si>
  <si>
    <t>Hemoglobin A1C Level (Inhouse)</t>
  </si>
  <si>
    <t>Iron Level</t>
  </si>
  <si>
    <t>Iron Binding Capacity</t>
  </si>
  <si>
    <t>Lactic Acid Level (Inhouse)</t>
  </si>
  <si>
    <t>Lactate Dehydrogenase (Enzyme) Level (Inhouse)</t>
  </si>
  <si>
    <t>Lipase (Fat Enzyme) Level</t>
  </si>
  <si>
    <t>Magnesium Level (Inhouse)</t>
  </si>
  <si>
    <t>Parathormone (Parathyroid Hormone) Level</t>
  </si>
  <si>
    <t>Phosphate Level</t>
  </si>
  <si>
    <t>Procalcitonin (Hormone) Level (Inhouse)</t>
  </si>
  <si>
    <t>Testosterone (Hormone) Level, Total (Sendout)</t>
  </si>
  <si>
    <t>Thyroxine (Thyroid Chemical), Total</t>
  </si>
  <si>
    <t>Thyroxine (Thyroid Chemical), Free (Inhouse)</t>
  </si>
  <si>
    <t>Blood Test, Thyroid Stimulating Hormone (Tsh)</t>
  </si>
  <si>
    <t>Thyroid Hormone, T3 Measurement, Free (Sendout)</t>
  </si>
  <si>
    <t>Troponin (Protein) Analysisk Quantitative</t>
  </si>
  <si>
    <t>Uric Acid Level, Blood</t>
  </si>
  <si>
    <t>Gonadotropin, Chorionic (Reproductive Hormone) Level (Inhouse)</t>
  </si>
  <si>
    <t>Gonadotropin (Reproductive Hormone) Analysis</t>
  </si>
  <si>
    <t>Complete Blood Cell Count, With Differential White Blood Cells, Automated</t>
  </si>
  <si>
    <t>Complete Blood Count, Automated</t>
  </si>
  <si>
    <t>Coagulation Function Measurement, D-Dimer; Quantitative (Inhouse)</t>
  </si>
  <si>
    <t>Fibrinogen (Factor 1) Activity Measurement (Inhouse)</t>
  </si>
  <si>
    <t>Blood Test, Clotting Time (Inhouse)</t>
  </si>
  <si>
    <t>Coagulation Assessment Blood Test (Inhouse)</t>
  </si>
  <si>
    <t xml:space="preserve"> Microsomal Antibodies (Autoantibody) Measurement (Sendout)</t>
  </si>
  <si>
    <t>Syphilis Detection Test (Inhouse)</t>
  </si>
  <si>
    <t>Hepatitis B Surface Antibody Measurement</t>
  </si>
  <si>
    <t>Hepatitis C Antibody Measurement</t>
  </si>
  <si>
    <t>Blood Group Typing (Abo)</t>
  </si>
  <si>
    <t>Bacterial Blood Culture</t>
  </si>
  <si>
    <t>Stool Culture</t>
  </si>
  <si>
    <t>Stool Culture, Additional Pathogens</t>
  </si>
  <si>
    <t>Bacterial Culture, Any Source, Except Blood, Anaerobic</t>
  </si>
  <si>
    <t>Bacterial Colony Count, Urine</t>
  </si>
  <si>
    <t>Sars Cov-2 Covid-19 Amplified Probe</t>
  </si>
  <si>
    <t>X-Ray, Lower Back, Minimum Four Views</t>
  </si>
  <si>
    <t>Ultrasound Behind Abdominal Cavity</t>
  </si>
  <si>
    <t>Ultrasound Pelvis Through Vagina</t>
  </si>
  <si>
    <t>Mammography, Screening, Bilateral</t>
  </si>
  <si>
    <t>Radiation Treatment Delivery, Complex</t>
  </si>
  <si>
    <t>Pet Scan Full Body</t>
  </si>
  <si>
    <t>Pulmonary Edema &amp; Respiratory Failure</t>
  </si>
  <si>
    <t>Simple Pneumonia &amp; Pleurisy With Cc</t>
  </si>
  <si>
    <t>Prematurity Without Major Problems</t>
  </si>
  <si>
    <t>Neonate With Other Significant Problems</t>
  </si>
  <si>
    <t>Normal Newborn</t>
  </si>
  <si>
    <t>Strapping, Unna Boot</t>
  </si>
  <si>
    <t>Fetal Non-Stress Test</t>
  </si>
  <si>
    <t>Tympanostomy With Ventilating Tube</t>
  </si>
  <si>
    <t>Sleep Study</t>
  </si>
  <si>
    <t>CT Scan Chest</t>
  </si>
  <si>
    <t>CT Scan Chest With Contrast</t>
  </si>
  <si>
    <t>CT Scan, Pelvis, With Contrast</t>
  </si>
  <si>
    <t>Respiratory Infections &amp; Inflammations With MCC</t>
  </si>
  <si>
    <t>Simple Pneumonia &amp; Pleurisy With MCC</t>
  </si>
  <si>
    <t>Esophagitis, Gastgroent &amp; Msic Digest Disorders Without MCC</t>
  </si>
  <si>
    <t>Cellulitis Without MCC</t>
  </si>
  <si>
    <t>Kidney &amp; Urinary Tract Infections Without MCC</t>
  </si>
  <si>
    <t>Cesarean Section Without Sterilization W/O Cc/MCC</t>
  </si>
  <si>
    <t>Diabetes With CC</t>
  </si>
  <si>
    <t>Vaginal Delivery Without Sterilization/D&amp;C W CC</t>
  </si>
  <si>
    <t>Vaginal Delivery Without Sterilization/D&amp;C W/O CC/MCC</t>
  </si>
  <si>
    <t>Medicine and Surgery Services - Outpatient Only - Surgeon, Anesthesia will bill in addition to hospital charges.  Potential Pathology and Radiology bills in addition to hospital charges.</t>
  </si>
  <si>
    <t>LDL Cholesterol Level</t>
  </si>
  <si>
    <t>Average Charge</t>
  </si>
  <si>
    <t>Average Charge includes all Hospital Ancillary Charges</t>
  </si>
  <si>
    <t>Physical Therapy, Therapeutic Exercise, Each 15 Minutes</t>
  </si>
  <si>
    <t>Bladder Irrigation and/or Instillation</t>
  </si>
  <si>
    <t>Blood Test, Comprehensive Group of Blood Chemicals</t>
  </si>
  <si>
    <t>Cervicovaginal Secretion of Placenta Protein</t>
  </si>
  <si>
    <t>CT Scan of Face</t>
  </si>
  <si>
    <t>X-Ray of Chest, 1 View</t>
  </si>
  <si>
    <t>X-Ray of Chest, 2 Views</t>
  </si>
  <si>
    <t>CT Scan of Blood Vessels In Chest With Contrast</t>
  </si>
  <si>
    <t>X-Ray of Spine of Neck, 2-3 Views</t>
  </si>
  <si>
    <t>X-Ray of Upper Spine, 4-5 Views</t>
  </si>
  <si>
    <t>X-Ray of Middle Spine, 3 Views</t>
  </si>
  <si>
    <t>CT Scan of Upper Spine</t>
  </si>
  <si>
    <t>CT Scan of Lower Spine</t>
  </si>
  <si>
    <t>MRI Scan of Upper Spinal Canal</t>
  </si>
  <si>
    <t>MRI Scan of Lower Spinal Canal</t>
  </si>
  <si>
    <t>X-Ray of Shoulder, Minimum of 2 Views</t>
  </si>
  <si>
    <t>X-Ray of Elbow, Minimum of 3 Views</t>
  </si>
  <si>
    <t>X-Ray of Wrist, Mimimum of 3 Views</t>
  </si>
  <si>
    <t>X-Ray of Hand, Mimimum of 3 Views</t>
  </si>
  <si>
    <t>X-Ray of Fingers, Minimum of 2 Views</t>
  </si>
  <si>
    <t>X-Ray of Hip With Pelvis, 2-3 Views</t>
  </si>
  <si>
    <t>X-Ray of Knee, 1-2 Views</t>
  </si>
  <si>
    <t>X-Ray of Knee, 3 Views</t>
  </si>
  <si>
    <t>X-Ray of Ankle, Minimum of 3 Views</t>
  </si>
  <si>
    <t>X-Ray of Foot, Minimum of 3 Views</t>
  </si>
  <si>
    <t>MRI Scan of Leg Joint</t>
  </si>
  <si>
    <t>X-Ray of Abdomen, 1 View</t>
  </si>
  <si>
    <t>Ultrasound of One Breast, Complete</t>
  </si>
  <si>
    <t>Ultrasound of Abdomen</t>
  </si>
  <si>
    <t>Ultrasound of Abdomen, Limited</t>
  </si>
  <si>
    <t>Ultrasound of Fetus</t>
  </si>
  <si>
    <t>Ultrasound of Pelvis, Complete, Not Pregnancy Related</t>
  </si>
  <si>
    <t>Ultrasouond of Scrotum</t>
  </si>
  <si>
    <t>Digital Tomography of One Breast</t>
  </si>
  <si>
    <t>Digital Tomography of Both Breasts</t>
  </si>
  <si>
    <t>Screening Digital Tomography of Both Breasts</t>
  </si>
  <si>
    <t>Mammography of One Breast</t>
  </si>
  <si>
    <t>Mammography of Both Breasts</t>
  </si>
  <si>
    <t>Management of Radiation Therapy Simulation, Simple</t>
  </si>
  <si>
    <t>Management of Radiation Therapy Simulation, Complex</t>
  </si>
  <si>
    <t>Drainage of Abscess</t>
  </si>
  <si>
    <t>Partial Removal of Breast</t>
  </si>
  <si>
    <t>Closed Treatment of Shoulder Dislocation With Manipulation</t>
  </si>
  <si>
    <t>Manipulation of Shoulder Joint Under Anesthesia</t>
  </si>
  <si>
    <t>Incision of Tendon Covering</t>
  </si>
  <si>
    <t>Application of Rigid Total Contact Leg Cast</t>
  </si>
  <si>
    <t>Shock Wave Crushing of Kidney Stones</t>
  </si>
  <si>
    <t>Insertion of Temporary Bladder Catheter</t>
  </si>
  <si>
    <t>Insertion of Indwelling Bladder Catheter, Simple</t>
  </si>
  <si>
    <t>Electronic Assessment of Bladder Emptying</t>
  </si>
  <si>
    <t>Biopsy of Prostate Gland</t>
  </si>
  <si>
    <t>Removal of Destruction of Cervix With Electrical Cautery</t>
  </si>
  <si>
    <t>Treatment of First Trimester Missed Abortion</t>
  </si>
  <si>
    <t>Release and/or Relocation of Median Nerve of Hand</t>
  </si>
  <si>
    <t>Removal of Cataract With Insertion of Lens, Complex</t>
  </si>
  <si>
    <t>Removal of Cataract With Insertion of Lens, Simple</t>
  </si>
  <si>
    <t>Removal of Foreign Body From Ear Canal</t>
  </si>
  <si>
    <t>Removal of Impacted Ear Wax By Washing</t>
  </si>
  <si>
    <t>Evaluation of Physical Therapy, Typically 30 Minutes</t>
  </si>
  <si>
    <t>Blood Test, Lipids (Cholesterol and Triglycerides)</t>
  </si>
  <si>
    <t>Natriurtic Peptide (Heart and Blood Vessel Protein) Level (Inhouse)</t>
  </si>
  <si>
    <t>MRI Scan of Brain Before and After Contrast</t>
  </si>
  <si>
    <t>X-Ray of Lower and Sacral Spine, 2-3 Views</t>
  </si>
  <si>
    <t>CT Scan of Abdomen and Pelvis</t>
  </si>
  <si>
    <t>CT Scan of Abdomen and Pelvis With Contrast</t>
  </si>
  <si>
    <t>CT Scan of Abdomen and Pelvis Before and After Contrast</t>
  </si>
  <si>
    <t>Radiation Treatment Devices, Design and Construction, Complex</t>
  </si>
  <si>
    <t>Application of Vein Wound Compression System Lower Leg Below Knee Including Ankle and Foot</t>
  </si>
  <si>
    <t>Diagnostic Aspirations and Biopsies of Bone Marrow</t>
  </si>
  <si>
    <t>Removal of Tonsils and Adenoid Glands Patient Younger Than Age 12</t>
  </si>
  <si>
    <t>Electrocardiogram, Routine, With Interpretation and Report</t>
  </si>
  <si>
    <t>Insertion of Catheter In Right and Left Heart and Left Lower Heart Including Imaging Interpretation and Supervision and Injeciton</t>
  </si>
  <si>
    <t>Removal of Foreign Body From Tissue, Accessed Beneath the Skin, Simple</t>
  </si>
  <si>
    <t>Biopsy of Breast Accessed Through the Skin With Sterotactic Guidance, First Lesion</t>
  </si>
  <si>
    <t>Biopsy of Breast Accessed Through the Skin With Ultrasound Guidance, First Lesion</t>
  </si>
  <si>
    <t>Removal of Nasal Air Passage, Under the Lining Tissue</t>
  </si>
  <si>
    <t>Needle Biopsy of Lung of Chest Tissue, Accessed Through the Skin</t>
  </si>
  <si>
    <t>Needle Biopsy of Liver, Accessed Through the Skin</t>
  </si>
  <si>
    <t>Bacterial Culture, Any Other Source Except Urine, Blood or Stool, Aerobic</t>
  </si>
  <si>
    <t>Evaluation of Antimicrobial Drug (Antibiotic, Antifungal, Antiviral), Mirodilution or Agar Dilution (Inhouse)</t>
  </si>
  <si>
    <t>CT Scan, Head or Brain, Without Contrast</t>
  </si>
  <si>
    <t>Abdominal Ultrasound of Pregnant Uterus (Less Than 14 Wks) Single or First Fetus</t>
  </si>
  <si>
    <t>Bone Density Measurement of the Core or Central Skeleton (E.G., Hips, Pelvis, Spine)</t>
  </si>
  <si>
    <t>Cardiac Valve and Other Major Cardiothoracic Procedures With Cardiac Catheterization With Major Complications or Comorbidities</t>
  </si>
  <si>
    <t>Heart Failure &amp; Shock With MCC or Peripheral Extracorporeal Membrane Oxygenation (Ecmo)</t>
  </si>
  <si>
    <t>Spinal Fusion Except Cervical Without Major Comorbid Conditions or Complications (MCC)</t>
  </si>
  <si>
    <t>Major Joint Replacement or Reattachment of Lower Extremity Without Major Comorbid Conditions or Complications (MCC).</t>
  </si>
  <si>
    <t>Major Hip and Knee Joint Replacement or Reattachment of Lower Extremity Without MCC</t>
  </si>
  <si>
    <t>Cervical Spinal Fusion Without Comorbid Conditions (CC) or Major Comorbid Conditions or Complications (MCC).</t>
  </si>
  <si>
    <t>Septicemia or Severe Sepsis Without Mv &gt;96 Hours W MCC</t>
  </si>
  <si>
    <t>Septicemia or Severe Sepsis Without Mv &gt;96 Hours W/O MCC</t>
  </si>
  <si>
    <t>Removal of Skin and Tissue First 20 Sq Cm or Less</t>
  </si>
  <si>
    <t>Repair of Wound (2.5 Cm or Less) of the Scalp, Neck, Underarms, Trunk, Arms and/or Legs</t>
  </si>
  <si>
    <t>Repair of Wound (2.5 Cm or Less) of the Face, Ears, Eyelids, Nose, Lips, and/or Mucous Membranes</t>
  </si>
  <si>
    <t>Removal of 1 or More Breast Growth, Open Procedure</t>
  </si>
  <si>
    <t>Aspiration and/or Injection of Medium Joint or Joint Capsule</t>
  </si>
  <si>
    <t>Aspiration and/or Injection of Large Joint or Joint Capsule</t>
  </si>
  <si>
    <t>Repair of Groin Hernia Patient Age 5 Years or Older</t>
  </si>
  <si>
    <t>Ultrasound Scan of Veins of One Arm or Leg or Limited Including Assessment of Compression and Functional Maneuvers</t>
  </si>
  <si>
    <t>Demonstration and/or Evaluation of Patient Use of Aerosol Generator, Nebulizer, Metered Dose Inhaler or Intermittent Possitive Pressure Breathing (Ippb) Device</t>
  </si>
  <si>
    <t>Removal of Tissue From Wounds Per Session, First 20 Sq Cm or Less</t>
  </si>
  <si>
    <t>Testing for Presence of Drug, By Chemistry Analyzers (Sendout)</t>
  </si>
  <si>
    <t>Stool Analysis for Blood, By Fecal Hemoglobin Determination By Immunoassay</t>
  </si>
  <si>
    <t>Screening Test for Autoimmune Disorder (Sendout)</t>
  </si>
  <si>
    <t>Measurement C-Reactive Protein for Detection of Infection or Inflammation</t>
  </si>
  <si>
    <t>Measurement of Antibody for Assessment of Autoimmune Disorder, Any Method (Sendout)</t>
  </si>
  <si>
    <t>Immunologic Analysis for Detection of Tumor Antigen, Quantitative, Ca 15-3 (Inhouse)</t>
  </si>
  <si>
    <t>Immunologic Analysis for Detection of Antigen or Antibody (Inhouse)</t>
  </si>
  <si>
    <t>Screening Test for Red Blood Cell Antibodies</t>
  </si>
  <si>
    <t>Blood Typing for Rh (D) Antigen</t>
  </si>
  <si>
    <t>Concentration of Specimen for Infectious Agents (Inhouse)</t>
  </si>
  <si>
    <t>Bacterial Culture for Aerobic Isolates</t>
  </si>
  <si>
    <t>Screening Test for Pathogenic Organisms (Inhouse)</t>
  </si>
  <si>
    <t>Special Gram or Giemsa Stain for Microorganism</t>
  </si>
  <si>
    <t>Detection Test By Immunoassay Techique for Hepatitis B Surface Antigen (Inhouse)</t>
  </si>
  <si>
    <t>Detection Test By Immunoassay Technique for Respiratory Syncytial Virus (Rsv)</t>
  </si>
  <si>
    <t>Detection Test for Candida Species (Yeast), Direct Probe Technique</t>
  </si>
  <si>
    <t>Detection Test By Nucleic Acid for Chlamydia Trachomatis, Amplified Probe Technique (Inhouse)</t>
  </si>
  <si>
    <t>Detection Test for Gardnerella Vaginalis (Bacteria), Direct Probe Technique</t>
  </si>
  <si>
    <t>Detection Test By Nucleic Acid for Neisseria Gonorrhoeae (Gonorrhoeae Bacteria), Amplified Probe Technique (Inhouse)</t>
  </si>
  <si>
    <t>Detection Test By Nucleic Acid for Trichomonas Vaginalis (Genital Parasite), Direct Probe Technique</t>
  </si>
  <si>
    <t>Detection Test By Immunoassay for Influenza Virus</t>
  </si>
  <si>
    <t>Strep Test By Immunoassay for Streptococcus</t>
  </si>
  <si>
    <t>Detection Test By Immunoassay for Identification of Shiga Toxin I (Inhouse)</t>
  </si>
  <si>
    <t>Uterine/Adnexa Procedures for Non-Malignancy Without Comorbid Conditions (CC) or Major Comorbid Conditions or Complications (MCC)</t>
  </si>
  <si>
    <t>Injection of Dye for X-Ray Imaging of Shoulder Joint</t>
  </si>
  <si>
    <t>Insertion of Central Venous Catheter and Implanted Device for Infusion Beneath the Skin, Patient 5 Years or Older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</si>
  <si>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</si>
  <si>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</si>
  <si>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</si>
  <si>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Stool Analysis for Blood to Screen for Colon Tumors</t>
  </si>
  <si>
    <t>Creatinine Level to Test for Kidney Function or Muscle Injury (Inhouse)</t>
  </si>
  <si>
    <t>Red Blood Cell Sedimentation Rate, to Detect Inflammation, Automated</t>
  </si>
  <si>
    <t>Measurement of Antibody (Ige) to Allergic Substance, Crude Allergen Extract, Each (Sendout)</t>
  </si>
  <si>
    <t>Analysis for Antibody to Coccidioides (Bacteria)</t>
  </si>
  <si>
    <t>Analysis for Antibody to Rubella (German Measles Virus) (Inhouse)</t>
  </si>
  <si>
    <t>Analysis for Antibody to Varicella-Zoster Virus (Chicken Pox) (Sendout)</t>
  </si>
  <si>
    <t>X-Ray of Both Knees, Standing Front to Back View</t>
  </si>
  <si>
    <t>Abdominal Ultrasound of Pregnant Uterus (Greater or Equal to 14 Weeks 0 Days) Single or First Fetus</t>
  </si>
  <si>
    <t>Repair of Wound (2.6 to 7.5 Cm) of the Scalp, Neck, Underarms, Genitals, Trunk, Arms and/or Legs</t>
  </si>
  <si>
    <t>Repair of Wound (7.6 to 12.5 Cm) of the Scalp, Neck, Underarms, Genitals, Trunk, Arms and/or Legs</t>
  </si>
  <si>
    <t>Repair of Wound (2.6 to 5.0 Cm) of the Face, Ears, Eyelids, Nose, Lips, and/or Mucous Membranes</t>
  </si>
  <si>
    <t>Application of Long Arm Splint (Shoulder to Hand)</t>
  </si>
  <si>
    <t>Application of Non-Moveable, Short Arm Splint (Forearm to Hand)</t>
  </si>
  <si>
    <t>Application of Moveable, Hinged Short Arm Splint (Forearm to Hand)</t>
  </si>
  <si>
    <t>Application of Short Leg Splint (Calf to Foot)</t>
  </si>
  <si>
    <t>Respiratory Inhaled Pressure or Nonpressure Treatment to Relieve Airway Obstruction or for Sputum Specimen</t>
  </si>
  <si>
    <t>Manual (Physical) Therapy to 1 or More Regions, Each 15 Minutes</t>
  </si>
  <si>
    <t>Negative Pressure Wound Therapy, Surface Area Less Than or Equal to 50 Square Centimeters, Per Session</t>
  </si>
  <si>
    <t>Negative Pressure Wound Therapy Surface Area Less Than or Equal to 50 Square Centimeters Per Session</t>
  </si>
  <si>
    <t>PSa (Prostate Specific Antigen) (Inhouse)</t>
  </si>
  <si>
    <t>Collection of Blood Specimen From a Completely Implantable Venous Access Device</t>
  </si>
  <si>
    <t>Insertion of Needle into Vein for Collection of Blood Sample</t>
  </si>
  <si>
    <t>Injection of Anesthetic Agent and/or Steroid into Other Peripheral Nerve or Branch</t>
  </si>
  <si>
    <t>Insertion of Catheter into Left Heart for Diagnosis</t>
  </si>
  <si>
    <t>Hydration Infusion into a Vein 31 Minutes to 1 Hour</t>
  </si>
  <si>
    <t>Hydration Infusion into a Vein, Each Additional Hour</t>
  </si>
  <si>
    <t>Infusion into a Vein for Therapy, Prevention, or Diagnosis up to 1 Hour</t>
  </si>
  <si>
    <t>Infusion into a Vein for Therapy, Prevention, or Diagnosis, Each Additional Hour</t>
  </si>
  <si>
    <t>Infusion into a Vein for Therapy, Prevention, or Diagnosis Additional Sequential Infusion up to 1 Hour</t>
  </si>
  <si>
    <t>Infusion into a Vein for Therapy, Prevention, or Diagnosis, Concurrent With Another Infusion</t>
  </si>
  <si>
    <t>Injection Beneath the Skin or into Muscle for Therapy, Diagnosis, or Prevention</t>
  </si>
  <si>
    <t>Injection of Drug or Substance into a Vein for Therapy, Diagnosis, or Prevention</t>
  </si>
  <si>
    <t>Injection of Different Drug or Substance into a Vein for Therapy, Diagnosis, or Prevention</t>
  </si>
  <si>
    <t>Injection of Drug or Substance into a Vein for Therapy, Diagnosis, or Prevention, In a Facility</t>
  </si>
  <si>
    <t>Hormonal Anti-Neoplastic Chemotherapy Administration Beneath the Skin or into Muscle</t>
  </si>
  <si>
    <t>Infusion of Chemotherapy into a Vein up to 1 Hour</t>
  </si>
  <si>
    <t>Infusion of Chemotherapy into a Vein, Each Additional Hour</t>
  </si>
  <si>
    <t>Infusion of Different Chemotherapy Drug or Substance into a Vein up to 1 Hour</t>
  </si>
  <si>
    <t>Manual Urinalysis Test With Examination using Microscope</t>
  </si>
  <si>
    <t>Fine Needle Aspiration of First Lesion using Ultrasound Guidance</t>
  </si>
  <si>
    <t>Shaving of Shoulder Bone using an Endoscope</t>
  </si>
  <si>
    <t>Removal of Both Knee Cartilages using an Endoscope</t>
  </si>
  <si>
    <t>Removal of One Knee Cartilage using an Endoscope</t>
  </si>
  <si>
    <t>Emergent Insertion of Breathing Tube into Windpipe Cartilage using an Endoscope</t>
  </si>
  <si>
    <t>Diagnostic Examination of Esophagus, Stomach, and/or Upper Small Bowel using an Endoscope</t>
  </si>
  <si>
    <t>Biopsy of the Esophagus, Stomach, and/or Upper Small Bowel using an Endoscope</t>
  </si>
  <si>
    <t>Insertion of Guide Wire With Dilation of Esophagus using an Endoscope</t>
  </si>
  <si>
    <t>Removal of Appendix using an Endoscope</t>
  </si>
  <si>
    <t>Diagnostic Examination of the Colon (Large Bowel) using an Endoscope (Colonoscopy); High Risk</t>
  </si>
  <si>
    <t>Biopsy of the Large Bowel using an Endoscope (Colonoscopy)</t>
  </si>
  <si>
    <t>Removal of Polyps or Growths In Large Bowel using an Endoscope (Colonoscopy) using a Mechanical Snare</t>
  </si>
  <si>
    <t>Ultrasound Examination of Lower Large Bowel using an Endoscope</t>
  </si>
  <si>
    <t>Removal of Gallbladder using an Endoscope</t>
  </si>
  <si>
    <t>Drainage of Fluid From Abdominal Cavity using Imaging Guidance</t>
  </si>
  <si>
    <t>Insertion of Abdominal Cavity Catheter using an Endoscope</t>
  </si>
  <si>
    <t>Diagnostic Exam of the Bladder and Bladder Canal (Urethra) using an Endoscope</t>
  </si>
  <si>
    <t>Biopsy of the Bladder using an Endoscope</t>
  </si>
  <si>
    <t>Dilation of Bladder Canal (Urethra) using an Endoscope</t>
  </si>
  <si>
    <t>Removal of Foreign Body, Stone, or Stent From Bladder Canal (Urethra) or Bladder using an Endoscope</t>
  </si>
  <si>
    <t>Crushing of Stone In Urinary Duct (Ureter) With Stent using an Endoscope</t>
  </si>
  <si>
    <t>Surgical Removal of Prostate and Surrounding Lymph Nodes using an Endoscope</t>
  </si>
  <si>
    <t>Biopsy and/or Removal of Polyp of the Uterus using an Endoscope</t>
  </si>
  <si>
    <t>Exam of Uterus With Destruction of Uterine Lining using an Endoscope</t>
  </si>
  <si>
    <t>Removal of Ovaries and/or Tubes using an Endoscope</t>
  </si>
  <si>
    <t>Destruction or Removal of Ovary or Pelvic Growths using an Endoscope</t>
  </si>
  <si>
    <t>Injection of Substance into Spinal Canal of Lower Back or Sacrum using Imaging Guidance</t>
  </si>
  <si>
    <t>Injections of Anesthetic and/or Steroid Drug into Lower or Sacral Spine Nerve Root using Imaging Guidance, Single Level</t>
  </si>
  <si>
    <t>Removal of Recurring Cataract In Lens Capsule using Laser</t>
  </si>
  <si>
    <t>Measurement of Oxygen Saturation In Blood using Ear or Finger Device</t>
  </si>
  <si>
    <t>Closed Treatment of Broken or Growth Plate Separate of Forearm Bone at Wrist With Manipulation</t>
  </si>
  <si>
    <t>Ultrasound Scanning of Blood Flow (Outside the Brain) on Both Sides of Head and Neck</t>
  </si>
  <si>
    <t>Routine Electrocardiogram (EKG) With Tracing using at least 12 Leads</t>
  </si>
  <si>
    <t>Instillation of Anti-Cancer Drug into Bladder</t>
  </si>
  <si>
    <t>Open Treatment of Broken Upper Arm Bone, Upper End</t>
  </si>
  <si>
    <t>Removal of Cyst at Wrist, Initial or Primary</t>
  </si>
  <si>
    <t>Open Treatment of Prominences of Both Bones of the Leg (Tibia and Fibula) in the Region of the Ankle without Hardware Fixation</t>
  </si>
  <si>
    <t>Incision of Shoulder Joint Capsule using an Endoscope</t>
  </si>
  <si>
    <t>Removal of Excessive Skin of Upper Eyelid</t>
  </si>
  <si>
    <t>Removal of Tailbone Cyst, Complicated</t>
  </si>
  <si>
    <t>Incision of the Bladder Canal (Urethra) using an Endoscope</t>
  </si>
  <si>
    <t>Internal insertion of eye fluid drainage device</t>
  </si>
  <si>
    <t>Needle Biopsy of Abdominal Cavity Growth, Accessed Through the Skin</t>
  </si>
  <si>
    <t>Needle Biopsy of Muscle, Accessed Through the Skin</t>
  </si>
  <si>
    <t>Key</t>
  </si>
  <si>
    <t>Description of Service</t>
  </si>
  <si>
    <t>Locations:</t>
  </si>
  <si>
    <t>Not Performed at SVMC</t>
  </si>
  <si>
    <t>62322</t>
  </si>
  <si>
    <t>G0480</t>
  </si>
  <si>
    <t>Alcohol Level (CPT 80320)</t>
  </si>
  <si>
    <t>Acetaminophen Level (CPT 80329)</t>
  </si>
  <si>
    <t>Insertion of Catheter In Left Heart for Imaging of Blood Vessels and Left Lower Heart Including Imaging Interpretation and Supervision and Injection</t>
  </si>
  <si>
    <t>Ultrasouond Examination of Heart Including Color-Depicted Blood Flow Rate, Direction, and Valve Function</t>
  </si>
  <si>
    <t>Observation, Labor Evaluation, or False Labor Care (Per Hour)</t>
  </si>
  <si>
    <t>Main Hospital Campus 465 W. Putnam Avenue</t>
  </si>
  <si>
    <t>Outpatient Endoscopy - 577 W. Putnam Avenue
Medical Office Building - 263 Pearson Drive
Physical/Speech Therapy - 15 E. Thurman Avenue
Cancer Treatment Center - 465 W. Putnam Avenue
Urology Clinic - 386 N. Villa Avenue Suite B
Wound Healing Center - 370 N. Villa Avenue
Academic Health Center - 263 Pearson Drive
Sierra View Community Health Center - 9520 Road 238, Terra Bella</t>
  </si>
  <si>
    <t xml:space="preserve">Aetna  - Inpatient </t>
  </si>
  <si>
    <t>Aetna - Outpatient</t>
  </si>
  <si>
    <t>Blue Cross Prudent Buyer - Outpatient</t>
  </si>
  <si>
    <t xml:space="preserve">Blue Cross California Care - Inpatient </t>
  </si>
  <si>
    <t>Blue Cross California Care - Outpatient</t>
  </si>
  <si>
    <t>Blue Cross Medicare Advantage - Inpatient</t>
  </si>
  <si>
    <t>Blue Cross Medicare Advantage - Outpatient</t>
  </si>
  <si>
    <t>Blue Cross Medi-Cal &amp; Healthy Families - Inpatient</t>
  </si>
  <si>
    <t xml:space="preserve">Blue Cross Medi-Cal &amp; Healthy Families - Outpatient </t>
  </si>
  <si>
    <t xml:space="preserve">Blue Shield EPN - IFP and Small Group Benefit Program - Inpatient </t>
  </si>
  <si>
    <t xml:space="preserve">Blue Shield EPN - IFP and Small Group Benefit Program - Outpatient </t>
  </si>
  <si>
    <t xml:space="preserve">Community Care IPA (CCIPA) - Medicare/Commercial - Outpatient </t>
  </si>
  <si>
    <t>Community Care IPA (CCIPA) - Medi-Cal - Outpatient</t>
  </si>
  <si>
    <t>Dignity Health - Commercial - Outpatient</t>
  </si>
  <si>
    <t>Dignity Health - Medi-Cal - Outpatient</t>
  </si>
  <si>
    <t xml:space="preserve">Dignity Health - Medicare - Outpatient </t>
  </si>
  <si>
    <t xml:space="preserve">HealthNet Medicare Advantage - Inpatient </t>
  </si>
  <si>
    <t xml:space="preserve">HealthNet Medicare Advantage - Outpatient </t>
  </si>
  <si>
    <t>Healthnet Commercial - Inpatient</t>
  </si>
  <si>
    <t>Healthnet Commercial - Outpatient</t>
  </si>
  <si>
    <t>Healthnet Managed Medi-Cal - Inpatient</t>
  </si>
  <si>
    <t xml:space="preserve">Healthnet Managed Medi-Cal - Outpatient </t>
  </si>
  <si>
    <t xml:space="preserve">Healthnet Tricare - Inpatient </t>
  </si>
  <si>
    <t xml:space="preserve">Healthnet Tricare - Outpatient </t>
  </si>
  <si>
    <t>Humana - Inpatient</t>
  </si>
  <si>
    <t>Humana - Outpatient</t>
  </si>
  <si>
    <t>Imperial Health Plan of California - Inpatient</t>
  </si>
  <si>
    <t>Imperial Health Plan of California - Outpatient</t>
  </si>
  <si>
    <t xml:space="preserve">Key Medical Group - Outpatient </t>
  </si>
  <si>
    <t>LaSalle Medical Associates - Commercial/ Medicare Advantage - Outpatient</t>
  </si>
  <si>
    <t>Networks By Design</t>
  </si>
  <si>
    <t>Network Providers LLC - Inpatient</t>
  </si>
  <si>
    <t>Network Providers LLC - Outpatient</t>
  </si>
  <si>
    <t>Prime Health Services - Worker's Comp/Auto - Inpatient -</t>
  </si>
  <si>
    <t>Prime Health Services - Worker's Comp/Auto - Outpatient</t>
  </si>
  <si>
    <t>TRIWEST- Blue Shield - Inpatient</t>
  </si>
  <si>
    <t>TRIWEST- Blue Shield -Outpatient</t>
  </si>
  <si>
    <t>Tule River Indian Tribe of the Tule River Reservation - Inpatient</t>
  </si>
  <si>
    <t>Tule River Indian Tribe of the Tule River Reservation - Outpatient</t>
  </si>
  <si>
    <t xml:space="preserve">United Healthcare - Inpatient </t>
  </si>
  <si>
    <t>United Healthcare - Outpatient</t>
  </si>
  <si>
    <t>United Healthcare Medicare Advantage - Inpatient</t>
  </si>
  <si>
    <t>United Healthcare Medicare Advantage - Outpatient</t>
  </si>
  <si>
    <t>Veterans Affairs, Dept of - Inpatient</t>
  </si>
  <si>
    <t>Veterans Affairs, Dept of - Outpatient</t>
  </si>
  <si>
    <t xml:space="preserve">Western Growers Assurance Trust - Outpatient </t>
  </si>
  <si>
    <t>Items and Services Effective 12/1/21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</si>
</sst>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E0E8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5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4" fontId="0" fillId="0" borderId="0" xfId="0" applyNumberFormat="1" applyFill="1" applyAlignment="1">
      <alignment horizontal="righ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" borderId="0" xfId="0" applyFont="1" applyFill="1" applyBorder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left"/>
    </xf>
    <xf numFmtId="0" fontId="0" fillId="0" borderId="0" xfId="0" applyFill="1"/>
    <xf numFmtId="43" fontId="0" fillId="0" borderId="0" xfId="1" applyFont="1" applyFill="1"/>
    <xf numFmtId="43" fontId="0" fillId="0" borderId="0" xfId="1" applyFont="1" applyFill="1" applyAlignment="1">
      <alignment horizontal="right"/>
    </xf>
    <xf numFmtId="43" fontId="0" fillId="0" borderId="0" xfId="1" applyFont="1"/>
    <xf numFmtId="43" fontId="5" fillId="0" borderId="0" xfId="1" applyFont="1" applyFill="1"/>
    <xf numFmtId="43" fontId="0" fillId="0" borderId="0" xfId="0" applyNumberFormat="1" applyFill="1"/>
    <xf numFmtId="0" fontId="4" fillId="0" borderId="0" xfId="0" applyFont="1" applyFill="1"/>
    <xf numFmtId="49" fontId="0" fillId="0" borderId="0" xfId="0" applyNumberFormat="1" applyFill="1"/>
    <xf numFmtId="0" fontId="11" fillId="4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6" borderId="0" xfId="0" applyFont="1" applyFill="1"/>
    <xf numFmtId="0" fontId="1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4" fillId="7" borderId="0" xfId="0" applyFont="1" applyFill="1"/>
    <xf numFmtId="0" fontId="4" fillId="7" borderId="0" xfId="0" applyFont="1" applyFill="1" applyAlignment="1">
      <alignment horizontal="left"/>
    </xf>
    <xf numFmtId="0" fontId="1" fillId="8" borderId="0" xfId="0" applyFont="1" applyFill="1" applyAlignment="1">
      <alignment vertical="center" wrapText="1"/>
    </xf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12" fillId="7" borderId="0" xfId="0" applyFont="1" applyFill="1" applyAlignment="1">
      <alignment vertical="center"/>
    </xf>
    <xf numFmtId="0" fontId="0" fillId="7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2" fillId="8" borderId="0" xfId="0" applyFont="1" applyFill="1" applyAlignment="1">
      <alignment vertical="center"/>
    </xf>
    <xf numFmtId="0" fontId="13" fillId="8" borderId="0" xfId="0" applyFont="1" applyFill="1"/>
    <xf numFmtId="0" fontId="13" fillId="8" borderId="0" xfId="0" applyFont="1" applyFill="1" applyAlignment="1">
      <alignment horizontal="left"/>
    </xf>
    <xf numFmtId="0" fontId="13" fillId="6" borderId="0" xfId="0" applyFont="1" applyFill="1"/>
    <xf numFmtId="0" fontId="12" fillId="6" borderId="0" xfId="0" applyFont="1" applyFill="1" applyAlignment="1">
      <alignment vertical="center"/>
    </xf>
    <xf numFmtId="0" fontId="13" fillId="3" borderId="0" xfId="0" applyFont="1" applyFill="1" applyBorder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1" fillId="4" borderId="0" xfId="0" applyFont="1" applyFill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 wrapText="1"/>
    </xf>
    <xf numFmtId="0" fontId="13" fillId="2" borderId="0" xfId="0" applyFont="1" applyFill="1" applyBorder="1"/>
    <xf numFmtId="0" fontId="4" fillId="2" borderId="0" xfId="0" applyFont="1" applyFill="1" applyBorder="1"/>
    <xf numFmtId="0" fontId="15" fillId="0" borderId="0" xfId="0" applyFont="1"/>
    <xf numFmtId="0" fontId="13" fillId="0" borderId="0" xfId="0" applyFont="1"/>
    <xf numFmtId="0" fontId="10" fillId="0" borderId="0" xfId="0" applyFont="1"/>
    <xf numFmtId="0" fontId="13" fillId="6" borderId="1" xfId="0" applyFont="1" applyFill="1" applyBorder="1"/>
    <xf numFmtId="0" fontId="1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 wrapText="1"/>
    </xf>
    <xf numFmtId="4" fontId="13" fillId="7" borderId="1" xfId="0" applyNumberFormat="1" applyFont="1" applyFill="1" applyBorder="1" applyAlignment="1">
      <alignment horizontal="left"/>
    </xf>
    <xf numFmtId="4" fontId="13" fillId="8" borderId="1" xfId="0" applyNumberFormat="1" applyFont="1" applyFill="1" applyBorder="1" applyAlignment="1">
      <alignment horizontal="left"/>
    </xf>
    <xf numFmtId="0" fontId="13" fillId="3" borderId="1" xfId="0" applyFont="1" applyFill="1" applyBorder="1"/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14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1" applyNumberFormat="1" applyFont="1" applyFill="1"/>
    <xf numFmtId="43" fontId="2" fillId="0" borderId="0" xfId="1" applyFont="1" applyAlignment="1">
      <alignment horizontal="center"/>
    </xf>
    <xf numFmtId="43" fontId="2" fillId="0" borderId="0" xfId="1" applyFont="1" applyFill="1" applyAlignment="1">
      <alignment horizontal="center"/>
    </xf>
    <xf numFmtId="43" fontId="8" fillId="0" borderId="1" xfId="1" applyFont="1" applyFill="1" applyBorder="1" applyAlignment="1">
      <alignment wrapText="1"/>
    </xf>
    <xf numFmtId="43" fontId="0" fillId="0" borderId="1" xfId="1" applyFont="1" applyFill="1" applyBorder="1" applyAlignment="1"/>
    <xf numFmtId="43" fontId="7" fillId="0" borderId="1" xfId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43" fontId="0" fillId="0" borderId="1" xfId="1" applyFont="1" applyFill="1" applyBorder="1" applyAlignment="1">
      <alignment wrapText="1"/>
    </xf>
    <xf numFmtId="43" fontId="0" fillId="0" borderId="1" xfId="1" applyFont="1" applyFill="1" applyBorder="1" applyAlignment="1">
      <alignment horizontal="left" wrapText="1"/>
    </xf>
    <xf numFmtId="43" fontId="8" fillId="0" borderId="1" xfId="1" applyFont="1" applyFill="1" applyBorder="1" applyAlignment="1">
      <alignment horizontal="right" wrapText="1"/>
    </xf>
    <xf numFmtId="43" fontId="10" fillId="0" borderId="1" xfId="1" applyFont="1" applyFill="1" applyBorder="1" applyAlignment="1">
      <alignment wrapText="1"/>
    </xf>
    <xf numFmtId="43" fontId="9" fillId="0" borderId="1" xfId="1" quotePrefix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3" fillId="0" borderId="2" xfId="0" applyFont="1" applyBorder="1"/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wrapText="1"/>
    </xf>
    <xf numFmtId="0" fontId="13" fillId="0" borderId="5" xfId="0" applyFont="1" applyBorder="1"/>
    <xf numFmtId="0" fontId="13" fillId="0" borderId="6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6">
    <dxf>
      <numFmt numFmtId="4" formatCode="#,##0.00"/>
    </dxf>
    <dxf>
      <numFmt numFmtId="4" formatCode="#,##0.00"/>
    </dxf>
    <dxf>
      <numFmt numFmtId="3" formatCode="#,##0"/>
    </dxf>
    <dxf>
      <numFmt numFmtId="4" formatCode="#,##0.00"/>
    </dxf>
    <dxf>
      <numFmt numFmtId="4" formatCode="#,##0.00"/>
    </dxf>
    <dxf>
      <numFmt numFmtId="3" formatCode="#,##0"/>
    </dxf>
  </dxfs>
  <tableStyles count="0" defaultTableStyle="TableStyleMedium2" defaultPivotStyle="PivotStyleLight16"/>
  <colors>
    <mruColors>
      <color rgb="FFEAE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:G5421">
  <autoFilter ref="B1:G5421">
    <filterColumn colId="0">
      <filters>
        <filter val="C_99203"/>
      </filters>
    </filterColumn>
  </autoFilter>
  <tableColumns count="6">
    <tableColumn id="1" name="CPT"/>
    <tableColumn id="2" name="Cost Item"/>
    <tableColumn id="3" name="Description"/>
    <tableColumn id="4" name="Cases" dataDxfId="5"/>
    <tableColumn id="5" name="Amount" dataDxfId="4"/>
    <tableColumn id="6" name="Column1" dataDxfId="3">
      <calculatedColumnFormula>Table1[[#This Row],[Amount]]/Table1[[#This Row],[Cases]]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5:G157">
  <autoFilter ref="B5:G157"/>
  <tableColumns count="6">
    <tableColumn id="1" name="CPT"/>
    <tableColumn id="2" name="CPT Description"/>
    <tableColumn id="3" name="Cases" dataDxfId="2"/>
    <tableColumn id="4" name="Amount" dataDxfId="1"/>
    <tableColumn id="5" name="Patient Type Description"/>
    <tableColumn id="6" name="Per case" dataDxfId="0">
      <calculatedColumnFormula>Table13[[#This Row],[Amount]]/Table13[[#This Row],[Cases]]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53"/>
  <sheetViews>
    <sheetView tabSelected="1" zoomScaleNormal="100" workbookViewId="0">
      <pane xSplit="7" ySplit="8" topLeftCell="H9" activePane="bottomRight" state="frozen"/>
      <selection pane="topRight" activeCell="H1" sqref="H1"/>
      <selection pane="bottomLeft" activeCell="A6" sqref="A6"/>
      <selection pane="bottomRight" activeCell="H8" sqref="H8:I8"/>
    </sheetView>
  </sheetViews>
  <sheetFormatPr defaultRowHeight="15" x14ac:dyDescent="0.25"/>
  <cols>
    <col min="1" max="1" width="15" style="16" customWidth="1"/>
    <col min="2" max="2" width="50.7109375" style="16" customWidth="1"/>
    <col min="3" max="3" width="14.28515625" style="16" customWidth="1"/>
    <col min="4" max="4" width="30.140625" style="16" customWidth="1"/>
    <col min="5" max="5" width="26.42578125" hidden="1" customWidth="1"/>
    <col min="6" max="6" width="19.7109375" style="10" customWidth="1"/>
    <col min="7" max="7" width="15.7109375" customWidth="1"/>
    <col min="8" max="8" width="14.28515625" customWidth="1"/>
    <col min="9" max="9" width="12.7109375" customWidth="1"/>
    <col min="10" max="19" width="17.5703125" customWidth="1"/>
    <col min="20" max="20" width="17.5703125" style="21" customWidth="1"/>
    <col min="21" max="53" width="17.5703125" customWidth="1"/>
    <col min="54" max="54" width="17.5703125" style="21" customWidth="1"/>
    <col min="55" max="71" width="17.5703125" customWidth="1"/>
    <col min="72" max="72" width="17.5703125" style="21" customWidth="1"/>
    <col min="73" max="78" width="17.5703125" customWidth="1"/>
    <col min="79" max="79" width="17.5703125" hidden="1" customWidth="1"/>
    <col min="80" max="81" width="15.28515625" customWidth="1"/>
    <col min="82" max="82" width="15.5703125" customWidth="1"/>
    <col min="83" max="83" width="19.7109375" customWidth="1"/>
  </cols>
  <sheetData>
    <row r="1" spans="1:83" ht="15" customHeight="1" x14ac:dyDescent="0.25">
      <c r="A1" s="57" t="s">
        <v>10541</v>
      </c>
      <c r="B1" s="58"/>
      <c r="C1" s="57" t="s">
        <v>10859</v>
      </c>
      <c r="D1" s="5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77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9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9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</row>
    <row r="2" spans="1:83" x14ac:dyDescent="0.25">
      <c r="A2" s="66" t="s">
        <v>10918</v>
      </c>
      <c r="B2" s="57"/>
      <c r="C2" s="60" t="s">
        <v>10548</v>
      </c>
      <c r="D2" s="60" t="s">
        <v>10555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77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9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</row>
    <row r="3" spans="1:83" ht="28.5" x14ac:dyDescent="0.25">
      <c r="A3" s="85" t="s">
        <v>10861</v>
      </c>
      <c r="B3" s="86" t="s">
        <v>10870</v>
      </c>
      <c r="C3" s="61" t="s">
        <v>10550</v>
      </c>
      <c r="D3" s="62" t="s">
        <v>10552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77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9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</row>
    <row r="4" spans="1:83" ht="129" x14ac:dyDescent="0.25">
      <c r="A4" s="87"/>
      <c r="B4" s="88" t="s">
        <v>10871</v>
      </c>
      <c r="C4" s="63" t="s">
        <v>10553</v>
      </c>
      <c r="D4" s="63" t="s">
        <v>10554</v>
      </c>
      <c r="I4" s="18"/>
      <c r="J4" s="19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77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20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8"/>
      <c r="CC4" s="18"/>
      <c r="CD4" s="18"/>
      <c r="CE4" s="18"/>
    </row>
    <row r="5" spans="1:83" x14ac:dyDescent="0.25">
      <c r="A5" s="59"/>
      <c r="B5" s="59"/>
      <c r="C5" s="64" t="s">
        <v>10547</v>
      </c>
      <c r="D5" s="64" t="s">
        <v>10556</v>
      </c>
      <c r="I5" s="18"/>
      <c r="J5" s="19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20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8"/>
      <c r="CC5" s="18"/>
      <c r="CD5" s="18"/>
      <c r="CE5" s="18"/>
    </row>
    <row r="6" spans="1:83" x14ac:dyDescent="0.25">
      <c r="A6" s="59"/>
      <c r="B6" s="59"/>
      <c r="C6" s="65" t="s">
        <v>10549</v>
      </c>
      <c r="D6" s="65" t="s">
        <v>10551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</row>
    <row r="7" spans="1:83" x14ac:dyDescent="0.25">
      <c r="C7" s="84" t="s">
        <v>94</v>
      </c>
      <c r="D7" s="84" t="s">
        <v>10862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</row>
    <row r="8" spans="1:83" s="13" customFormat="1" ht="90" x14ac:dyDescent="0.25">
      <c r="A8" s="89" t="s">
        <v>10860</v>
      </c>
      <c r="B8" s="90"/>
      <c r="C8" s="90"/>
      <c r="D8" s="90"/>
      <c r="E8" s="90"/>
      <c r="F8" s="91" t="s">
        <v>10643</v>
      </c>
      <c r="G8" s="92" t="s">
        <v>10516</v>
      </c>
      <c r="H8" s="93" t="s">
        <v>10515</v>
      </c>
      <c r="I8" s="94" t="s">
        <v>10488</v>
      </c>
      <c r="J8" s="76" t="s">
        <v>10872</v>
      </c>
      <c r="K8" s="76" t="s">
        <v>10873</v>
      </c>
      <c r="L8" s="78" t="s">
        <v>10489</v>
      </c>
      <c r="M8" s="78" t="s">
        <v>10490</v>
      </c>
      <c r="N8" s="79" t="s">
        <v>10874</v>
      </c>
      <c r="O8" s="74" t="s">
        <v>10875</v>
      </c>
      <c r="P8" s="74" t="s">
        <v>10876</v>
      </c>
      <c r="Q8" s="74" t="s">
        <v>10877</v>
      </c>
      <c r="R8" s="74" t="s">
        <v>10878</v>
      </c>
      <c r="S8" s="74" t="s">
        <v>10879</v>
      </c>
      <c r="T8" s="74" t="s">
        <v>10880</v>
      </c>
      <c r="U8" s="74" t="s">
        <v>10491</v>
      </c>
      <c r="V8" s="74" t="s">
        <v>10492</v>
      </c>
      <c r="W8" s="74" t="s">
        <v>10881</v>
      </c>
      <c r="X8" s="74" t="s">
        <v>10882</v>
      </c>
      <c r="Y8" s="74" t="s">
        <v>10493</v>
      </c>
      <c r="Z8" s="74" t="s">
        <v>10494</v>
      </c>
      <c r="AA8" s="74" t="s">
        <v>10495</v>
      </c>
      <c r="AB8" s="74" t="s">
        <v>10496</v>
      </c>
      <c r="AC8" s="74" t="s">
        <v>10497</v>
      </c>
      <c r="AD8" s="78" t="s">
        <v>10883</v>
      </c>
      <c r="AE8" s="78" t="s">
        <v>10884</v>
      </c>
      <c r="AF8" s="78" t="s">
        <v>10498</v>
      </c>
      <c r="AG8" s="74" t="s">
        <v>10499</v>
      </c>
      <c r="AH8" s="74" t="s">
        <v>10885</v>
      </c>
      <c r="AI8" s="74" t="s">
        <v>10886</v>
      </c>
      <c r="AJ8" s="74" t="s">
        <v>10887</v>
      </c>
      <c r="AK8" s="74" t="s">
        <v>10500</v>
      </c>
      <c r="AL8" s="78" t="s">
        <v>10501</v>
      </c>
      <c r="AM8" s="74" t="s">
        <v>10502</v>
      </c>
      <c r="AN8" s="74" t="s">
        <v>10503</v>
      </c>
      <c r="AO8" s="74" t="s">
        <v>10888</v>
      </c>
      <c r="AP8" s="74" t="s">
        <v>10889</v>
      </c>
      <c r="AQ8" s="74" t="s">
        <v>10890</v>
      </c>
      <c r="AR8" s="74" t="s">
        <v>10891</v>
      </c>
      <c r="AS8" s="74" t="s">
        <v>10892</v>
      </c>
      <c r="AT8" s="74" t="s">
        <v>10893</v>
      </c>
      <c r="AU8" s="78" t="s">
        <v>10894</v>
      </c>
      <c r="AV8" s="78" t="s">
        <v>10895</v>
      </c>
      <c r="AW8" s="78" t="s">
        <v>10896</v>
      </c>
      <c r="AX8" s="78" t="s">
        <v>10897</v>
      </c>
      <c r="AY8" s="78" t="s">
        <v>10898</v>
      </c>
      <c r="AZ8" s="78" t="s">
        <v>10899</v>
      </c>
      <c r="BA8" s="80" t="s">
        <v>10504</v>
      </c>
      <c r="BB8" s="81" t="s">
        <v>10900</v>
      </c>
      <c r="BC8" s="74" t="s">
        <v>10901</v>
      </c>
      <c r="BD8" s="78" t="s">
        <v>10505</v>
      </c>
      <c r="BE8" s="74" t="s">
        <v>10506</v>
      </c>
      <c r="BF8" s="82" t="s">
        <v>10507</v>
      </c>
      <c r="BG8" s="78" t="s">
        <v>10902</v>
      </c>
      <c r="BH8" s="74" t="s">
        <v>10903</v>
      </c>
      <c r="BI8" s="74" t="s">
        <v>10904</v>
      </c>
      <c r="BJ8" s="74" t="s">
        <v>10508</v>
      </c>
      <c r="BK8" s="74" t="s">
        <v>10509</v>
      </c>
      <c r="BL8" s="74" t="s">
        <v>10905</v>
      </c>
      <c r="BM8" s="74" t="s">
        <v>10906</v>
      </c>
      <c r="BN8" s="74" t="s">
        <v>10510</v>
      </c>
      <c r="BO8" s="74" t="s">
        <v>10907</v>
      </c>
      <c r="BP8" s="74" t="s">
        <v>10908</v>
      </c>
      <c r="BQ8" s="74" t="s">
        <v>10909</v>
      </c>
      <c r="BR8" s="74" t="s">
        <v>10910</v>
      </c>
      <c r="BS8" s="74" t="s">
        <v>10911</v>
      </c>
      <c r="BT8" s="74" t="s">
        <v>10912</v>
      </c>
      <c r="BU8" s="74" t="s">
        <v>10913</v>
      </c>
      <c r="BV8" s="74" t="s">
        <v>10914</v>
      </c>
      <c r="BW8" s="74" t="s">
        <v>10915</v>
      </c>
      <c r="BX8" s="74" t="s">
        <v>10916</v>
      </c>
      <c r="BY8" s="74" t="s">
        <v>10511</v>
      </c>
      <c r="BZ8" s="74" t="s">
        <v>10917</v>
      </c>
      <c r="CA8" s="75" t="s">
        <v>10512</v>
      </c>
      <c r="CB8" s="83" t="s">
        <v>10534</v>
      </c>
      <c r="CC8" s="83" t="s">
        <v>10535</v>
      </c>
      <c r="CD8" s="83" t="s">
        <v>10536</v>
      </c>
      <c r="CE8" s="83" t="s">
        <v>10537</v>
      </c>
    </row>
    <row r="9" spans="1:83" s="13" customFormat="1" ht="35.25" customHeight="1" x14ac:dyDescent="0.25">
      <c r="A9" s="69" t="s">
        <v>10546</v>
      </c>
      <c r="B9" s="69"/>
      <c r="C9" s="69"/>
      <c r="D9" s="69"/>
      <c r="E9" s="26"/>
      <c r="F9" s="27"/>
      <c r="G9" s="28"/>
      <c r="H9" s="28"/>
      <c r="T9" s="72"/>
      <c r="BB9" s="72"/>
      <c r="BT9" s="72"/>
    </row>
    <row r="10" spans="1:83" x14ac:dyDescent="0.25">
      <c r="A10" s="39" t="s">
        <v>0</v>
      </c>
      <c r="B10" s="8"/>
      <c r="C10" s="8"/>
      <c r="D10" s="8"/>
      <c r="F10" s="10" t="s">
        <v>94</v>
      </c>
      <c r="G10" s="6" t="s">
        <v>10460</v>
      </c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9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9"/>
      <c r="BU10" s="18"/>
      <c r="BV10" s="18"/>
      <c r="BW10" s="18"/>
      <c r="BX10" s="18"/>
      <c r="BY10" s="18"/>
      <c r="BZ10" s="18"/>
      <c r="CA10" s="18"/>
      <c r="CB10" s="19"/>
      <c r="CC10" s="23"/>
      <c r="CD10" s="23"/>
      <c r="CE10" s="23"/>
    </row>
    <row r="11" spans="1:83" x14ac:dyDescent="0.25">
      <c r="A11" s="39" t="s">
        <v>1</v>
      </c>
      <c r="B11" s="8"/>
      <c r="C11" s="8"/>
      <c r="D11" s="8"/>
      <c r="F11" s="10" t="s">
        <v>94</v>
      </c>
      <c r="G11" s="6" t="s">
        <v>10461</v>
      </c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9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9"/>
      <c r="BU11" s="18"/>
      <c r="BV11" s="18"/>
      <c r="BW11" s="18"/>
      <c r="BX11" s="18"/>
      <c r="BY11" s="18"/>
      <c r="BZ11" s="18"/>
      <c r="CA11" s="18"/>
      <c r="CB11" s="19"/>
      <c r="CC11" s="23"/>
      <c r="CD11" s="23"/>
      <c r="CE11" s="23"/>
    </row>
    <row r="12" spans="1:83" x14ac:dyDescent="0.25">
      <c r="A12" s="40" t="s">
        <v>2</v>
      </c>
      <c r="B12" s="9"/>
      <c r="C12" s="9"/>
      <c r="D12" s="9"/>
      <c r="F12" s="10" t="s">
        <v>94</v>
      </c>
      <c r="G12" s="6" t="s">
        <v>10462</v>
      </c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9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9"/>
      <c r="BU12" s="18"/>
      <c r="BV12" s="18"/>
      <c r="BW12" s="18"/>
      <c r="BX12" s="18"/>
      <c r="BY12" s="18"/>
      <c r="BZ12" s="18"/>
      <c r="CA12" s="18"/>
      <c r="CB12" s="19"/>
      <c r="CC12" s="23"/>
      <c r="CD12" s="23"/>
      <c r="CE12" s="23"/>
    </row>
    <row r="13" spans="1:83" x14ac:dyDescent="0.25">
      <c r="A13" s="39" t="s">
        <v>3</v>
      </c>
      <c r="B13" s="8"/>
      <c r="C13" s="8"/>
      <c r="D13" s="8"/>
      <c r="F13" s="10" t="s">
        <v>94</v>
      </c>
      <c r="G13" s="6" t="s">
        <v>10463</v>
      </c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9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9"/>
      <c r="BU13" s="18"/>
      <c r="BV13" s="18"/>
      <c r="BW13" s="18"/>
      <c r="BX13" s="18"/>
      <c r="BY13" s="18"/>
      <c r="BZ13" s="18"/>
      <c r="CA13" s="18"/>
      <c r="CB13" s="19"/>
      <c r="CC13" s="23"/>
      <c r="CD13" s="23"/>
      <c r="CE13" s="23"/>
    </row>
    <row r="14" spans="1:83" x14ac:dyDescent="0.25">
      <c r="A14" s="39" t="s">
        <v>4</v>
      </c>
      <c r="B14" s="8"/>
      <c r="C14" s="8"/>
      <c r="D14" s="8"/>
      <c r="F14" s="10" t="s">
        <v>94</v>
      </c>
      <c r="G14" s="6" t="s">
        <v>10464</v>
      </c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9"/>
      <c r="BU14" s="18"/>
      <c r="BV14" s="18"/>
      <c r="BW14" s="18"/>
      <c r="BX14" s="18"/>
      <c r="BY14" s="18"/>
      <c r="BZ14" s="18"/>
      <c r="CA14" s="18"/>
      <c r="CB14" s="19"/>
      <c r="CC14" s="23"/>
      <c r="CD14" s="23"/>
      <c r="CE14" s="23"/>
    </row>
    <row r="15" spans="1:83" x14ac:dyDescent="0.25">
      <c r="A15" s="39" t="s">
        <v>5</v>
      </c>
      <c r="B15" s="8"/>
      <c r="C15" s="8"/>
      <c r="D15" s="8"/>
      <c r="F15" s="10" t="s">
        <v>94</v>
      </c>
      <c r="G15" s="6" t="s">
        <v>10465</v>
      </c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9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9"/>
      <c r="BU15" s="18"/>
      <c r="BV15" s="18"/>
      <c r="BW15" s="18"/>
      <c r="BX15" s="18"/>
      <c r="BY15" s="18"/>
      <c r="BZ15" s="18"/>
      <c r="CA15" s="18"/>
      <c r="CB15" s="19"/>
      <c r="CC15" s="23"/>
      <c r="CD15" s="23"/>
      <c r="CE15" s="23"/>
    </row>
    <row r="16" spans="1:83" x14ac:dyDescent="0.25">
      <c r="A16" s="39" t="s">
        <v>6</v>
      </c>
      <c r="B16" s="8"/>
      <c r="C16" s="8"/>
      <c r="D16" s="8"/>
      <c r="F16" s="10">
        <v>385.3</v>
      </c>
      <c r="G16" s="6" t="s">
        <v>8873</v>
      </c>
      <c r="H16" s="19">
        <v>269.70999999999998</v>
      </c>
      <c r="I16" s="18"/>
      <c r="J16" s="19"/>
      <c r="K16" s="19">
        <v>250.44500000000002</v>
      </c>
      <c r="L16" s="19">
        <v>288.97500000000002</v>
      </c>
      <c r="M16" s="19"/>
      <c r="N16" s="19">
        <v>288.97500000000002</v>
      </c>
      <c r="O16" s="19"/>
      <c r="P16" s="19">
        <v>258.15100000000001</v>
      </c>
      <c r="Q16" s="19"/>
      <c r="R16" s="19">
        <v>139.25880000000001</v>
      </c>
      <c r="S16" s="19"/>
      <c r="T16" s="19">
        <v>34.1</v>
      </c>
      <c r="U16" s="19">
        <v>343.68760000000003</v>
      </c>
      <c r="V16" s="19">
        <v>343.68760000000003</v>
      </c>
      <c r="W16" s="19"/>
      <c r="X16" s="19">
        <v>157.18319999999997</v>
      </c>
      <c r="Y16" s="19">
        <v>343.68760000000003</v>
      </c>
      <c r="Z16" s="19">
        <v>296.68100000000004</v>
      </c>
      <c r="AA16" s="19">
        <v>346.77000000000004</v>
      </c>
      <c r="AB16" s="19">
        <v>346.77000000000004</v>
      </c>
      <c r="AC16" s="19">
        <v>346.77000000000004</v>
      </c>
      <c r="AD16" s="19">
        <v>165.45599999999999</v>
      </c>
      <c r="AE16" s="19">
        <v>37.510000000000005</v>
      </c>
      <c r="AF16" s="19">
        <v>288.97500000000002</v>
      </c>
      <c r="AG16" s="19">
        <v>346.77000000000004</v>
      </c>
      <c r="AH16" s="19">
        <v>165.45599999999999</v>
      </c>
      <c r="AI16" s="19">
        <v>34.1</v>
      </c>
      <c r="AJ16" s="19">
        <v>137.88</v>
      </c>
      <c r="AK16" s="19">
        <v>308.24</v>
      </c>
      <c r="AL16" s="19">
        <v>327.505</v>
      </c>
      <c r="AM16" s="19">
        <v>308.24</v>
      </c>
      <c r="AN16" s="19">
        <v>327.505</v>
      </c>
      <c r="AO16" s="19"/>
      <c r="AP16" s="19">
        <v>137.88</v>
      </c>
      <c r="AQ16" s="19"/>
      <c r="AR16" s="19">
        <v>269.70999999999998</v>
      </c>
      <c r="AS16" s="19"/>
      <c r="AT16" s="19">
        <v>34.1</v>
      </c>
      <c r="AU16" s="19"/>
      <c r="AV16" s="19">
        <v>126.8496</v>
      </c>
      <c r="AW16" s="19"/>
      <c r="AX16" s="19">
        <v>137.88</v>
      </c>
      <c r="AY16" s="19"/>
      <c r="AZ16" s="19">
        <v>172.35</v>
      </c>
      <c r="BA16" s="20">
        <v>269.70999999999998</v>
      </c>
      <c r="BB16" s="19">
        <v>102.432</v>
      </c>
      <c r="BC16" s="19">
        <v>85.36</v>
      </c>
      <c r="BD16" s="19">
        <v>308.24</v>
      </c>
      <c r="BE16" s="19">
        <v>327.505</v>
      </c>
      <c r="BF16" s="19">
        <v>296.68100000000004</v>
      </c>
      <c r="BG16" s="20">
        <v>288.97500000000002</v>
      </c>
      <c r="BH16" s="19"/>
      <c r="BI16" s="19">
        <v>151.66800000000001</v>
      </c>
      <c r="BJ16" s="19">
        <v>327.505</v>
      </c>
      <c r="BK16" s="19">
        <v>346.77000000000004</v>
      </c>
      <c r="BL16" s="19"/>
      <c r="BM16" s="22">
        <v>172.35</v>
      </c>
      <c r="BN16" s="19">
        <v>366.03499999999997</v>
      </c>
      <c r="BO16" s="19"/>
      <c r="BP16" s="19">
        <v>137.88</v>
      </c>
      <c r="BQ16" s="19"/>
      <c r="BR16" s="19">
        <v>275.76</v>
      </c>
      <c r="BS16" s="19"/>
      <c r="BT16" s="19">
        <v>192.65</v>
      </c>
      <c r="BU16" s="19"/>
      <c r="BV16" s="19">
        <v>137.88</v>
      </c>
      <c r="BW16" s="19"/>
      <c r="BX16" s="19">
        <v>137.88</v>
      </c>
      <c r="BY16" s="19">
        <v>231.18</v>
      </c>
      <c r="BZ16" s="19">
        <v>231.18</v>
      </c>
      <c r="CA16" s="19"/>
      <c r="CB16" s="19">
        <v>231.18</v>
      </c>
      <c r="CC16" s="23">
        <v>34.1</v>
      </c>
      <c r="CD16" s="23">
        <v>366.03499999999997</v>
      </c>
      <c r="CE16" s="23">
        <v>366.03499999999997</v>
      </c>
    </row>
    <row r="17" spans="1:83" x14ac:dyDescent="0.25">
      <c r="A17" s="39" t="s">
        <v>10486</v>
      </c>
      <c r="B17" s="8"/>
      <c r="C17" s="8"/>
      <c r="D17" s="8"/>
      <c r="F17" s="10">
        <v>446.78</v>
      </c>
      <c r="G17" s="6" t="s">
        <v>9539</v>
      </c>
      <c r="H17" s="19">
        <v>312.74599999999998</v>
      </c>
      <c r="I17" s="18"/>
      <c r="J17" s="19"/>
      <c r="K17" s="19">
        <v>290.40699999999998</v>
      </c>
      <c r="L17" s="19">
        <v>335.08499999999998</v>
      </c>
      <c r="M17" s="19"/>
      <c r="N17" s="19">
        <v>335.08499999999998</v>
      </c>
      <c r="O17" s="19"/>
      <c r="P17" s="19">
        <v>299.3426</v>
      </c>
      <c r="Q17" s="19"/>
      <c r="R17" s="19">
        <v>139.25880000000001</v>
      </c>
      <c r="S17" s="19"/>
      <c r="T17" s="19">
        <v>34.1</v>
      </c>
      <c r="U17" s="19">
        <v>398.52776</v>
      </c>
      <c r="V17" s="19">
        <v>398.52776</v>
      </c>
      <c r="W17" s="19"/>
      <c r="X17" s="19">
        <v>157.18319999999997</v>
      </c>
      <c r="Y17" s="19">
        <v>398.52776</v>
      </c>
      <c r="Z17" s="19">
        <v>344.0206</v>
      </c>
      <c r="AA17" s="19">
        <v>402.10199999999998</v>
      </c>
      <c r="AB17" s="19">
        <v>402.10199999999998</v>
      </c>
      <c r="AC17" s="19">
        <v>402.10199999999998</v>
      </c>
      <c r="AD17" s="19">
        <v>165.45599999999999</v>
      </c>
      <c r="AE17" s="19">
        <v>37.510000000000005</v>
      </c>
      <c r="AF17" s="19">
        <v>335.08499999999998</v>
      </c>
      <c r="AG17" s="19">
        <v>402.10199999999998</v>
      </c>
      <c r="AH17" s="19">
        <v>165.45599999999999</v>
      </c>
      <c r="AI17" s="19">
        <v>34.1</v>
      </c>
      <c r="AJ17" s="19">
        <v>137.88</v>
      </c>
      <c r="AK17" s="19">
        <v>357.42399999999998</v>
      </c>
      <c r="AL17" s="19">
        <v>379.76299999999998</v>
      </c>
      <c r="AM17" s="19">
        <v>357.42399999999998</v>
      </c>
      <c r="AN17" s="19">
        <v>379.76299999999998</v>
      </c>
      <c r="AO17" s="19"/>
      <c r="AP17" s="19">
        <v>137.88</v>
      </c>
      <c r="AQ17" s="19"/>
      <c r="AR17" s="19">
        <v>312.74599999999998</v>
      </c>
      <c r="AS17" s="19"/>
      <c r="AT17" s="19">
        <v>34.1</v>
      </c>
      <c r="AU17" s="19"/>
      <c r="AV17" s="19">
        <v>126.8496</v>
      </c>
      <c r="AW17" s="19"/>
      <c r="AX17" s="19">
        <v>137.88</v>
      </c>
      <c r="AY17" s="19"/>
      <c r="AZ17" s="19">
        <v>172.35</v>
      </c>
      <c r="BA17" s="20">
        <v>312.74599999999998</v>
      </c>
      <c r="BB17" s="19">
        <v>167.05199999999999</v>
      </c>
      <c r="BC17" s="19">
        <v>139.21</v>
      </c>
      <c r="BD17" s="19">
        <v>357.42399999999998</v>
      </c>
      <c r="BE17" s="19">
        <v>379.76299999999998</v>
      </c>
      <c r="BF17" s="19">
        <v>344.0206</v>
      </c>
      <c r="BG17" s="20">
        <v>335.08499999999998</v>
      </c>
      <c r="BH17" s="19"/>
      <c r="BI17" s="19">
        <v>151.66800000000001</v>
      </c>
      <c r="BJ17" s="19">
        <v>379.76299999999998</v>
      </c>
      <c r="BK17" s="19">
        <v>402.10199999999998</v>
      </c>
      <c r="BL17" s="19"/>
      <c r="BM17" s="22">
        <v>172.35</v>
      </c>
      <c r="BN17" s="19">
        <v>424.44099999999997</v>
      </c>
      <c r="BO17" s="19"/>
      <c r="BP17" s="19">
        <v>137.88</v>
      </c>
      <c r="BQ17" s="19"/>
      <c r="BR17" s="19">
        <v>275.76</v>
      </c>
      <c r="BS17" s="19"/>
      <c r="BT17" s="19">
        <v>223.39</v>
      </c>
      <c r="BU17" s="19"/>
      <c r="BV17" s="19">
        <v>137.88</v>
      </c>
      <c r="BW17" s="19"/>
      <c r="BX17" s="19">
        <v>137.88</v>
      </c>
      <c r="BY17" s="19">
        <v>268.06799999999998</v>
      </c>
      <c r="BZ17" s="19">
        <v>268.06799999999998</v>
      </c>
      <c r="CA17" s="19"/>
      <c r="CB17" s="19">
        <v>268.06799999999998</v>
      </c>
      <c r="CC17" s="23">
        <v>34.1</v>
      </c>
      <c r="CD17" s="23">
        <v>424.44099999999997</v>
      </c>
      <c r="CE17" s="23">
        <v>424.44099999999997</v>
      </c>
    </row>
    <row r="18" spans="1:83" x14ac:dyDescent="0.25">
      <c r="A18" s="39" t="s">
        <v>10487</v>
      </c>
      <c r="B18" s="8"/>
      <c r="C18" s="8"/>
      <c r="D18" s="8"/>
      <c r="F18" s="10">
        <v>546.25</v>
      </c>
      <c r="G18" s="6" t="s">
        <v>10289</v>
      </c>
      <c r="H18" s="19">
        <v>382.375</v>
      </c>
      <c r="I18" s="18"/>
      <c r="J18" s="19"/>
      <c r="K18" s="19">
        <v>355.0625</v>
      </c>
      <c r="L18" s="19">
        <v>409.6875</v>
      </c>
      <c r="M18" s="19"/>
      <c r="N18" s="19">
        <v>409.6875</v>
      </c>
      <c r="O18" s="19"/>
      <c r="P18" s="19">
        <v>365.98750000000001</v>
      </c>
      <c r="Q18" s="19"/>
      <c r="R18" s="19">
        <v>139.25880000000001</v>
      </c>
      <c r="S18" s="19"/>
      <c r="T18" s="19">
        <v>34.1</v>
      </c>
      <c r="U18" s="19">
        <v>487.255</v>
      </c>
      <c r="V18" s="19">
        <v>487.255</v>
      </c>
      <c r="W18" s="19"/>
      <c r="X18" s="19">
        <v>157.18319999999997</v>
      </c>
      <c r="Y18" s="19">
        <v>487.255</v>
      </c>
      <c r="Z18" s="19">
        <v>420.61250000000001</v>
      </c>
      <c r="AA18" s="19">
        <v>491.625</v>
      </c>
      <c r="AB18" s="19">
        <v>491.625</v>
      </c>
      <c r="AC18" s="19">
        <v>491.625</v>
      </c>
      <c r="AD18" s="19">
        <v>165.45599999999999</v>
      </c>
      <c r="AE18" s="19">
        <v>37.510000000000005</v>
      </c>
      <c r="AF18" s="19">
        <v>409.6875</v>
      </c>
      <c r="AG18" s="19">
        <v>491.625</v>
      </c>
      <c r="AH18" s="19">
        <v>165.45599999999999</v>
      </c>
      <c r="AI18" s="19">
        <v>34.1</v>
      </c>
      <c r="AJ18" s="19">
        <v>137.88</v>
      </c>
      <c r="AK18" s="19">
        <v>437</v>
      </c>
      <c r="AL18" s="19">
        <v>464.3125</v>
      </c>
      <c r="AM18" s="19">
        <v>437</v>
      </c>
      <c r="AN18" s="19">
        <v>464.3125</v>
      </c>
      <c r="AO18" s="19"/>
      <c r="AP18" s="19">
        <v>137.88</v>
      </c>
      <c r="AQ18" s="19"/>
      <c r="AR18" s="19">
        <v>382.375</v>
      </c>
      <c r="AS18" s="19"/>
      <c r="AT18" s="19">
        <v>34.1</v>
      </c>
      <c r="AU18" s="19"/>
      <c r="AV18" s="19">
        <v>126.8496</v>
      </c>
      <c r="AW18" s="19"/>
      <c r="AX18" s="19">
        <v>137.88</v>
      </c>
      <c r="AY18" s="19"/>
      <c r="AZ18" s="19">
        <v>172.35</v>
      </c>
      <c r="BA18" s="20">
        <v>382.375</v>
      </c>
      <c r="BB18" s="19">
        <v>226.93200000000002</v>
      </c>
      <c r="BC18" s="19">
        <v>189.11</v>
      </c>
      <c r="BD18" s="19">
        <v>437</v>
      </c>
      <c r="BE18" s="19">
        <v>464.3125</v>
      </c>
      <c r="BF18" s="19">
        <v>420.61250000000001</v>
      </c>
      <c r="BG18" s="20">
        <v>409.6875</v>
      </c>
      <c r="BH18" s="19"/>
      <c r="BI18" s="19">
        <v>151.66800000000001</v>
      </c>
      <c r="BJ18" s="19">
        <v>464.3125</v>
      </c>
      <c r="BK18" s="19">
        <v>491.625</v>
      </c>
      <c r="BL18" s="19"/>
      <c r="BM18" s="22">
        <v>172.35</v>
      </c>
      <c r="BN18" s="19">
        <v>518.9375</v>
      </c>
      <c r="BO18" s="19"/>
      <c r="BP18" s="19">
        <v>137.88</v>
      </c>
      <c r="BQ18" s="19"/>
      <c r="BR18" s="19">
        <v>275.76</v>
      </c>
      <c r="BS18" s="19"/>
      <c r="BT18" s="19">
        <v>273.125</v>
      </c>
      <c r="BU18" s="19"/>
      <c r="BV18" s="19">
        <v>137.88</v>
      </c>
      <c r="BW18" s="19"/>
      <c r="BX18" s="19">
        <v>137.88</v>
      </c>
      <c r="BY18" s="19">
        <v>327.75</v>
      </c>
      <c r="BZ18" s="19">
        <v>327.75</v>
      </c>
      <c r="CA18" s="19"/>
      <c r="CB18" s="19">
        <v>327.75</v>
      </c>
      <c r="CC18" s="23">
        <v>34.1</v>
      </c>
      <c r="CD18" s="23">
        <v>518.9375</v>
      </c>
      <c r="CE18" s="23">
        <v>518.9375</v>
      </c>
    </row>
    <row r="19" spans="1:83" x14ac:dyDescent="0.25">
      <c r="A19" s="39" t="s">
        <v>10540</v>
      </c>
      <c r="B19" s="8"/>
      <c r="C19" s="8"/>
      <c r="D19" s="8"/>
      <c r="E19" s="18"/>
      <c r="F19" s="10">
        <v>256.5</v>
      </c>
      <c r="G19" s="25" t="s">
        <v>8560</v>
      </c>
      <c r="H19" s="19">
        <v>179.54999999999998</v>
      </c>
      <c r="I19" s="18"/>
      <c r="J19" s="19"/>
      <c r="K19" s="19">
        <v>166.72499999999999</v>
      </c>
      <c r="L19" s="19">
        <v>192.375</v>
      </c>
      <c r="M19" s="19"/>
      <c r="N19" s="19">
        <v>192.375</v>
      </c>
      <c r="O19" s="19"/>
      <c r="P19" s="19">
        <v>171.85500000000002</v>
      </c>
      <c r="Q19" s="19"/>
      <c r="R19" s="19">
        <v>139.25880000000001</v>
      </c>
      <c r="S19" s="19"/>
      <c r="T19" s="19">
        <v>34.1</v>
      </c>
      <c r="U19" s="19">
        <v>228.798</v>
      </c>
      <c r="V19" s="19">
        <v>228.798</v>
      </c>
      <c r="W19" s="19"/>
      <c r="X19" s="19">
        <v>157.18319999999997</v>
      </c>
      <c r="Y19" s="19">
        <v>228.798</v>
      </c>
      <c r="Z19" s="19">
        <v>197.505</v>
      </c>
      <c r="AA19" s="19">
        <v>230.85</v>
      </c>
      <c r="AB19" s="19">
        <v>230.85</v>
      </c>
      <c r="AC19" s="19">
        <v>230.85</v>
      </c>
      <c r="AD19" s="19">
        <v>165.45599999999999</v>
      </c>
      <c r="AE19" s="19">
        <v>37.510000000000005</v>
      </c>
      <c r="AF19" s="19">
        <v>192.375</v>
      </c>
      <c r="AG19" s="19">
        <v>230.85</v>
      </c>
      <c r="AH19" s="19">
        <v>165.45599999999999</v>
      </c>
      <c r="AI19" s="19">
        <v>34.1</v>
      </c>
      <c r="AJ19" s="19">
        <v>137.88</v>
      </c>
      <c r="AK19" s="19">
        <v>205.20000000000002</v>
      </c>
      <c r="AL19" s="19">
        <v>218.02500000000001</v>
      </c>
      <c r="AM19" s="19">
        <v>205.20000000000002</v>
      </c>
      <c r="AN19" s="19">
        <v>218.02500000000001</v>
      </c>
      <c r="AO19" s="19"/>
      <c r="AP19" s="19">
        <v>137.88</v>
      </c>
      <c r="AQ19" s="19"/>
      <c r="AR19" s="19">
        <v>166.72499999999999</v>
      </c>
      <c r="AS19" s="19"/>
      <c r="AT19" s="19">
        <v>34.1</v>
      </c>
      <c r="AU19" s="19"/>
      <c r="AV19" s="19">
        <v>126.8496</v>
      </c>
      <c r="AW19" s="19"/>
      <c r="AX19" s="19">
        <v>137.88</v>
      </c>
      <c r="AY19" s="19"/>
      <c r="AZ19" s="19">
        <v>172.35</v>
      </c>
      <c r="BA19" s="20">
        <v>179.54999999999998</v>
      </c>
      <c r="BB19" s="19">
        <v>44.279999999999994</v>
      </c>
      <c r="BC19" s="19">
        <v>36.9</v>
      </c>
      <c r="BD19" s="19">
        <v>205.20000000000002</v>
      </c>
      <c r="BE19" s="19">
        <v>218.02500000000001</v>
      </c>
      <c r="BF19" s="19">
        <v>197.505</v>
      </c>
      <c r="BG19" s="20">
        <v>192.375</v>
      </c>
      <c r="BH19" s="19"/>
      <c r="BI19" s="19">
        <v>151.66800000000001</v>
      </c>
      <c r="BJ19" s="19">
        <v>218.02500000000001</v>
      </c>
      <c r="BK19" s="19">
        <v>230.85</v>
      </c>
      <c r="BL19" s="19"/>
      <c r="BM19" s="22">
        <v>172.35</v>
      </c>
      <c r="BN19" s="19">
        <v>243.67499999999998</v>
      </c>
      <c r="BO19" s="19"/>
      <c r="BP19" s="19">
        <v>137.88</v>
      </c>
      <c r="BQ19" s="19"/>
      <c r="BR19" s="19">
        <v>275.76</v>
      </c>
      <c r="BS19" s="19"/>
      <c r="BT19" s="19">
        <v>128.25</v>
      </c>
      <c r="BU19" s="19"/>
      <c r="BV19" s="19">
        <v>137.88</v>
      </c>
      <c r="BW19" s="19"/>
      <c r="BX19" s="19">
        <v>137.88</v>
      </c>
      <c r="BY19" s="19">
        <v>153.9</v>
      </c>
      <c r="BZ19" s="19">
        <v>153.9</v>
      </c>
      <c r="CA19" s="19"/>
      <c r="CB19" s="19"/>
      <c r="CC19" s="23">
        <v>34.1</v>
      </c>
      <c r="CD19" s="18"/>
      <c r="CE19" s="23">
        <v>275.76</v>
      </c>
    </row>
    <row r="20" spans="1:83" x14ac:dyDescent="0.25">
      <c r="A20" s="39" t="s">
        <v>7</v>
      </c>
      <c r="B20" s="8"/>
      <c r="C20" s="8"/>
      <c r="D20" s="8"/>
      <c r="F20" s="10" t="s">
        <v>94</v>
      </c>
      <c r="G20" s="6" t="s">
        <v>10466</v>
      </c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9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9"/>
      <c r="BU20" s="18"/>
      <c r="BV20" s="18"/>
      <c r="BW20" s="18"/>
      <c r="BX20" s="18"/>
      <c r="BY20" s="18"/>
      <c r="BZ20" s="18"/>
      <c r="CA20" s="18"/>
      <c r="CB20" s="19"/>
      <c r="CC20" s="23"/>
      <c r="CD20" s="23"/>
      <c r="CE20" s="23"/>
    </row>
    <row r="21" spans="1:83" x14ac:dyDescent="0.25">
      <c r="A21" s="39" t="s">
        <v>8</v>
      </c>
      <c r="B21" s="8"/>
      <c r="C21" s="8"/>
      <c r="D21" s="8"/>
      <c r="F21" s="10" t="s">
        <v>94</v>
      </c>
      <c r="G21" s="6" t="s">
        <v>10467</v>
      </c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9"/>
      <c r="BU21" s="18"/>
      <c r="BV21" s="18"/>
      <c r="BW21" s="18"/>
      <c r="BX21" s="18"/>
      <c r="BY21" s="18"/>
      <c r="BZ21" s="18"/>
      <c r="CA21" s="18"/>
      <c r="CB21" s="19"/>
      <c r="CC21" s="23"/>
      <c r="CD21" s="23"/>
      <c r="CE21" s="23"/>
    </row>
    <row r="22" spans="1:83" x14ac:dyDescent="0.25">
      <c r="A22" s="39" t="s">
        <v>9</v>
      </c>
      <c r="B22" s="8"/>
      <c r="C22" s="8"/>
      <c r="D22" s="8"/>
      <c r="F22" s="10">
        <v>300</v>
      </c>
      <c r="G22" s="6" t="s">
        <v>10468</v>
      </c>
      <c r="H22" s="19">
        <v>210</v>
      </c>
      <c r="I22" s="18"/>
      <c r="J22" s="19"/>
      <c r="K22" s="19">
        <v>195</v>
      </c>
      <c r="L22" s="19">
        <v>225</v>
      </c>
      <c r="M22" s="19"/>
      <c r="N22" s="19">
        <v>225</v>
      </c>
      <c r="O22" s="19"/>
      <c r="P22" s="19">
        <v>201</v>
      </c>
      <c r="Q22" s="19"/>
      <c r="R22" s="19">
        <v>192.3545</v>
      </c>
      <c r="S22" s="19"/>
      <c r="T22" s="19">
        <v>34.1</v>
      </c>
      <c r="U22" s="19">
        <v>267.60000000000002</v>
      </c>
      <c r="V22" s="19">
        <v>267.60000000000002</v>
      </c>
      <c r="W22" s="19"/>
      <c r="X22" s="19">
        <v>217.11299999999997</v>
      </c>
      <c r="Y22" s="19">
        <v>267.60000000000002</v>
      </c>
      <c r="Z22" s="19">
        <v>231</v>
      </c>
      <c r="AA22" s="19">
        <v>270</v>
      </c>
      <c r="AB22" s="19">
        <v>270</v>
      </c>
      <c r="AC22" s="19">
        <v>270</v>
      </c>
      <c r="AD22" s="19">
        <v>228.54</v>
      </c>
      <c r="AE22" s="19">
        <v>37.510000000000005</v>
      </c>
      <c r="AF22" s="19">
        <v>225</v>
      </c>
      <c r="AG22" s="19">
        <v>270</v>
      </c>
      <c r="AH22" s="19">
        <v>228.54</v>
      </c>
      <c r="AI22" s="19">
        <v>34.1</v>
      </c>
      <c r="AJ22" s="19">
        <v>190.45</v>
      </c>
      <c r="AK22" s="19">
        <v>240</v>
      </c>
      <c r="AL22" s="19">
        <v>255</v>
      </c>
      <c r="AM22" s="19">
        <v>240</v>
      </c>
      <c r="AN22" s="19">
        <v>255</v>
      </c>
      <c r="AO22" s="19"/>
      <c r="AP22" s="19">
        <v>190.45</v>
      </c>
      <c r="AQ22" s="19"/>
      <c r="AR22" s="19">
        <v>195</v>
      </c>
      <c r="AS22" s="19"/>
      <c r="AT22" s="19">
        <v>34.1</v>
      </c>
      <c r="AU22" s="19"/>
      <c r="AV22" s="19">
        <v>175.214</v>
      </c>
      <c r="AW22" s="19"/>
      <c r="AX22" s="19">
        <v>190.45</v>
      </c>
      <c r="AY22" s="19"/>
      <c r="AZ22" s="19">
        <v>238.0625</v>
      </c>
      <c r="BA22" s="20">
        <v>210</v>
      </c>
      <c r="BB22" s="19">
        <v>44.279999999999994</v>
      </c>
      <c r="BC22" s="19">
        <v>36.9</v>
      </c>
      <c r="BD22" s="19">
        <v>240</v>
      </c>
      <c r="BE22" s="19">
        <v>255</v>
      </c>
      <c r="BF22" s="19">
        <v>231</v>
      </c>
      <c r="BG22" s="20">
        <v>225</v>
      </c>
      <c r="BH22" s="19"/>
      <c r="BI22" s="19">
        <v>209.495</v>
      </c>
      <c r="BJ22" s="19">
        <v>255</v>
      </c>
      <c r="BK22" s="19">
        <v>270</v>
      </c>
      <c r="BL22" s="19"/>
      <c r="BM22" s="22">
        <v>238.0625</v>
      </c>
      <c r="BN22" s="19">
        <v>285</v>
      </c>
      <c r="BO22" s="19"/>
      <c r="BP22" s="19">
        <v>190.45</v>
      </c>
      <c r="BQ22" s="19"/>
      <c r="BR22" s="19">
        <v>380.9</v>
      </c>
      <c r="BS22" s="19"/>
      <c r="BT22" s="19">
        <v>150</v>
      </c>
      <c r="BU22" s="19"/>
      <c r="BV22" s="19">
        <v>190.45</v>
      </c>
      <c r="BW22" s="19"/>
      <c r="BX22" s="19">
        <v>190.45</v>
      </c>
      <c r="BY22" s="19">
        <v>180</v>
      </c>
      <c r="BZ22" s="19">
        <v>180</v>
      </c>
      <c r="CA22" s="19"/>
      <c r="CB22" s="19"/>
      <c r="CC22" s="23">
        <v>34.1</v>
      </c>
      <c r="CD22" s="18"/>
      <c r="CE22" s="23">
        <v>380.9</v>
      </c>
    </row>
    <row r="23" spans="1:83" x14ac:dyDescent="0.25">
      <c r="A23" s="39" t="s">
        <v>10</v>
      </c>
      <c r="B23" s="8"/>
      <c r="C23" s="8"/>
      <c r="D23" s="8"/>
      <c r="F23" s="10">
        <v>300</v>
      </c>
      <c r="G23" s="6" t="s">
        <v>10469</v>
      </c>
      <c r="H23" s="19">
        <v>210</v>
      </c>
      <c r="I23" s="18"/>
      <c r="J23" s="19"/>
      <c r="K23" s="19">
        <v>195</v>
      </c>
      <c r="L23" s="19">
        <v>225</v>
      </c>
      <c r="M23" s="19"/>
      <c r="N23" s="19">
        <v>225</v>
      </c>
      <c r="O23" s="19"/>
      <c r="P23" s="19">
        <v>201</v>
      </c>
      <c r="Q23" s="19"/>
      <c r="R23" s="19">
        <v>192.3545</v>
      </c>
      <c r="S23" s="19"/>
      <c r="T23" s="19">
        <v>34.1</v>
      </c>
      <c r="U23" s="19">
        <v>267.60000000000002</v>
      </c>
      <c r="V23" s="19">
        <v>267.60000000000002</v>
      </c>
      <c r="W23" s="19"/>
      <c r="X23" s="19">
        <v>217.11299999999997</v>
      </c>
      <c r="Y23" s="19">
        <v>267.60000000000002</v>
      </c>
      <c r="Z23" s="19">
        <v>231</v>
      </c>
      <c r="AA23" s="19">
        <v>270</v>
      </c>
      <c r="AB23" s="19">
        <v>270</v>
      </c>
      <c r="AC23" s="19">
        <v>270</v>
      </c>
      <c r="AD23" s="19">
        <v>228.54</v>
      </c>
      <c r="AE23" s="19">
        <v>37.510000000000005</v>
      </c>
      <c r="AF23" s="19">
        <v>225</v>
      </c>
      <c r="AG23" s="19">
        <v>270</v>
      </c>
      <c r="AH23" s="19">
        <v>228.54</v>
      </c>
      <c r="AI23" s="19">
        <v>34.1</v>
      </c>
      <c r="AJ23" s="19">
        <v>190.45</v>
      </c>
      <c r="AK23" s="19">
        <v>240</v>
      </c>
      <c r="AL23" s="19">
        <v>255</v>
      </c>
      <c r="AM23" s="19">
        <v>240</v>
      </c>
      <c r="AN23" s="19">
        <v>255</v>
      </c>
      <c r="AO23" s="19"/>
      <c r="AP23" s="19">
        <v>190.45</v>
      </c>
      <c r="AQ23" s="19"/>
      <c r="AR23" s="19">
        <v>195</v>
      </c>
      <c r="AS23" s="19"/>
      <c r="AT23" s="19">
        <v>34.1</v>
      </c>
      <c r="AU23" s="19"/>
      <c r="AV23" s="19">
        <v>175.214</v>
      </c>
      <c r="AW23" s="19"/>
      <c r="AX23" s="19">
        <v>190.45</v>
      </c>
      <c r="AY23" s="19"/>
      <c r="AZ23" s="19">
        <v>238.0625</v>
      </c>
      <c r="BA23" s="20">
        <v>210</v>
      </c>
      <c r="BB23" s="19">
        <v>44.279999999999994</v>
      </c>
      <c r="BC23" s="19">
        <v>36.9</v>
      </c>
      <c r="BD23" s="19">
        <v>240</v>
      </c>
      <c r="BE23" s="19">
        <v>255</v>
      </c>
      <c r="BF23" s="19">
        <v>231</v>
      </c>
      <c r="BG23" s="20">
        <v>225</v>
      </c>
      <c r="BH23" s="19"/>
      <c r="BI23" s="19">
        <v>209.495</v>
      </c>
      <c r="BJ23" s="19">
        <v>255</v>
      </c>
      <c r="BK23" s="19">
        <v>270</v>
      </c>
      <c r="BL23" s="19"/>
      <c r="BM23" s="22">
        <v>238.0625</v>
      </c>
      <c r="BN23" s="19">
        <v>285</v>
      </c>
      <c r="BO23" s="19"/>
      <c r="BP23" s="19">
        <v>190.45</v>
      </c>
      <c r="BQ23" s="19"/>
      <c r="BR23" s="19">
        <v>380.9</v>
      </c>
      <c r="BS23" s="19"/>
      <c r="BT23" s="19">
        <v>150</v>
      </c>
      <c r="BU23" s="19"/>
      <c r="BV23" s="19">
        <v>190.45</v>
      </c>
      <c r="BW23" s="19"/>
      <c r="BX23" s="19">
        <v>190.45</v>
      </c>
      <c r="BY23" s="19">
        <v>180</v>
      </c>
      <c r="BZ23" s="19">
        <v>180</v>
      </c>
      <c r="CA23" s="19"/>
      <c r="CB23" s="19"/>
      <c r="CC23" s="23">
        <v>34.1</v>
      </c>
      <c r="CD23" s="18"/>
      <c r="CE23" s="23">
        <v>380.9</v>
      </c>
    </row>
    <row r="24" spans="1:83" s="13" customFormat="1" ht="30" customHeight="1" x14ac:dyDescent="0.25">
      <c r="A24" s="69" t="s">
        <v>10545</v>
      </c>
      <c r="B24" s="69"/>
      <c r="C24" s="69"/>
      <c r="D24" s="69"/>
      <c r="E24" s="26"/>
      <c r="F24" s="27"/>
      <c r="G24" s="28"/>
      <c r="H24" s="2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73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73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</row>
    <row r="25" spans="1:83" x14ac:dyDescent="0.25">
      <c r="A25" s="37" t="s">
        <v>10557</v>
      </c>
      <c r="B25" s="31"/>
      <c r="C25" s="31"/>
      <c r="D25" s="31"/>
      <c r="F25" s="10">
        <v>185.8</v>
      </c>
      <c r="G25" s="6" t="s">
        <v>8584</v>
      </c>
      <c r="H25" s="19">
        <v>130.06</v>
      </c>
      <c r="I25" s="18"/>
      <c r="J25" s="19" t="s">
        <v>10513</v>
      </c>
      <c r="K25" s="19">
        <v>120.77000000000001</v>
      </c>
      <c r="L25" s="19">
        <v>139.35000000000002</v>
      </c>
      <c r="M25" s="19">
        <v>139.35000000000002</v>
      </c>
      <c r="N25" s="19">
        <v>139.35000000000002</v>
      </c>
      <c r="O25" s="19" t="s">
        <v>10513</v>
      </c>
      <c r="P25" s="19">
        <v>124.48600000000002</v>
      </c>
      <c r="Q25" s="19" t="s">
        <v>10514</v>
      </c>
      <c r="R25" s="19">
        <v>0</v>
      </c>
      <c r="S25" s="19" t="s">
        <v>10513</v>
      </c>
      <c r="T25" s="19">
        <v>7.76</v>
      </c>
      <c r="U25" s="19">
        <v>165.73360000000002</v>
      </c>
      <c r="V25" s="19">
        <v>165.73360000000002</v>
      </c>
      <c r="W25" s="19" t="s">
        <v>10514</v>
      </c>
      <c r="X25" s="19">
        <v>0</v>
      </c>
      <c r="Y25" s="19">
        <v>165.73360000000002</v>
      </c>
      <c r="Z25" s="19">
        <v>143.066</v>
      </c>
      <c r="AA25" s="19">
        <v>167.22000000000003</v>
      </c>
      <c r="AB25" s="19">
        <v>167.22000000000003</v>
      </c>
      <c r="AC25" s="19">
        <v>167.22000000000003</v>
      </c>
      <c r="AD25" s="19">
        <v>0</v>
      </c>
      <c r="AE25" s="19">
        <v>8.5359999999999996</v>
      </c>
      <c r="AF25" s="19">
        <v>139.35000000000002</v>
      </c>
      <c r="AG25" s="19">
        <v>167.22000000000003</v>
      </c>
      <c r="AH25" s="19">
        <v>0</v>
      </c>
      <c r="AI25" s="19">
        <v>7.76</v>
      </c>
      <c r="AJ25" s="19">
        <v>0</v>
      </c>
      <c r="AK25" s="19">
        <v>148.64000000000001</v>
      </c>
      <c r="AL25" s="19">
        <v>157.93</v>
      </c>
      <c r="AM25" s="19">
        <v>148.64000000000001</v>
      </c>
      <c r="AN25" s="19">
        <v>157.93</v>
      </c>
      <c r="AO25" s="19" t="s">
        <v>10514</v>
      </c>
      <c r="AP25" s="19">
        <v>0</v>
      </c>
      <c r="AQ25" s="19" t="s">
        <v>10513</v>
      </c>
      <c r="AR25" s="19">
        <v>130.06</v>
      </c>
      <c r="AS25" s="19" t="s">
        <v>10513</v>
      </c>
      <c r="AT25" s="19">
        <v>7.76</v>
      </c>
      <c r="AU25" s="19" t="s">
        <v>10514</v>
      </c>
      <c r="AV25" s="19">
        <v>0</v>
      </c>
      <c r="AW25" s="19" t="s">
        <v>10514</v>
      </c>
      <c r="AX25" s="19">
        <v>0</v>
      </c>
      <c r="AY25" s="19" t="s">
        <v>10514</v>
      </c>
      <c r="AZ25" s="19">
        <v>0</v>
      </c>
      <c r="BA25" s="20">
        <v>130.06</v>
      </c>
      <c r="BB25" s="19">
        <v>0</v>
      </c>
      <c r="BC25" s="19">
        <v>0</v>
      </c>
      <c r="BD25" s="19">
        <v>148.64000000000001</v>
      </c>
      <c r="BE25" s="19">
        <v>157.93</v>
      </c>
      <c r="BF25" s="19">
        <v>143.066</v>
      </c>
      <c r="BG25" s="20">
        <v>139.35000000000002</v>
      </c>
      <c r="BH25" s="19" t="s">
        <v>10514</v>
      </c>
      <c r="BI25" s="19">
        <v>0</v>
      </c>
      <c r="BJ25" s="19">
        <v>157.93</v>
      </c>
      <c r="BK25" s="19">
        <v>167.22000000000003</v>
      </c>
      <c r="BL25" s="19" t="s">
        <v>10514</v>
      </c>
      <c r="BM25" s="22">
        <v>0</v>
      </c>
      <c r="BN25" s="19">
        <v>176.51</v>
      </c>
      <c r="BO25" s="19" t="s">
        <v>10514</v>
      </c>
      <c r="BP25" s="19">
        <v>0</v>
      </c>
      <c r="BQ25" s="19" t="s">
        <v>10514</v>
      </c>
      <c r="BR25" s="19">
        <v>0</v>
      </c>
      <c r="BS25" s="19" t="s">
        <v>10513</v>
      </c>
      <c r="BT25" s="19">
        <v>0</v>
      </c>
      <c r="BU25" s="19" t="s">
        <v>10514</v>
      </c>
      <c r="BV25" s="19">
        <v>0</v>
      </c>
      <c r="BW25" s="19" t="s">
        <v>10514</v>
      </c>
      <c r="BX25" s="19">
        <v>0</v>
      </c>
      <c r="BY25" s="19">
        <v>111.48</v>
      </c>
      <c r="BZ25" s="19">
        <v>111.48</v>
      </c>
      <c r="CA25" s="18"/>
      <c r="CB25" s="19">
        <v>111.48</v>
      </c>
      <c r="CC25" s="23">
        <v>0</v>
      </c>
      <c r="CD25" s="23">
        <v>176.51</v>
      </c>
      <c r="CE25" s="23">
        <v>176.51</v>
      </c>
    </row>
    <row r="26" spans="1:83" x14ac:dyDescent="0.25">
      <c r="A26" s="37" t="s">
        <v>10647</v>
      </c>
      <c r="B26" s="31"/>
      <c r="C26" s="31"/>
      <c r="D26" s="31"/>
      <c r="F26" s="10">
        <v>210.3</v>
      </c>
      <c r="G26" s="6" t="s">
        <v>8552</v>
      </c>
      <c r="H26" s="19">
        <v>147.21</v>
      </c>
      <c r="I26" s="18"/>
      <c r="J26" s="19" t="s">
        <v>10513</v>
      </c>
      <c r="K26" s="19">
        <v>136.69500000000002</v>
      </c>
      <c r="L26" s="19">
        <v>157.72500000000002</v>
      </c>
      <c r="M26" s="19">
        <v>157.72500000000002</v>
      </c>
      <c r="N26" s="19">
        <v>157.72500000000002</v>
      </c>
      <c r="O26" s="19" t="s">
        <v>10513</v>
      </c>
      <c r="P26" s="19">
        <v>140.90100000000001</v>
      </c>
      <c r="Q26" s="19" t="s">
        <v>10514</v>
      </c>
      <c r="R26" s="19">
        <v>0</v>
      </c>
      <c r="S26" s="19" t="s">
        <v>10513</v>
      </c>
      <c r="T26" s="19">
        <v>9.68</v>
      </c>
      <c r="U26" s="19">
        <v>187.58760000000001</v>
      </c>
      <c r="V26" s="19">
        <v>187.58760000000001</v>
      </c>
      <c r="W26" s="19" t="s">
        <v>10514</v>
      </c>
      <c r="X26" s="19">
        <v>0</v>
      </c>
      <c r="Y26" s="19">
        <v>187.58760000000001</v>
      </c>
      <c r="Z26" s="19">
        <v>161.93100000000001</v>
      </c>
      <c r="AA26" s="19">
        <v>189.27</v>
      </c>
      <c r="AB26" s="19">
        <v>189.27</v>
      </c>
      <c r="AC26" s="19">
        <v>189.27</v>
      </c>
      <c r="AD26" s="19">
        <v>0</v>
      </c>
      <c r="AE26" s="19">
        <v>10.648</v>
      </c>
      <c r="AF26" s="19">
        <v>157.72500000000002</v>
      </c>
      <c r="AG26" s="19">
        <v>189.27</v>
      </c>
      <c r="AH26" s="19">
        <v>0</v>
      </c>
      <c r="AI26" s="19">
        <v>9.68</v>
      </c>
      <c r="AJ26" s="19">
        <v>0</v>
      </c>
      <c r="AK26" s="19">
        <v>168.24</v>
      </c>
      <c r="AL26" s="19">
        <v>178.755</v>
      </c>
      <c r="AM26" s="19">
        <v>168.24</v>
      </c>
      <c r="AN26" s="19">
        <v>178.755</v>
      </c>
      <c r="AO26" s="19" t="s">
        <v>10514</v>
      </c>
      <c r="AP26" s="19">
        <v>0</v>
      </c>
      <c r="AQ26" s="19" t="s">
        <v>10513</v>
      </c>
      <c r="AR26" s="19">
        <v>147.21</v>
      </c>
      <c r="AS26" s="19" t="s">
        <v>10513</v>
      </c>
      <c r="AT26" s="19">
        <v>9.68</v>
      </c>
      <c r="AU26" s="19" t="s">
        <v>10514</v>
      </c>
      <c r="AV26" s="19">
        <v>0</v>
      </c>
      <c r="AW26" s="19" t="s">
        <v>10514</v>
      </c>
      <c r="AX26" s="19">
        <v>0</v>
      </c>
      <c r="AY26" s="19" t="s">
        <v>10514</v>
      </c>
      <c r="AZ26" s="19">
        <v>0</v>
      </c>
      <c r="BA26" s="20">
        <v>147.21</v>
      </c>
      <c r="BB26" s="19">
        <v>0</v>
      </c>
      <c r="BC26" s="19">
        <v>0</v>
      </c>
      <c r="BD26" s="19">
        <v>168.24</v>
      </c>
      <c r="BE26" s="19">
        <v>178.755</v>
      </c>
      <c r="BF26" s="19">
        <v>161.93100000000001</v>
      </c>
      <c r="BG26" s="20">
        <v>157.72500000000002</v>
      </c>
      <c r="BH26" s="19" t="s">
        <v>10514</v>
      </c>
      <c r="BI26" s="19">
        <v>0</v>
      </c>
      <c r="BJ26" s="19">
        <v>178.755</v>
      </c>
      <c r="BK26" s="19">
        <v>189.27</v>
      </c>
      <c r="BL26" s="19" t="s">
        <v>10514</v>
      </c>
      <c r="BM26" s="22">
        <v>0</v>
      </c>
      <c r="BN26" s="19">
        <v>199.785</v>
      </c>
      <c r="BO26" s="19" t="s">
        <v>10514</v>
      </c>
      <c r="BP26" s="19">
        <v>0</v>
      </c>
      <c r="BQ26" s="19" t="s">
        <v>10514</v>
      </c>
      <c r="BR26" s="19">
        <v>0</v>
      </c>
      <c r="BS26" s="19" t="s">
        <v>10513</v>
      </c>
      <c r="BT26" s="19">
        <v>0</v>
      </c>
      <c r="BU26" s="19" t="s">
        <v>10514</v>
      </c>
      <c r="BV26" s="19">
        <v>0</v>
      </c>
      <c r="BW26" s="19" t="s">
        <v>10514</v>
      </c>
      <c r="BX26" s="19">
        <v>0</v>
      </c>
      <c r="BY26" s="19">
        <v>126.18</v>
      </c>
      <c r="BZ26" s="19">
        <v>126.18</v>
      </c>
      <c r="CA26" s="18"/>
      <c r="CB26" s="19">
        <v>126.18</v>
      </c>
      <c r="CC26" s="23">
        <v>0</v>
      </c>
      <c r="CD26" s="23">
        <v>199.785</v>
      </c>
      <c r="CE26" s="23">
        <v>199.785</v>
      </c>
    </row>
    <row r="27" spans="1:83" x14ac:dyDescent="0.25">
      <c r="A27" s="37" t="s">
        <v>10558</v>
      </c>
      <c r="B27" s="31"/>
      <c r="C27" s="31"/>
      <c r="D27" s="31"/>
      <c r="F27" s="10">
        <v>351</v>
      </c>
      <c r="G27" s="6" t="s">
        <v>10470</v>
      </c>
      <c r="H27" s="19">
        <v>245.7</v>
      </c>
      <c r="I27" s="18"/>
      <c r="J27" s="19" t="s">
        <v>10513</v>
      </c>
      <c r="K27" s="19">
        <v>228.15</v>
      </c>
      <c r="L27" s="19">
        <v>263.25</v>
      </c>
      <c r="M27" s="19">
        <v>263.25</v>
      </c>
      <c r="N27" s="19">
        <v>263.25</v>
      </c>
      <c r="O27" s="19" t="s">
        <v>10513</v>
      </c>
      <c r="P27" s="19">
        <v>235.17000000000002</v>
      </c>
      <c r="Q27" s="19" t="s">
        <v>10514</v>
      </c>
      <c r="R27" s="19">
        <v>0</v>
      </c>
      <c r="S27" s="19" t="s">
        <v>10513</v>
      </c>
      <c r="T27" s="19">
        <v>41.11</v>
      </c>
      <c r="U27" s="19">
        <v>313.09199999999998</v>
      </c>
      <c r="V27" s="19">
        <v>313.09199999999998</v>
      </c>
      <c r="W27" s="19" t="s">
        <v>10514</v>
      </c>
      <c r="X27" s="19">
        <v>0</v>
      </c>
      <c r="Y27" s="19">
        <v>313.09199999999998</v>
      </c>
      <c r="Z27" s="19">
        <v>270.27</v>
      </c>
      <c r="AA27" s="19">
        <v>315.90000000000003</v>
      </c>
      <c r="AB27" s="19">
        <v>315.90000000000003</v>
      </c>
      <c r="AC27" s="19">
        <v>315.90000000000003</v>
      </c>
      <c r="AD27" s="19">
        <v>0</v>
      </c>
      <c r="AE27" s="19">
        <v>45.221000000000004</v>
      </c>
      <c r="AF27" s="19">
        <v>263.25</v>
      </c>
      <c r="AG27" s="19">
        <v>315.90000000000003</v>
      </c>
      <c r="AH27" s="19">
        <v>0</v>
      </c>
      <c r="AI27" s="19">
        <v>41.11</v>
      </c>
      <c r="AJ27" s="19">
        <v>0</v>
      </c>
      <c r="AK27" s="19">
        <v>280.8</v>
      </c>
      <c r="AL27" s="19">
        <v>298.34999999999997</v>
      </c>
      <c r="AM27" s="19">
        <v>280.8</v>
      </c>
      <c r="AN27" s="19">
        <v>298.34999999999997</v>
      </c>
      <c r="AO27" s="19" t="s">
        <v>10514</v>
      </c>
      <c r="AP27" s="19">
        <v>0</v>
      </c>
      <c r="AQ27" s="19" t="s">
        <v>10513</v>
      </c>
      <c r="AR27" s="19">
        <v>245.7</v>
      </c>
      <c r="AS27" s="19" t="s">
        <v>10513</v>
      </c>
      <c r="AT27" s="19">
        <v>41.11</v>
      </c>
      <c r="AU27" s="19" t="s">
        <v>10514</v>
      </c>
      <c r="AV27" s="19">
        <v>0</v>
      </c>
      <c r="AW27" s="19" t="s">
        <v>10514</v>
      </c>
      <c r="AX27" s="19">
        <v>0</v>
      </c>
      <c r="AY27" s="19" t="s">
        <v>10514</v>
      </c>
      <c r="AZ27" s="19">
        <v>0</v>
      </c>
      <c r="BA27" s="20">
        <v>245.7</v>
      </c>
      <c r="BB27" s="19">
        <v>0</v>
      </c>
      <c r="BC27" s="19">
        <v>0</v>
      </c>
      <c r="BD27" s="19">
        <v>280.8</v>
      </c>
      <c r="BE27" s="19">
        <v>298.34999999999997</v>
      </c>
      <c r="BF27" s="19">
        <v>270.27</v>
      </c>
      <c r="BG27" s="20">
        <v>263.25</v>
      </c>
      <c r="BH27" s="19" t="s">
        <v>10514</v>
      </c>
      <c r="BI27" s="19">
        <v>0</v>
      </c>
      <c r="BJ27" s="19">
        <v>298.34999999999997</v>
      </c>
      <c r="BK27" s="19">
        <v>315.90000000000003</v>
      </c>
      <c r="BL27" s="19" t="s">
        <v>10514</v>
      </c>
      <c r="BM27" s="22">
        <v>0</v>
      </c>
      <c r="BN27" s="19">
        <v>333.45</v>
      </c>
      <c r="BO27" s="19" t="s">
        <v>10514</v>
      </c>
      <c r="BP27" s="19">
        <v>0</v>
      </c>
      <c r="BQ27" s="19" t="s">
        <v>10514</v>
      </c>
      <c r="BR27" s="19">
        <v>0</v>
      </c>
      <c r="BS27" s="19" t="s">
        <v>10513</v>
      </c>
      <c r="BT27" s="19">
        <v>0</v>
      </c>
      <c r="BU27" s="19" t="s">
        <v>10514</v>
      </c>
      <c r="BV27" s="19">
        <v>0</v>
      </c>
      <c r="BW27" s="19" t="s">
        <v>10514</v>
      </c>
      <c r="BX27" s="19">
        <v>0</v>
      </c>
      <c r="BY27" s="19">
        <v>210.6</v>
      </c>
      <c r="BZ27" s="19">
        <v>210.6</v>
      </c>
      <c r="CA27" s="18"/>
      <c r="CB27" s="19">
        <v>210.6</v>
      </c>
      <c r="CC27" s="23">
        <v>0</v>
      </c>
      <c r="CD27" s="23">
        <v>333.45</v>
      </c>
      <c r="CE27" s="23">
        <v>333.45</v>
      </c>
    </row>
    <row r="28" spans="1:83" x14ac:dyDescent="0.25">
      <c r="A28" s="37" t="s">
        <v>10704</v>
      </c>
      <c r="B28" s="31"/>
      <c r="C28" s="31"/>
      <c r="D28" s="31"/>
      <c r="F28" s="10">
        <v>119.9</v>
      </c>
      <c r="G28" s="6" t="s">
        <v>8555</v>
      </c>
      <c r="H28" s="19">
        <v>83.929999999999993</v>
      </c>
      <c r="I28" s="18"/>
      <c r="J28" s="19" t="s">
        <v>10513</v>
      </c>
      <c r="K28" s="19">
        <v>77.935000000000002</v>
      </c>
      <c r="L28" s="19">
        <v>89.925000000000011</v>
      </c>
      <c r="M28" s="19">
        <v>89.925000000000011</v>
      </c>
      <c r="N28" s="19">
        <v>89.925000000000011</v>
      </c>
      <c r="O28" s="19" t="s">
        <v>10513</v>
      </c>
      <c r="P28" s="19">
        <v>80.333000000000013</v>
      </c>
      <c r="Q28" s="19" t="s">
        <v>10514</v>
      </c>
      <c r="R28" s="19">
        <v>13.523900000000001</v>
      </c>
      <c r="S28" s="19" t="s">
        <v>10513</v>
      </c>
      <c r="T28" s="19">
        <v>12.29</v>
      </c>
      <c r="U28" s="19">
        <v>106.9508</v>
      </c>
      <c r="V28" s="19">
        <v>106.9508</v>
      </c>
      <c r="W28" s="19" t="s">
        <v>10514</v>
      </c>
      <c r="X28" s="19">
        <v>15.2646</v>
      </c>
      <c r="Y28" s="19">
        <v>106.9508</v>
      </c>
      <c r="Z28" s="19">
        <v>92.323000000000008</v>
      </c>
      <c r="AA28" s="19">
        <v>107.91000000000001</v>
      </c>
      <c r="AB28" s="19">
        <v>107.91000000000001</v>
      </c>
      <c r="AC28" s="19">
        <v>107.91000000000001</v>
      </c>
      <c r="AD28" s="19">
        <v>16.068000000000001</v>
      </c>
      <c r="AE28" s="19">
        <v>13.519</v>
      </c>
      <c r="AF28" s="19">
        <v>89.925000000000011</v>
      </c>
      <c r="AG28" s="19">
        <v>107.91000000000001</v>
      </c>
      <c r="AH28" s="19">
        <v>16.068000000000001</v>
      </c>
      <c r="AI28" s="19">
        <v>12.29</v>
      </c>
      <c r="AJ28" s="19">
        <v>13.39</v>
      </c>
      <c r="AK28" s="19">
        <v>95.920000000000016</v>
      </c>
      <c r="AL28" s="19">
        <v>101.91500000000001</v>
      </c>
      <c r="AM28" s="19">
        <v>95.920000000000016</v>
      </c>
      <c r="AN28" s="19">
        <v>101.91500000000001</v>
      </c>
      <c r="AO28" s="19" t="s">
        <v>10514</v>
      </c>
      <c r="AP28" s="19">
        <v>13.39</v>
      </c>
      <c r="AQ28" s="19" t="s">
        <v>10513</v>
      </c>
      <c r="AR28" s="19">
        <v>83.929999999999993</v>
      </c>
      <c r="AS28" s="19" t="s">
        <v>10513</v>
      </c>
      <c r="AT28" s="19">
        <v>12.29</v>
      </c>
      <c r="AU28" s="19" t="s">
        <v>10514</v>
      </c>
      <c r="AV28" s="19">
        <v>12.318800000000001</v>
      </c>
      <c r="AW28" s="19" t="s">
        <v>10514</v>
      </c>
      <c r="AX28" s="19">
        <v>13.39</v>
      </c>
      <c r="AY28" s="19" t="s">
        <v>10514</v>
      </c>
      <c r="AZ28" s="19">
        <v>16.737500000000001</v>
      </c>
      <c r="BA28" s="20">
        <v>83.929999999999993</v>
      </c>
      <c r="BB28" s="19">
        <v>0</v>
      </c>
      <c r="BC28" s="19">
        <v>0</v>
      </c>
      <c r="BD28" s="19">
        <v>95.920000000000016</v>
      </c>
      <c r="BE28" s="19">
        <v>101.91500000000001</v>
      </c>
      <c r="BF28" s="19">
        <v>92.323000000000008</v>
      </c>
      <c r="BG28" s="20">
        <v>89.925000000000011</v>
      </c>
      <c r="BH28" s="19" t="s">
        <v>10514</v>
      </c>
      <c r="BI28" s="19">
        <v>14.729000000000001</v>
      </c>
      <c r="BJ28" s="19">
        <v>101.91500000000001</v>
      </c>
      <c r="BK28" s="19">
        <v>107.91000000000001</v>
      </c>
      <c r="BL28" s="19" t="s">
        <v>10514</v>
      </c>
      <c r="BM28" s="22">
        <v>16.737500000000001</v>
      </c>
      <c r="BN28" s="19">
        <v>113.905</v>
      </c>
      <c r="BO28" s="19" t="s">
        <v>10514</v>
      </c>
      <c r="BP28" s="19">
        <v>13.39</v>
      </c>
      <c r="BQ28" s="19" t="s">
        <v>10514</v>
      </c>
      <c r="BR28" s="19">
        <v>26.78</v>
      </c>
      <c r="BS28" s="19" t="s">
        <v>10513</v>
      </c>
      <c r="BT28" s="19">
        <v>16.068000000000001</v>
      </c>
      <c r="BU28" s="19" t="s">
        <v>10514</v>
      </c>
      <c r="BV28" s="19">
        <v>13.39</v>
      </c>
      <c r="BW28" s="19" t="s">
        <v>10514</v>
      </c>
      <c r="BX28" s="19">
        <v>13.39</v>
      </c>
      <c r="BY28" s="19">
        <v>71.94</v>
      </c>
      <c r="BZ28" s="19">
        <v>71.94</v>
      </c>
      <c r="CA28" s="18"/>
      <c r="CB28" s="19">
        <v>71.94</v>
      </c>
      <c r="CC28" s="23">
        <v>0</v>
      </c>
      <c r="CD28" s="23">
        <v>113.905</v>
      </c>
      <c r="CE28" s="23">
        <v>113.905</v>
      </c>
    </row>
    <row r="29" spans="1:83" x14ac:dyDescent="0.25">
      <c r="A29" s="37" t="s">
        <v>10559</v>
      </c>
      <c r="B29" s="31"/>
      <c r="C29" s="31"/>
      <c r="D29" s="31"/>
      <c r="F29" s="10">
        <v>208.2</v>
      </c>
      <c r="G29" s="6" t="s">
        <v>8593</v>
      </c>
      <c r="H29" s="19">
        <v>145.73999999999998</v>
      </c>
      <c r="I29" s="18"/>
      <c r="J29" s="19" t="s">
        <v>10513</v>
      </c>
      <c r="K29" s="19">
        <v>135.32999999999998</v>
      </c>
      <c r="L29" s="19">
        <v>156.14999999999998</v>
      </c>
      <c r="M29" s="19">
        <v>156.14999999999998</v>
      </c>
      <c r="N29" s="19">
        <v>156.14999999999998</v>
      </c>
      <c r="O29" s="19" t="s">
        <v>10513</v>
      </c>
      <c r="P29" s="19">
        <v>139.494</v>
      </c>
      <c r="Q29" s="19" t="s">
        <v>10514</v>
      </c>
      <c r="R29" s="19">
        <v>0</v>
      </c>
      <c r="S29" s="19" t="s">
        <v>10513</v>
      </c>
      <c r="T29" s="19">
        <v>7.96</v>
      </c>
      <c r="U29" s="19">
        <v>185.71439999999998</v>
      </c>
      <c r="V29" s="19">
        <v>185.71439999999998</v>
      </c>
      <c r="W29" s="19" t="s">
        <v>10514</v>
      </c>
      <c r="X29" s="19">
        <v>0</v>
      </c>
      <c r="Y29" s="19">
        <v>185.71439999999998</v>
      </c>
      <c r="Z29" s="19">
        <v>160.31399999999999</v>
      </c>
      <c r="AA29" s="19">
        <v>187.38</v>
      </c>
      <c r="AB29" s="19">
        <v>187.38</v>
      </c>
      <c r="AC29" s="19">
        <v>187.38</v>
      </c>
      <c r="AD29" s="19">
        <v>0</v>
      </c>
      <c r="AE29" s="19">
        <v>8.7560000000000002</v>
      </c>
      <c r="AF29" s="19">
        <v>156.14999999999998</v>
      </c>
      <c r="AG29" s="19">
        <v>187.38</v>
      </c>
      <c r="AH29" s="19">
        <v>0</v>
      </c>
      <c r="AI29" s="19">
        <v>7.96</v>
      </c>
      <c r="AJ29" s="19">
        <v>0</v>
      </c>
      <c r="AK29" s="19">
        <v>166.56</v>
      </c>
      <c r="AL29" s="19">
        <v>176.97</v>
      </c>
      <c r="AM29" s="19">
        <v>166.56</v>
      </c>
      <c r="AN29" s="19">
        <v>176.97</v>
      </c>
      <c r="AO29" s="19" t="s">
        <v>10514</v>
      </c>
      <c r="AP29" s="19">
        <v>0</v>
      </c>
      <c r="AQ29" s="19" t="s">
        <v>10513</v>
      </c>
      <c r="AR29" s="19">
        <v>145.73999999999998</v>
      </c>
      <c r="AS29" s="19" t="s">
        <v>10513</v>
      </c>
      <c r="AT29" s="19">
        <v>7.96</v>
      </c>
      <c r="AU29" s="19" t="s">
        <v>10514</v>
      </c>
      <c r="AV29" s="19">
        <v>0</v>
      </c>
      <c r="AW29" s="19" t="s">
        <v>10514</v>
      </c>
      <c r="AX29" s="19">
        <v>0</v>
      </c>
      <c r="AY29" s="19" t="s">
        <v>10514</v>
      </c>
      <c r="AZ29" s="19">
        <v>0</v>
      </c>
      <c r="BA29" s="20">
        <v>145.73999999999998</v>
      </c>
      <c r="BB29" s="19">
        <v>0</v>
      </c>
      <c r="BC29" s="19">
        <v>0</v>
      </c>
      <c r="BD29" s="19">
        <v>166.56</v>
      </c>
      <c r="BE29" s="19">
        <v>176.97</v>
      </c>
      <c r="BF29" s="19">
        <v>160.31399999999999</v>
      </c>
      <c r="BG29" s="20">
        <v>156.14999999999998</v>
      </c>
      <c r="BH29" s="19" t="s">
        <v>10514</v>
      </c>
      <c r="BI29" s="19">
        <v>0</v>
      </c>
      <c r="BJ29" s="19">
        <v>176.97</v>
      </c>
      <c r="BK29" s="19">
        <v>187.38</v>
      </c>
      <c r="BL29" s="19" t="s">
        <v>10514</v>
      </c>
      <c r="BM29" s="22">
        <v>0</v>
      </c>
      <c r="BN29" s="19">
        <v>197.79</v>
      </c>
      <c r="BO29" s="19" t="s">
        <v>10514</v>
      </c>
      <c r="BP29" s="19">
        <v>0</v>
      </c>
      <c r="BQ29" s="19" t="s">
        <v>10514</v>
      </c>
      <c r="BR29" s="19">
        <v>0</v>
      </c>
      <c r="BS29" s="19" t="s">
        <v>10513</v>
      </c>
      <c r="BT29" s="19">
        <v>0</v>
      </c>
      <c r="BU29" s="19" t="s">
        <v>10514</v>
      </c>
      <c r="BV29" s="19">
        <v>0</v>
      </c>
      <c r="BW29" s="19" t="s">
        <v>10514</v>
      </c>
      <c r="BX29" s="19">
        <v>0</v>
      </c>
      <c r="BY29" s="19">
        <v>124.91999999999999</v>
      </c>
      <c r="BZ29" s="19">
        <v>124.91999999999999</v>
      </c>
      <c r="CA29" s="18"/>
      <c r="CB29" s="19">
        <v>124.91999999999999</v>
      </c>
      <c r="CC29" s="23">
        <v>0</v>
      </c>
      <c r="CD29" s="23">
        <v>197.79</v>
      </c>
      <c r="CE29" s="23">
        <v>197.79</v>
      </c>
    </row>
    <row r="30" spans="1:83" x14ac:dyDescent="0.25">
      <c r="A30" s="41" t="s">
        <v>10560</v>
      </c>
      <c r="B30" s="32"/>
      <c r="C30" s="32"/>
      <c r="D30" s="32"/>
      <c r="F30" s="10">
        <v>345.1</v>
      </c>
      <c r="G30" s="6" t="s">
        <v>8708</v>
      </c>
      <c r="H30" s="19">
        <v>241.57</v>
      </c>
      <c r="I30" s="18"/>
      <c r="J30" s="19" t="s">
        <v>10513</v>
      </c>
      <c r="K30" s="19">
        <v>224.31500000000003</v>
      </c>
      <c r="L30" s="19">
        <v>258.82500000000005</v>
      </c>
      <c r="M30" s="19">
        <v>258.82500000000005</v>
      </c>
      <c r="N30" s="19">
        <v>258.82500000000005</v>
      </c>
      <c r="O30" s="19" t="s">
        <v>10513</v>
      </c>
      <c r="P30" s="19">
        <v>231.21700000000004</v>
      </c>
      <c r="Q30" s="19" t="s">
        <v>10514</v>
      </c>
      <c r="R30" s="19">
        <v>0</v>
      </c>
      <c r="S30" s="19" t="s">
        <v>10513</v>
      </c>
      <c r="T30" s="19">
        <v>43.72</v>
      </c>
      <c r="U30" s="19">
        <v>307.82920000000001</v>
      </c>
      <c r="V30" s="19">
        <v>307.82920000000001</v>
      </c>
      <c r="W30" s="19" t="s">
        <v>10514</v>
      </c>
      <c r="X30" s="19">
        <v>0</v>
      </c>
      <c r="Y30" s="19">
        <v>307.82920000000001</v>
      </c>
      <c r="Z30" s="19">
        <v>265.72700000000003</v>
      </c>
      <c r="AA30" s="19">
        <v>310.59000000000003</v>
      </c>
      <c r="AB30" s="19">
        <v>310.59000000000003</v>
      </c>
      <c r="AC30" s="19">
        <v>310.59000000000003</v>
      </c>
      <c r="AD30" s="19">
        <v>0</v>
      </c>
      <c r="AE30" s="19">
        <v>48.092000000000006</v>
      </c>
      <c r="AF30" s="19">
        <v>258.82500000000005</v>
      </c>
      <c r="AG30" s="19">
        <v>310.59000000000003</v>
      </c>
      <c r="AH30" s="19">
        <v>0</v>
      </c>
      <c r="AI30" s="19">
        <v>43.72</v>
      </c>
      <c r="AJ30" s="19">
        <v>0</v>
      </c>
      <c r="AK30" s="19">
        <v>276.08000000000004</v>
      </c>
      <c r="AL30" s="19">
        <v>293.33500000000004</v>
      </c>
      <c r="AM30" s="19">
        <v>276.08000000000004</v>
      </c>
      <c r="AN30" s="19">
        <v>293.33500000000004</v>
      </c>
      <c r="AO30" s="19" t="s">
        <v>10514</v>
      </c>
      <c r="AP30" s="19">
        <v>0</v>
      </c>
      <c r="AQ30" s="19" t="s">
        <v>10513</v>
      </c>
      <c r="AR30" s="19">
        <v>241.57</v>
      </c>
      <c r="AS30" s="19" t="s">
        <v>10513</v>
      </c>
      <c r="AT30" s="19">
        <v>43.72</v>
      </c>
      <c r="AU30" s="19" t="s">
        <v>10514</v>
      </c>
      <c r="AV30" s="19">
        <v>0</v>
      </c>
      <c r="AW30" s="19" t="s">
        <v>10514</v>
      </c>
      <c r="AX30" s="19">
        <v>0</v>
      </c>
      <c r="AY30" s="19" t="s">
        <v>10514</v>
      </c>
      <c r="AZ30" s="19">
        <v>0</v>
      </c>
      <c r="BA30" s="20">
        <v>241.57</v>
      </c>
      <c r="BB30" s="19">
        <v>0</v>
      </c>
      <c r="BC30" s="19">
        <v>0</v>
      </c>
      <c r="BD30" s="19">
        <v>276.08000000000004</v>
      </c>
      <c r="BE30" s="19">
        <v>293.33500000000004</v>
      </c>
      <c r="BF30" s="19">
        <v>265.72700000000003</v>
      </c>
      <c r="BG30" s="20">
        <v>258.82500000000005</v>
      </c>
      <c r="BH30" s="19" t="s">
        <v>10514</v>
      </c>
      <c r="BI30" s="19">
        <v>0</v>
      </c>
      <c r="BJ30" s="19">
        <v>293.33500000000004</v>
      </c>
      <c r="BK30" s="19">
        <v>310.59000000000003</v>
      </c>
      <c r="BL30" s="19" t="s">
        <v>10514</v>
      </c>
      <c r="BM30" s="22">
        <v>0</v>
      </c>
      <c r="BN30" s="19">
        <v>327.84500000000003</v>
      </c>
      <c r="BO30" s="19" t="s">
        <v>10514</v>
      </c>
      <c r="BP30" s="19">
        <v>0</v>
      </c>
      <c r="BQ30" s="19" t="s">
        <v>10514</v>
      </c>
      <c r="BR30" s="19">
        <v>0</v>
      </c>
      <c r="BS30" s="19" t="s">
        <v>10513</v>
      </c>
      <c r="BT30" s="19">
        <v>0</v>
      </c>
      <c r="BU30" s="19" t="s">
        <v>10514</v>
      </c>
      <c r="BV30" s="19">
        <v>0</v>
      </c>
      <c r="BW30" s="19" t="s">
        <v>10514</v>
      </c>
      <c r="BX30" s="19">
        <v>0</v>
      </c>
      <c r="BY30" s="19">
        <v>207.06</v>
      </c>
      <c r="BZ30" s="19">
        <v>207.06</v>
      </c>
      <c r="CA30" s="18"/>
      <c r="CB30" s="19">
        <v>207.06</v>
      </c>
      <c r="CC30" s="23">
        <v>0</v>
      </c>
      <c r="CD30" s="23">
        <v>327.84500000000003</v>
      </c>
      <c r="CE30" s="23">
        <v>327.84500000000003</v>
      </c>
    </row>
    <row r="31" spans="1:83" x14ac:dyDescent="0.25">
      <c r="A31" s="37" t="s">
        <v>10561</v>
      </c>
      <c r="B31" s="31"/>
      <c r="C31" s="31"/>
      <c r="D31" s="31"/>
      <c r="F31" s="10">
        <v>246.1</v>
      </c>
      <c r="G31" s="6" t="s">
        <v>8620</v>
      </c>
      <c r="H31" s="19">
        <v>172.26999999999998</v>
      </c>
      <c r="I31" s="18"/>
      <c r="J31" s="19" t="s">
        <v>10513</v>
      </c>
      <c r="K31" s="19">
        <v>159.965</v>
      </c>
      <c r="L31" s="19">
        <v>184.57499999999999</v>
      </c>
      <c r="M31" s="19">
        <v>184.57499999999999</v>
      </c>
      <c r="N31" s="19">
        <v>184.57499999999999</v>
      </c>
      <c r="O31" s="19" t="s">
        <v>10513</v>
      </c>
      <c r="P31" s="19">
        <v>164.887</v>
      </c>
      <c r="Q31" s="19" t="s">
        <v>10514</v>
      </c>
      <c r="R31" s="19">
        <v>0</v>
      </c>
      <c r="S31" s="19" t="s">
        <v>10513</v>
      </c>
      <c r="T31" s="19">
        <v>7.32</v>
      </c>
      <c r="U31" s="19">
        <v>219.52119999999999</v>
      </c>
      <c r="V31" s="19">
        <v>219.52119999999999</v>
      </c>
      <c r="W31" s="19" t="s">
        <v>10514</v>
      </c>
      <c r="X31" s="19">
        <v>0</v>
      </c>
      <c r="Y31" s="19">
        <v>219.52119999999999</v>
      </c>
      <c r="Z31" s="19">
        <v>189.49700000000001</v>
      </c>
      <c r="AA31" s="19">
        <v>221.49</v>
      </c>
      <c r="AB31" s="19">
        <v>221.49</v>
      </c>
      <c r="AC31" s="19">
        <v>221.49</v>
      </c>
      <c r="AD31" s="19">
        <v>0</v>
      </c>
      <c r="AE31" s="19">
        <v>8.0520000000000014</v>
      </c>
      <c r="AF31" s="19">
        <v>184.57499999999999</v>
      </c>
      <c r="AG31" s="19">
        <v>221.49</v>
      </c>
      <c r="AH31" s="19">
        <v>0</v>
      </c>
      <c r="AI31" s="19">
        <v>7.32</v>
      </c>
      <c r="AJ31" s="19">
        <v>0</v>
      </c>
      <c r="AK31" s="19">
        <v>196.88</v>
      </c>
      <c r="AL31" s="19">
        <v>209.185</v>
      </c>
      <c r="AM31" s="19">
        <v>196.88</v>
      </c>
      <c r="AN31" s="19">
        <v>209.185</v>
      </c>
      <c r="AO31" s="19" t="s">
        <v>10514</v>
      </c>
      <c r="AP31" s="19">
        <v>0</v>
      </c>
      <c r="AQ31" s="19" t="s">
        <v>10513</v>
      </c>
      <c r="AR31" s="19">
        <v>172.26999999999998</v>
      </c>
      <c r="AS31" s="19" t="s">
        <v>10513</v>
      </c>
      <c r="AT31" s="19">
        <v>7.32</v>
      </c>
      <c r="AU31" s="19" t="s">
        <v>10514</v>
      </c>
      <c r="AV31" s="19">
        <v>0</v>
      </c>
      <c r="AW31" s="19" t="s">
        <v>10514</v>
      </c>
      <c r="AX31" s="19">
        <v>0</v>
      </c>
      <c r="AY31" s="19" t="s">
        <v>10514</v>
      </c>
      <c r="AZ31" s="19">
        <v>0</v>
      </c>
      <c r="BA31" s="20">
        <v>172.26999999999998</v>
      </c>
      <c r="BB31" s="19">
        <v>0</v>
      </c>
      <c r="BC31" s="19">
        <v>0</v>
      </c>
      <c r="BD31" s="19">
        <v>196.88</v>
      </c>
      <c r="BE31" s="19">
        <v>209.185</v>
      </c>
      <c r="BF31" s="19">
        <v>189.49700000000001</v>
      </c>
      <c r="BG31" s="20">
        <v>184.57499999999999</v>
      </c>
      <c r="BH31" s="19" t="s">
        <v>10514</v>
      </c>
      <c r="BI31" s="19">
        <v>0</v>
      </c>
      <c r="BJ31" s="19">
        <v>209.185</v>
      </c>
      <c r="BK31" s="19">
        <v>221.49</v>
      </c>
      <c r="BL31" s="19" t="s">
        <v>10514</v>
      </c>
      <c r="BM31" s="22">
        <v>0</v>
      </c>
      <c r="BN31" s="19">
        <v>233.79499999999999</v>
      </c>
      <c r="BO31" s="19" t="s">
        <v>10514</v>
      </c>
      <c r="BP31" s="19">
        <v>0</v>
      </c>
      <c r="BQ31" s="19" t="s">
        <v>10514</v>
      </c>
      <c r="BR31" s="19">
        <v>0</v>
      </c>
      <c r="BS31" s="19" t="s">
        <v>10513</v>
      </c>
      <c r="BT31" s="19">
        <v>0</v>
      </c>
      <c r="BU31" s="19" t="s">
        <v>10514</v>
      </c>
      <c r="BV31" s="19">
        <v>0</v>
      </c>
      <c r="BW31" s="19" t="s">
        <v>10514</v>
      </c>
      <c r="BX31" s="19">
        <v>0</v>
      </c>
      <c r="BY31" s="19">
        <v>147.66</v>
      </c>
      <c r="BZ31" s="19">
        <v>147.66</v>
      </c>
      <c r="CA31" s="18"/>
      <c r="CB31" s="19">
        <v>147.66</v>
      </c>
      <c r="CC31" s="23">
        <v>0</v>
      </c>
      <c r="CD31" s="23">
        <v>233.79499999999999</v>
      </c>
      <c r="CE31" s="23">
        <v>233.79499999999999</v>
      </c>
    </row>
    <row r="32" spans="1:83" x14ac:dyDescent="0.25">
      <c r="A32" s="41" t="s">
        <v>10746</v>
      </c>
      <c r="B32" s="32"/>
      <c r="C32" s="32"/>
      <c r="D32" s="32"/>
      <c r="F32" s="10">
        <v>57.3</v>
      </c>
      <c r="G32" s="6" t="s">
        <v>8569</v>
      </c>
      <c r="H32" s="19">
        <v>40.109999999999992</v>
      </c>
      <c r="I32" s="18"/>
      <c r="J32" s="19" t="s">
        <v>10513</v>
      </c>
      <c r="K32" s="19">
        <v>37.244999999999997</v>
      </c>
      <c r="L32" s="19">
        <v>42.974999999999994</v>
      </c>
      <c r="M32" s="19">
        <v>42.974999999999994</v>
      </c>
      <c r="N32" s="19">
        <v>42.974999999999994</v>
      </c>
      <c r="O32" s="19" t="s">
        <v>10513</v>
      </c>
      <c r="P32" s="19">
        <v>38.390999999999998</v>
      </c>
      <c r="Q32" s="19" t="s">
        <v>10514</v>
      </c>
      <c r="R32" s="19">
        <v>0</v>
      </c>
      <c r="S32" s="19" t="s">
        <v>10513</v>
      </c>
      <c r="T32" s="19">
        <v>49.71</v>
      </c>
      <c r="U32" s="19">
        <v>51.111599999999996</v>
      </c>
      <c r="V32" s="19">
        <v>51.111599999999996</v>
      </c>
      <c r="W32" s="19" t="s">
        <v>10514</v>
      </c>
      <c r="X32" s="19">
        <v>0</v>
      </c>
      <c r="Y32" s="19">
        <v>51.111599999999996</v>
      </c>
      <c r="Z32" s="19">
        <v>44.121000000000002</v>
      </c>
      <c r="AA32" s="19">
        <v>51.57</v>
      </c>
      <c r="AB32" s="19">
        <v>51.57</v>
      </c>
      <c r="AC32" s="19">
        <v>51.57</v>
      </c>
      <c r="AD32" s="19">
        <v>0</v>
      </c>
      <c r="AE32" s="19">
        <v>54.681000000000004</v>
      </c>
      <c r="AF32" s="19">
        <v>42.974999999999994</v>
      </c>
      <c r="AG32" s="19">
        <v>51.57</v>
      </c>
      <c r="AH32" s="19">
        <v>0</v>
      </c>
      <c r="AI32" s="19">
        <v>49.71</v>
      </c>
      <c r="AJ32" s="19">
        <v>0</v>
      </c>
      <c r="AK32" s="19">
        <v>45.84</v>
      </c>
      <c r="AL32" s="19">
        <v>48.704999999999998</v>
      </c>
      <c r="AM32" s="19">
        <v>45.84</v>
      </c>
      <c r="AN32" s="19">
        <v>48.704999999999998</v>
      </c>
      <c r="AO32" s="19" t="s">
        <v>10514</v>
      </c>
      <c r="AP32" s="19">
        <v>0</v>
      </c>
      <c r="AQ32" s="19" t="s">
        <v>10513</v>
      </c>
      <c r="AR32" s="19">
        <v>40.109999999999992</v>
      </c>
      <c r="AS32" s="19" t="s">
        <v>10513</v>
      </c>
      <c r="AT32" s="19">
        <v>49.71</v>
      </c>
      <c r="AU32" s="19" t="s">
        <v>10514</v>
      </c>
      <c r="AV32" s="19">
        <v>0</v>
      </c>
      <c r="AW32" s="19" t="s">
        <v>10514</v>
      </c>
      <c r="AX32" s="19">
        <v>0</v>
      </c>
      <c r="AY32" s="19" t="s">
        <v>10514</v>
      </c>
      <c r="AZ32" s="19">
        <v>0</v>
      </c>
      <c r="BA32" s="20">
        <v>40.109999999999992</v>
      </c>
      <c r="BB32" s="19">
        <v>57.3</v>
      </c>
      <c r="BC32" s="19">
        <v>0</v>
      </c>
      <c r="BD32" s="19">
        <v>45.84</v>
      </c>
      <c r="BE32" s="19">
        <v>48.704999999999998</v>
      </c>
      <c r="BF32" s="19">
        <v>44.121000000000002</v>
      </c>
      <c r="BG32" s="20">
        <v>42.974999999999994</v>
      </c>
      <c r="BH32" s="19" t="s">
        <v>10514</v>
      </c>
      <c r="BI32" s="19">
        <v>0</v>
      </c>
      <c r="BJ32" s="19">
        <v>48.704999999999998</v>
      </c>
      <c r="BK32" s="19">
        <v>51.57</v>
      </c>
      <c r="BL32" s="19" t="s">
        <v>10514</v>
      </c>
      <c r="BM32" s="22">
        <v>0</v>
      </c>
      <c r="BN32" s="19">
        <v>54.434999999999995</v>
      </c>
      <c r="BO32" s="19" t="s">
        <v>10514</v>
      </c>
      <c r="BP32" s="19">
        <v>0</v>
      </c>
      <c r="BQ32" s="19" t="s">
        <v>10514</v>
      </c>
      <c r="BR32" s="19">
        <v>0</v>
      </c>
      <c r="BS32" s="19" t="s">
        <v>10513</v>
      </c>
      <c r="BT32" s="19">
        <v>0</v>
      </c>
      <c r="BU32" s="19" t="s">
        <v>10514</v>
      </c>
      <c r="BV32" s="19">
        <v>0</v>
      </c>
      <c r="BW32" s="19" t="s">
        <v>10514</v>
      </c>
      <c r="BX32" s="19">
        <v>0</v>
      </c>
      <c r="BY32" s="19">
        <v>34.379999999999995</v>
      </c>
      <c r="BZ32" s="19">
        <v>34.379999999999995</v>
      </c>
      <c r="CA32" s="18"/>
      <c r="CB32" s="19">
        <v>34.379999999999995</v>
      </c>
      <c r="CC32" s="23">
        <v>0</v>
      </c>
      <c r="CD32" s="23">
        <v>54.434999999999995</v>
      </c>
      <c r="CE32" s="23">
        <v>57.3</v>
      </c>
    </row>
    <row r="33" spans="1:83" x14ac:dyDescent="0.25">
      <c r="A33" s="41" t="s">
        <v>10865</v>
      </c>
      <c r="B33" s="32"/>
      <c r="C33" s="32"/>
      <c r="D33" s="32"/>
      <c r="F33" s="10">
        <v>144.80000000000001</v>
      </c>
      <c r="G33" s="6" t="s">
        <v>10864</v>
      </c>
      <c r="H33" s="19">
        <v>101.36</v>
      </c>
      <c r="I33" s="18"/>
      <c r="J33" s="19" t="s">
        <v>10513</v>
      </c>
      <c r="K33" s="19">
        <v>94.12</v>
      </c>
      <c r="L33" s="19">
        <v>108.60000000000001</v>
      </c>
      <c r="M33" s="19">
        <v>108.60000000000001</v>
      </c>
      <c r="N33" s="19">
        <v>108.60000000000001</v>
      </c>
      <c r="O33" s="19" t="s">
        <v>10513</v>
      </c>
      <c r="P33" s="19">
        <v>97.01600000000002</v>
      </c>
      <c r="Q33" s="19" t="s">
        <v>10514</v>
      </c>
      <c r="R33" s="19">
        <v>0</v>
      </c>
      <c r="S33" s="19" t="s">
        <v>10513</v>
      </c>
      <c r="T33" s="19">
        <v>63.95</v>
      </c>
      <c r="U33" s="19">
        <v>129.16160000000002</v>
      </c>
      <c r="V33" s="19">
        <v>129.16160000000002</v>
      </c>
      <c r="W33" s="19" t="s">
        <v>10514</v>
      </c>
      <c r="X33" s="19">
        <v>0</v>
      </c>
      <c r="Y33" s="19">
        <v>129.16160000000002</v>
      </c>
      <c r="Z33" s="19">
        <v>111.49600000000001</v>
      </c>
      <c r="AA33" s="19">
        <v>130.32000000000002</v>
      </c>
      <c r="AB33" s="19">
        <v>130.32000000000002</v>
      </c>
      <c r="AC33" s="19">
        <v>130.32000000000002</v>
      </c>
      <c r="AD33" s="19">
        <v>0</v>
      </c>
      <c r="AE33" s="19">
        <v>70.345000000000013</v>
      </c>
      <c r="AF33" s="19">
        <v>108.60000000000001</v>
      </c>
      <c r="AG33" s="19">
        <v>130.32000000000002</v>
      </c>
      <c r="AH33" s="19">
        <v>0</v>
      </c>
      <c r="AI33" s="19">
        <v>63.95</v>
      </c>
      <c r="AJ33" s="19">
        <v>0</v>
      </c>
      <c r="AK33" s="19">
        <v>115.84000000000002</v>
      </c>
      <c r="AL33" s="19">
        <v>123.08000000000001</v>
      </c>
      <c r="AM33" s="19">
        <v>115.84000000000002</v>
      </c>
      <c r="AN33" s="19">
        <v>123.08000000000001</v>
      </c>
      <c r="AO33" s="19" t="s">
        <v>10514</v>
      </c>
      <c r="AP33" s="19">
        <v>0</v>
      </c>
      <c r="AQ33" s="19" t="s">
        <v>10513</v>
      </c>
      <c r="AR33" s="19">
        <v>101.36</v>
      </c>
      <c r="AS33" s="19" t="s">
        <v>10513</v>
      </c>
      <c r="AT33" s="19">
        <v>63.95</v>
      </c>
      <c r="AU33" s="19" t="s">
        <v>10514</v>
      </c>
      <c r="AV33" s="19">
        <v>0</v>
      </c>
      <c r="AW33" s="19" t="s">
        <v>10514</v>
      </c>
      <c r="AX33" s="19">
        <v>0</v>
      </c>
      <c r="AY33" s="19" t="s">
        <v>10514</v>
      </c>
      <c r="AZ33" s="19">
        <v>0</v>
      </c>
      <c r="BA33" s="20">
        <v>101.36</v>
      </c>
      <c r="BB33" s="19">
        <v>0</v>
      </c>
      <c r="BC33" s="19">
        <v>0</v>
      </c>
      <c r="BD33" s="19">
        <v>115.84000000000002</v>
      </c>
      <c r="BE33" s="19">
        <v>123.08000000000001</v>
      </c>
      <c r="BF33" s="19">
        <v>111.49600000000001</v>
      </c>
      <c r="BG33" s="20">
        <v>108.60000000000001</v>
      </c>
      <c r="BH33" s="19" t="s">
        <v>10514</v>
      </c>
      <c r="BI33" s="19">
        <v>0</v>
      </c>
      <c r="BJ33" s="19">
        <v>123.08000000000001</v>
      </c>
      <c r="BK33" s="19">
        <v>130.32000000000002</v>
      </c>
      <c r="BL33" s="19" t="s">
        <v>10514</v>
      </c>
      <c r="BM33" s="22">
        <v>0</v>
      </c>
      <c r="BN33" s="19">
        <v>137.56</v>
      </c>
      <c r="BO33" s="19" t="s">
        <v>10514</v>
      </c>
      <c r="BP33" s="19">
        <v>0</v>
      </c>
      <c r="BQ33" s="19" t="s">
        <v>10514</v>
      </c>
      <c r="BR33" s="19">
        <v>0</v>
      </c>
      <c r="BS33" s="19" t="s">
        <v>10513</v>
      </c>
      <c r="BT33" s="19">
        <v>0</v>
      </c>
      <c r="BU33" s="19" t="s">
        <v>10514</v>
      </c>
      <c r="BV33" s="19">
        <v>0</v>
      </c>
      <c r="BW33" s="19" t="s">
        <v>10514</v>
      </c>
      <c r="BX33" s="19">
        <v>0</v>
      </c>
      <c r="BY33" s="19">
        <v>86.88000000000001</v>
      </c>
      <c r="BZ33" s="19">
        <v>86.88000000000001</v>
      </c>
      <c r="CA33" s="18"/>
      <c r="CB33" s="19">
        <v>86.88000000000001</v>
      </c>
      <c r="CC33" s="23">
        <v>0</v>
      </c>
      <c r="CD33" s="23">
        <v>137.56</v>
      </c>
      <c r="CE33" s="23">
        <v>137.56</v>
      </c>
    </row>
    <row r="34" spans="1:83" x14ac:dyDescent="0.25">
      <c r="A34" s="41" t="s">
        <v>10866</v>
      </c>
      <c r="B34" s="32"/>
      <c r="C34" s="32"/>
      <c r="D34" s="32"/>
      <c r="F34" s="10">
        <v>132.80000000000001</v>
      </c>
      <c r="G34" s="6" t="s">
        <v>10864</v>
      </c>
      <c r="H34" s="19">
        <v>92.960000000000008</v>
      </c>
      <c r="I34" s="18"/>
      <c r="J34" s="19" t="s">
        <v>10513</v>
      </c>
      <c r="K34" s="19">
        <v>86.320000000000007</v>
      </c>
      <c r="L34" s="19">
        <v>99.600000000000009</v>
      </c>
      <c r="M34" s="19">
        <v>99.600000000000009</v>
      </c>
      <c r="N34" s="19">
        <v>99.600000000000009</v>
      </c>
      <c r="O34" s="19" t="s">
        <v>10513</v>
      </c>
      <c r="P34" s="19">
        <v>88.976000000000013</v>
      </c>
      <c r="Q34" s="19" t="s">
        <v>10514</v>
      </c>
      <c r="R34" s="19">
        <v>0</v>
      </c>
      <c r="S34" s="19" t="s">
        <v>10513</v>
      </c>
      <c r="T34" s="19">
        <v>63.95</v>
      </c>
      <c r="U34" s="19">
        <v>118.45760000000001</v>
      </c>
      <c r="V34" s="19">
        <v>118.45760000000001</v>
      </c>
      <c r="W34" s="19" t="s">
        <v>10514</v>
      </c>
      <c r="X34" s="19">
        <v>0</v>
      </c>
      <c r="Y34" s="19">
        <v>118.45760000000001</v>
      </c>
      <c r="Z34" s="19">
        <v>102.25600000000001</v>
      </c>
      <c r="AA34" s="19">
        <v>119.52000000000001</v>
      </c>
      <c r="AB34" s="19">
        <v>119.52000000000001</v>
      </c>
      <c r="AC34" s="19">
        <v>119.52000000000001</v>
      </c>
      <c r="AD34" s="19">
        <v>0</v>
      </c>
      <c r="AE34" s="19">
        <v>70.345000000000013</v>
      </c>
      <c r="AF34" s="19">
        <v>99.600000000000009</v>
      </c>
      <c r="AG34" s="19">
        <v>119.52000000000001</v>
      </c>
      <c r="AH34" s="19">
        <v>0</v>
      </c>
      <c r="AI34" s="19">
        <v>63.95</v>
      </c>
      <c r="AJ34" s="19">
        <v>0</v>
      </c>
      <c r="AK34" s="19">
        <v>106.24000000000001</v>
      </c>
      <c r="AL34" s="19">
        <v>112.88000000000001</v>
      </c>
      <c r="AM34" s="19">
        <v>106.24000000000001</v>
      </c>
      <c r="AN34" s="19">
        <v>112.88000000000001</v>
      </c>
      <c r="AO34" s="19" t="s">
        <v>10514</v>
      </c>
      <c r="AP34" s="19">
        <v>0</v>
      </c>
      <c r="AQ34" s="19" t="s">
        <v>10513</v>
      </c>
      <c r="AR34" s="19">
        <v>92.960000000000008</v>
      </c>
      <c r="AS34" s="19" t="s">
        <v>10513</v>
      </c>
      <c r="AT34" s="19">
        <v>63.95</v>
      </c>
      <c r="AU34" s="19" t="s">
        <v>10514</v>
      </c>
      <c r="AV34" s="19">
        <v>0</v>
      </c>
      <c r="AW34" s="19" t="s">
        <v>10514</v>
      </c>
      <c r="AX34" s="19">
        <v>0</v>
      </c>
      <c r="AY34" s="19" t="s">
        <v>10514</v>
      </c>
      <c r="AZ34" s="19">
        <v>0</v>
      </c>
      <c r="BA34" s="20">
        <v>92.960000000000008</v>
      </c>
      <c r="BB34" s="19">
        <v>0</v>
      </c>
      <c r="BC34" s="19">
        <v>0</v>
      </c>
      <c r="BD34" s="19">
        <v>106.24000000000001</v>
      </c>
      <c r="BE34" s="19">
        <v>112.88000000000001</v>
      </c>
      <c r="BF34" s="19">
        <v>102.25600000000001</v>
      </c>
      <c r="BG34" s="20">
        <v>99.600000000000009</v>
      </c>
      <c r="BH34" s="19" t="s">
        <v>10514</v>
      </c>
      <c r="BI34" s="19">
        <v>0</v>
      </c>
      <c r="BJ34" s="19">
        <v>112.88000000000001</v>
      </c>
      <c r="BK34" s="19">
        <v>119.52000000000001</v>
      </c>
      <c r="BL34" s="19" t="s">
        <v>10514</v>
      </c>
      <c r="BM34" s="22">
        <v>0</v>
      </c>
      <c r="BN34" s="19">
        <v>126.16000000000001</v>
      </c>
      <c r="BO34" s="19" t="s">
        <v>10514</v>
      </c>
      <c r="BP34" s="19">
        <v>0</v>
      </c>
      <c r="BQ34" s="19" t="s">
        <v>10514</v>
      </c>
      <c r="BR34" s="19">
        <v>0</v>
      </c>
      <c r="BS34" s="19" t="s">
        <v>10513</v>
      </c>
      <c r="BT34" s="19">
        <v>0</v>
      </c>
      <c r="BU34" s="19" t="s">
        <v>10514</v>
      </c>
      <c r="BV34" s="19">
        <v>0</v>
      </c>
      <c r="BW34" s="19" t="s">
        <v>10514</v>
      </c>
      <c r="BX34" s="19">
        <v>0</v>
      </c>
      <c r="BY34" s="19">
        <v>79.680000000000007</v>
      </c>
      <c r="BZ34" s="19">
        <v>79.680000000000007</v>
      </c>
      <c r="CA34" s="18"/>
      <c r="CB34" s="19">
        <v>79.680000000000007</v>
      </c>
      <c r="CC34" s="23">
        <v>0</v>
      </c>
      <c r="CD34" s="23">
        <v>126.16000000000001</v>
      </c>
      <c r="CE34" s="23">
        <v>126.16000000000001</v>
      </c>
    </row>
    <row r="35" spans="1:83" x14ac:dyDescent="0.25">
      <c r="A35" s="37" t="s">
        <v>10814</v>
      </c>
      <c r="B35" s="31"/>
      <c r="C35" s="31"/>
      <c r="D35" s="31"/>
      <c r="F35" s="10">
        <v>63.07</v>
      </c>
      <c r="G35" s="7" t="s">
        <v>8554</v>
      </c>
      <c r="H35" s="19">
        <v>44.149000000000001</v>
      </c>
      <c r="I35" s="18"/>
      <c r="J35" s="19" t="s">
        <v>10513</v>
      </c>
      <c r="K35" s="19">
        <v>40.9955</v>
      </c>
      <c r="L35" s="19">
        <v>47.302500000000002</v>
      </c>
      <c r="M35" s="19">
        <v>47.302500000000002</v>
      </c>
      <c r="N35" s="19">
        <v>47.302500000000002</v>
      </c>
      <c r="O35" s="19" t="s">
        <v>10513</v>
      </c>
      <c r="P35" s="19">
        <v>42.256900000000002</v>
      </c>
      <c r="Q35" s="19" t="s">
        <v>10514</v>
      </c>
      <c r="R35" s="19">
        <v>0</v>
      </c>
      <c r="S35" s="19" t="s">
        <v>10513</v>
      </c>
      <c r="T35" s="19">
        <v>2.9</v>
      </c>
      <c r="U35" s="19">
        <v>56.25844</v>
      </c>
      <c r="V35" s="19">
        <v>56.25844</v>
      </c>
      <c r="W35" s="19" t="s">
        <v>10514</v>
      </c>
      <c r="X35" s="19">
        <v>0</v>
      </c>
      <c r="Y35" s="19">
        <v>56.25844</v>
      </c>
      <c r="Z35" s="19">
        <v>48.563900000000004</v>
      </c>
      <c r="AA35" s="19">
        <v>56.762999999999998</v>
      </c>
      <c r="AB35" s="19">
        <v>56.762999999999998</v>
      </c>
      <c r="AC35" s="19">
        <v>56.762999999999998</v>
      </c>
      <c r="AD35" s="19">
        <v>0</v>
      </c>
      <c r="AE35" s="19">
        <v>3.19</v>
      </c>
      <c r="AF35" s="19">
        <v>47.302500000000002</v>
      </c>
      <c r="AG35" s="19">
        <v>56.762999999999998</v>
      </c>
      <c r="AH35" s="19">
        <v>0</v>
      </c>
      <c r="AI35" s="19">
        <v>2.9</v>
      </c>
      <c r="AJ35" s="19">
        <v>0</v>
      </c>
      <c r="AK35" s="19">
        <v>50.456000000000003</v>
      </c>
      <c r="AL35" s="19">
        <v>53.609499999999997</v>
      </c>
      <c r="AM35" s="19">
        <v>50.456000000000003</v>
      </c>
      <c r="AN35" s="19">
        <v>53.609499999999997</v>
      </c>
      <c r="AO35" s="19" t="s">
        <v>10514</v>
      </c>
      <c r="AP35" s="19">
        <v>0</v>
      </c>
      <c r="AQ35" s="19" t="s">
        <v>10513</v>
      </c>
      <c r="AR35" s="19">
        <v>44.149000000000001</v>
      </c>
      <c r="AS35" s="19" t="s">
        <v>10513</v>
      </c>
      <c r="AT35" s="19">
        <v>2.9</v>
      </c>
      <c r="AU35" s="19" t="s">
        <v>10514</v>
      </c>
      <c r="AV35" s="19">
        <v>0</v>
      </c>
      <c r="AW35" s="19" t="s">
        <v>10514</v>
      </c>
      <c r="AX35" s="19">
        <v>0</v>
      </c>
      <c r="AY35" s="19" t="s">
        <v>10514</v>
      </c>
      <c r="AZ35" s="19">
        <v>0</v>
      </c>
      <c r="BA35" s="20">
        <v>44.149000000000001</v>
      </c>
      <c r="BB35" s="19">
        <v>0</v>
      </c>
      <c r="BC35" s="19">
        <v>0</v>
      </c>
      <c r="BD35" s="19">
        <v>50.456000000000003</v>
      </c>
      <c r="BE35" s="19">
        <v>53.609499999999997</v>
      </c>
      <c r="BF35" s="19">
        <v>48.563900000000004</v>
      </c>
      <c r="BG35" s="20">
        <v>47.302500000000002</v>
      </c>
      <c r="BH35" s="19" t="s">
        <v>10514</v>
      </c>
      <c r="BI35" s="19">
        <v>0</v>
      </c>
      <c r="BJ35" s="19">
        <v>53.609499999999997</v>
      </c>
      <c r="BK35" s="19">
        <v>56.762999999999998</v>
      </c>
      <c r="BL35" s="19" t="s">
        <v>10514</v>
      </c>
      <c r="BM35" s="22">
        <v>0</v>
      </c>
      <c r="BN35" s="19">
        <v>59.916499999999999</v>
      </c>
      <c r="BO35" s="19" t="s">
        <v>10514</v>
      </c>
      <c r="BP35" s="19">
        <v>0</v>
      </c>
      <c r="BQ35" s="19" t="s">
        <v>10514</v>
      </c>
      <c r="BR35" s="19">
        <v>0</v>
      </c>
      <c r="BS35" s="19" t="s">
        <v>10513</v>
      </c>
      <c r="BT35" s="19">
        <v>0</v>
      </c>
      <c r="BU35" s="19" t="s">
        <v>10514</v>
      </c>
      <c r="BV35" s="19">
        <v>0</v>
      </c>
      <c r="BW35" s="19" t="s">
        <v>10514</v>
      </c>
      <c r="BX35" s="19">
        <v>0</v>
      </c>
      <c r="BY35" s="19">
        <v>37.841999999999999</v>
      </c>
      <c r="BZ35" s="19">
        <v>37.841999999999999</v>
      </c>
      <c r="CA35" s="18"/>
      <c r="CB35" s="19">
        <v>37.841999999999999</v>
      </c>
      <c r="CC35" s="23">
        <v>0</v>
      </c>
      <c r="CD35" s="23">
        <v>59.916499999999999</v>
      </c>
      <c r="CE35" s="23">
        <v>59.916499999999999</v>
      </c>
    </row>
    <row r="36" spans="1:83" x14ac:dyDescent="0.25">
      <c r="A36" s="37" t="s">
        <v>10562</v>
      </c>
      <c r="B36" s="31"/>
      <c r="C36" s="31"/>
      <c r="D36" s="31"/>
      <c r="F36" s="10">
        <v>21.43</v>
      </c>
      <c r="G36" s="7" t="s">
        <v>8580</v>
      </c>
      <c r="H36" s="19">
        <v>15.000999999999999</v>
      </c>
      <c r="I36" s="18"/>
      <c r="J36" s="19" t="s">
        <v>10513</v>
      </c>
      <c r="K36" s="19">
        <v>13.929500000000001</v>
      </c>
      <c r="L36" s="19">
        <v>16.072499999999998</v>
      </c>
      <c r="M36" s="19">
        <v>16.072499999999998</v>
      </c>
      <c r="N36" s="19">
        <v>16.072499999999998</v>
      </c>
      <c r="O36" s="19" t="s">
        <v>10513</v>
      </c>
      <c r="P36" s="19">
        <v>14.3581</v>
      </c>
      <c r="Q36" s="19" t="s">
        <v>10514</v>
      </c>
      <c r="R36" s="19">
        <v>0</v>
      </c>
      <c r="S36" s="19" t="s">
        <v>10513</v>
      </c>
      <c r="T36" s="19">
        <v>2.0699999999999998</v>
      </c>
      <c r="U36" s="19">
        <v>19.115559999999999</v>
      </c>
      <c r="V36" s="19">
        <v>19.115559999999999</v>
      </c>
      <c r="W36" s="19" t="s">
        <v>10514</v>
      </c>
      <c r="X36" s="19">
        <v>0</v>
      </c>
      <c r="Y36" s="19">
        <v>19.115559999999999</v>
      </c>
      <c r="Z36" s="19">
        <v>16.501100000000001</v>
      </c>
      <c r="AA36" s="19">
        <v>19.286999999999999</v>
      </c>
      <c r="AB36" s="19">
        <v>19.286999999999999</v>
      </c>
      <c r="AC36" s="19">
        <v>19.286999999999999</v>
      </c>
      <c r="AD36" s="19">
        <v>0</v>
      </c>
      <c r="AE36" s="19">
        <v>2.2770000000000001</v>
      </c>
      <c r="AF36" s="19">
        <v>16.072499999999998</v>
      </c>
      <c r="AG36" s="19">
        <v>19.286999999999999</v>
      </c>
      <c r="AH36" s="19">
        <v>0</v>
      </c>
      <c r="AI36" s="19">
        <v>2.0699999999999998</v>
      </c>
      <c r="AJ36" s="19">
        <v>0</v>
      </c>
      <c r="AK36" s="19">
        <v>17.144000000000002</v>
      </c>
      <c r="AL36" s="19">
        <v>18.215499999999999</v>
      </c>
      <c r="AM36" s="19">
        <v>17.144000000000002</v>
      </c>
      <c r="AN36" s="19">
        <v>18.215499999999999</v>
      </c>
      <c r="AO36" s="19" t="s">
        <v>10514</v>
      </c>
      <c r="AP36" s="19">
        <v>0</v>
      </c>
      <c r="AQ36" s="19" t="s">
        <v>10513</v>
      </c>
      <c r="AR36" s="19">
        <v>15.000999999999999</v>
      </c>
      <c r="AS36" s="19" t="s">
        <v>10513</v>
      </c>
      <c r="AT36" s="19">
        <v>2.0699999999999998</v>
      </c>
      <c r="AU36" s="19" t="s">
        <v>10514</v>
      </c>
      <c r="AV36" s="19">
        <v>0</v>
      </c>
      <c r="AW36" s="19" t="s">
        <v>10514</v>
      </c>
      <c r="AX36" s="19">
        <v>0</v>
      </c>
      <c r="AY36" s="19" t="s">
        <v>10514</v>
      </c>
      <c r="AZ36" s="19">
        <v>0</v>
      </c>
      <c r="BA36" s="20">
        <v>15.000999999999999</v>
      </c>
      <c r="BB36" s="19">
        <v>0</v>
      </c>
      <c r="BC36" s="19">
        <v>0</v>
      </c>
      <c r="BD36" s="19">
        <v>17.144000000000002</v>
      </c>
      <c r="BE36" s="19">
        <v>18.215499999999999</v>
      </c>
      <c r="BF36" s="19">
        <v>16.501100000000001</v>
      </c>
      <c r="BG36" s="20">
        <v>16.072499999999998</v>
      </c>
      <c r="BH36" s="19" t="s">
        <v>10514</v>
      </c>
      <c r="BI36" s="19">
        <v>0</v>
      </c>
      <c r="BJ36" s="19">
        <v>18.215499999999999</v>
      </c>
      <c r="BK36" s="19">
        <v>19.286999999999999</v>
      </c>
      <c r="BL36" s="19" t="s">
        <v>10514</v>
      </c>
      <c r="BM36" s="22">
        <v>0</v>
      </c>
      <c r="BN36" s="19">
        <v>20.358499999999999</v>
      </c>
      <c r="BO36" s="19" t="s">
        <v>10514</v>
      </c>
      <c r="BP36" s="19">
        <v>0</v>
      </c>
      <c r="BQ36" s="19" t="s">
        <v>10514</v>
      </c>
      <c r="BR36" s="19">
        <v>0</v>
      </c>
      <c r="BS36" s="19" t="s">
        <v>10513</v>
      </c>
      <c r="BT36" s="19">
        <v>0</v>
      </c>
      <c r="BU36" s="19" t="s">
        <v>10514</v>
      </c>
      <c r="BV36" s="19">
        <v>0</v>
      </c>
      <c r="BW36" s="19" t="s">
        <v>10514</v>
      </c>
      <c r="BX36" s="19">
        <v>0</v>
      </c>
      <c r="BY36" s="19">
        <v>12.857999999999999</v>
      </c>
      <c r="BZ36" s="19">
        <v>12.857999999999999</v>
      </c>
      <c r="CA36" s="18"/>
      <c r="CB36" s="19">
        <v>12.857999999999999</v>
      </c>
      <c r="CC36" s="23">
        <v>0</v>
      </c>
      <c r="CD36" s="23">
        <v>20.358499999999999</v>
      </c>
      <c r="CE36" s="23">
        <v>20.358499999999999</v>
      </c>
    </row>
    <row r="37" spans="1:83" x14ac:dyDescent="0.25">
      <c r="A37" s="41" t="s">
        <v>10563</v>
      </c>
      <c r="B37" s="32"/>
      <c r="C37" s="32"/>
      <c r="D37" s="32"/>
      <c r="F37" s="10">
        <v>40.07</v>
      </c>
      <c r="G37" s="6" t="s">
        <v>8570</v>
      </c>
      <c r="H37" s="19">
        <v>28.048999999999999</v>
      </c>
      <c r="I37" s="18"/>
      <c r="J37" s="19" t="s">
        <v>10513</v>
      </c>
      <c r="K37" s="19">
        <v>26.045500000000001</v>
      </c>
      <c r="L37" s="19">
        <v>30.052500000000002</v>
      </c>
      <c r="M37" s="19">
        <v>30.052500000000002</v>
      </c>
      <c r="N37" s="19">
        <v>30.052500000000002</v>
      </c>
      <c r="O37" s="19" t="s">
        <v>10513</v>
      </c>
      <c r="P37" s="19">
        <v>26.846900000000002</v>
      </c>
      <c r="Q37" s="19" t="s">
        <v>10514</v>
      </c>
      <c r="R37" s="19">
        <v>0</v>
      </c>
      <c r="S37" s="19" t="s">
        <v>10513</v>
      </c>
      <c r="T37" s="19">
        <v>4.0199999999999996</v>
      </c>
      <c r="U37" s="19">
        <v>35.742440000000002</v>
      </c>
      <c r="V37" s="19">
        <v>35.742440000000002</v>
      </c>
      <c r="W37" s="19" t="s">
        <v>10514</v>
      </c>
      <c r="X37" s="19">
        <v>0</v>
      </c>
      <c r="Y37" s="19">
        <v>35.742440000000002</v>
      </c>
      <c r="Z37" s="19">
        <v>30.853899999999999</v>
      </c>
      <c r="AA37" s="19">
        <v>36.063000000000002</v>
      </c>
      <c r="AB37" s="19">
        <v>36.063000000000002</v>
      </c>
      <c r="AC37" s="19">
        <v>36.063000000000002</v>
      </c>
      <c r="AD37" s="19">
        <v>0</v>
      </c>
      <c r="AE37" s="19">
        <v>4.4219999999999997</v>
      </c>
      <c r="AF37" s="19">
        <v>30.052500000000002</v>
      </c>
      <c r="AG37" s="19">
        <v>36.063000000000002</v>
      </c>
      <c r="AH37" s="19">
        <v>0</v>
      </c>
      <c r="AI37" s="19">
        <v>4.0199999999999996</v>
      </c>
      <c r="AJ37" s="19">
        <v>0</v>
      </c>
      <c r="AK37" s="19">
        <v>32.056000000000004</v>
      </c>
      <c r="AL37" s="19">
        <v>34.0595</v>
      </c>
      <c r="AM37" s="19">
        <v>32.056000000000004</v>
      </c>
      <c r="AN37" s="19">
        <v>34.0595</v>
      </c>
      <c r="AO37" s="19" t="s">
        <v>10514</v>
      </c>
      <c r="AP37" s="19">
        <v>0</v>
      </c>
      <c r="AQ37" s="19" t="s">
        <v>10513</v>
      </c>
      <c r="AR37" s="19">
        <v>28.048999999999999</v>
      </c>
      <c r="AS37" s="19" t="s">
        <v>10513</v>
      </c>
      <c r="AT37" s="19">
        <v>4.0199999999999996</v>
      </c>
      <c r="AU37" s="19" t="s">
        <v>10514</v>
      </c>
      <c r="AV37" s="19">
        <v>0</v>
      </c>
      <c r="AW37" s="19" t="s">
        <v>10514</v>
      </c>
      <c r="AX37" s="19">
        <v>0</v>
      </c>
      <c r="AY37" s="19" t="s">
        <v>10514</v>
      </c>
      <c r="AZ37" s="19">
        <v>0</v>
      </c>
      <c r="BA37" s="20">
        <v>28.048999999999999</v>
      </c>
      <c r="BB37" s="19">
        <v>0</v>
      </c>
      <c r="BC37" s="19">
        <v>0</v>
      </c>
      <c r="BD37" s="19">
        <v>32.056000000000004</v>
      </c>
      <c r="BE37" s="19">
        <v>34.0595</v>
      </c>
      <c r="BF37" s="19">
        <v>30.853899999999999</v>
      </c>
      <c r="BG37" s="20">
        <v>30.052500000000002</v>
      </c>
      <c r="BH37" s="19" t="s">
        <v>10514</v>
      </c>
      <c r="BI37" s="19">
        <v>0</v>
      </c>
      <c r="BJ37" s="19">
        <v>34.0595</v>
      </c>
      <c r="BK37" s="19">
        <v>36.063000000000002</v>
      </c>
      <c r="BL37" s="19" t="s">
        <v>10514</v>
      </c>
      <c r="BM37" s="22">
        <v>0</v>
      </c>
      <c r="BN37" s="19">
        <v>38.066499999999998</v>
      </c>
      <c r="BO37" s="19" t="s">
        <v>10514</v>
      </c>
      <c r="BP37" s="19">
        <v>0</v>
      </c>
      <c r="BQ37" s="19" t="s">
        <v>10514</v>
      </c>
      <c r="BR37" s="19">
        <v>0</v>
      </c>
      <c r="BS37" s="19" t="s">
        <v>10513</v>
      </c>
      <c r="BT37" s="19">
        <v>0</v>
      </c>
      <c r="BU37" s="19" t="s">
        <v>10514</v>
      </c>
      <c r="BV37" s="19">
        <v>0</v>
      </c>
      <c r="BW37" s="19" t="s">
        <v>10514</v>
      </c>
      <c r="BX37" s="19">
        <v>0</v>
      </c>
      <c r="BY37" s="19">
        <v>24.041999999999998</v>
      </c>
      <c r="BZ37" s="19">
        <v>24.041999999999998</v>
      </c>
      <c r="CA37" s="18"/>
      <c r="CB37" s="19">
        <v>24.041999999999998</v>
      </c>
      <c r="CC37" s="23">
        <v>0</v>
      </c>
      <c r="CD37" s="23">
        <v>38.066499999999998</v>
      </c>
      <c r="CE37" s="23">
        <v>38.066499999999998</v>
      </c>
    </row>
    <row r="38" spans="1:83" x14ac:dyDescent="0.25">
      <c r="A38" s="41" t="s">
        <v>10564</v>
      </c>
      <c r="B38" s="32"/>
      <c r="C38" s="32"/>
      <c r="D38" s="32"/>
      <c r="F38" s="10">
        <v>46.089999999999996</v>
      </c>
      <c r="G38" s="6" t="s">
        <v>8682</v>
      </c>
      <c r="H38" s="19">
        <v>32.262999999999998</v>
      </c>
      <c r="I38" s="18"/>
      <c r="J38" s="19" t="s">
        <v>10513</v>
      </c>
      <c r="K38" s="19">
        <v>29.958499999999997</v>
      </c>
      <c r="L38" s="19">
        <v>34.567499999999995</v>
      </c>
      <c r="M38" s="19">
        <v>34.567499999999995</v>
      </c>
      <c r="N38" s="19">
        <v>34.567499999999995</v>
      </c>
      <c r="O38" s="19" t="s">
        <v>10513</v>
      </c>
      <c r="P38" s="19">
        <v>30.880299999999998</v>
      </c>
      <c r="Q38" s="19" t="s">
        <v>10514</v>
      </c>
      <c r="R38" s="19">
        <v>0</v>
      </c>
      <c r="S38" s="19" t="s">
        <v>10513</v>
      </c>
      <c r="T38" s="19">
        <v>5.31</v>
      </c>
      <c r="U38" s="19">
        <v>41.112279999999998</v>
      </c>
      <c r="V38" s="19">
        <v>41.112279999999998</v>
      </c>
      <c r="W38" s="19" t="s">
        <v>10514</v>
      </c>
      <c r="X38" s="19">
        <v>0</v>
      </c>
      <c r="Y38" s="19">
        <v>41.112279999999998</v>
      </c>
      <c r="Z38" s="19">
        <v>35.4893</v>
      </c>
      <c r="AA38" s="19">
        <v>41.480999999999995</v>
      </c>
      <c r="AB38" s="19">
        <v>41.480999999999995</v>
      </c>
      <c r="AC38" s="19">
        <v>41.480999999999995</v>
      </c>
      <c r="AD38" s="19">
        <v>0</v>
      </c>
      <c r="AE38" s="19">
        <v>5.8410000000000002</v>
      </c>
      <c r="AF38" s="19">
        <v>34.567499999999995</v>
      </c>
      <c r="AG38" s="19">
        <v>41.480999999999995</v>
      </c>
      <c r="AH38" s="19">
        <v>0</v>
      </c>
      <c r="AI38" s="19">
        <v>5.31</v>
      </c>
      <c r="AJ38" s="19">
        <v>0</v>
      </c>
      <c r="AK38" s="19">
        <v>36.872</v>
      </c>
      <c r="AL38" s="19">
        <v>39.176499999999997</v>
      </c>
      <c r="AM38" s="19">
        <v>36.872</v>
      </c>
      <c r="AN38" s="19">
        <v>39.176499999999997</v>
      </c>
      <c r="AO38" s="19" t="s">
        <v>10514</v>
      </c>
      <c r="AP38" s="19">
        <v>0</v>
      </c>
      <c r="AQ38" s="19" t="s">
        <v>10513</v>
      </c>
      <c r="AR38" s="19">
        <v>32.262999999999998</v>
      </c>
      <c r="AS38" s="19" t="s">
        <v>10513</v>
      </c>
      <c r="AT38" s="19">
        <v>5.31</v>
      </c>
      <c r="AU38" s="19" t="s">
        <v>10514</v>
      </c>
      <c r="AV38" s="19">
        <v>0</v>
      </c>
      <c r="AW38" s="19" t="s">
        <v>10514</v>
      </c>
      <c r="AX38" s="19">
        <v>0</v>
      </c>
      <c r="AY38" s="19" t="s">
        <v>10514</v>
      </c>
      <c r="AZ38" s="19">
        <v>0</v>
      </c>
      <c r="BA38" s="20">
        <v>32.262999999999998</v>
      </c>
      <c r="BB38" s="19">
        <v>0</v>
      </c>
      <c r="BC38" s="19">
        <v>0</v>
      </c>
      <c r="BD38" s="19">
        <v>36.872</v>
      </c>
      <c r="BE38" s="19">
        <v>39.176499999999997</v>
      </c>
      <c r="BF38" s="19">
        <v>35.4893</v>
      </c>
      <c r="BG38" s="20">
        <v>34.567499999999995</v>
      </c>
      <c r="BH38" s="19" t="s">
        <v>10514</v>
      </c>
      <c r="BI38" s="19">
        <v>0</v>
      </c>
      <c r="BJ38" s="19">
        <v>39.176499999999997</v>
      </c>
      <c r="BK38" s="19">
        <v>41.480999999999995</v>
      </c>
      <c r="BL38" s="19" t="s">
        <v>10514</v>
      </c>
      <c r="BM38" s="22">
        <v>0</v>
      </c>
      <c r="BN38" s="19">
        <v>43.785499999999992</v>
      </c>
      <c r="BO38" s="19" t="s">
        <v>10514</v>
      </c>
      <c r="BP38" s="19">
        <v>0</v>
      </c>
      <c r="BQ38" s="19" t="s">
        <v>10514</v>
      </c>
      <c r="BR38" s="19">
        <v>0</v>
      </c>
      <c r="BS38" s="19" t="s">
        <v>10513</v>
      </c>
      <c r="BT38" s="19">
        <v>0</v>
      </c>
      <c r="BU38" s="19" t="s">
        <v>10514</v>
      </c>
      <c r="BV38" s="19">
        <v>0</v>
      </c>
      <c r="BW38" s="19" t="s">
        <v>10514</v>
      </c>
      <c r="BX38" s="19">
        <v>0</v>
      </c>
      <c r="BY38" s="19">
        <v>27.653999999999996</v>
      </c>
      <c r="BZ38" s="19">
        <v>27.653999999999996</v>
      </c>
      <c r="CA38" s="18"/>
      <c r="CB38" s="19">
        <v>27.653999999999996</v>
      </c>
      <c r="CC38" s="23">
        <v>0</v>
      </c>
      <c r="CD38" s="23">
        <v>43.785499999999992</v>
      </c>
      <c r="CE38" s="23">
        <v>43.785499999999992</v>
      </c>
    </row>
    <row r="39" spans="1:83" x14ac:dyDescent="0.25">
      <c r="A39" s="41" t="s">
        <v>10565</v>
      </c>
      <c r="B39" s="32"/>
      <c r="C39" s="32"/>
      <c r="D39" s="32"/>
      <c r="F39" s="10">
        <v>66.915714285714287</v>
      </c>
      <c r="G39" s="6" t="s">
        <v>8665</v>
      </c>
      <c r="H39" s="19">
        <v>46.841000000000001</v>
      </c>
      <c r="I39" s="18"/>
      <c r="J39" s="19" t="s">
        <v>10513</v>
      </c>
      <c r="K39" s="19">
        <v>43.49521428571429</v>
      </c>
      <c r="L39" s="19">
        <v>50.186785714285719</v>
      </c>
      <c r="M39" s="19">
        <v>50.186785714285719</v>
      </c>
      <c r="N39" s="19">
        <v>50.186785714285719</v>
      </c>
      <c r="O39" s="19" t="s">
        <v>10513</v>
      </c>
      <c r="P39" s="19">
        <v>44.833528571428573</v>
      </c>
      <c r="Q39" s="19" t="s">
        <v>10514</v>
      </c>
      <c r="R39" s="19">
        <v>0</v>
      </c>
      <c r="S39" s="19" t="s">
        <v>10513</v>
      </c>
      <c r="T39" s="19">
        <v>5.94</v>
      </c>
      <c r="U39" s="19">
        <v>59.688817142857147</v>
      </c>
      <c r="V39" s="19">
        <v>59.688817142857147</v>
      </c>
      <c r="W39" s="19" t="s">
        <v>10514</v>
      </c>
      <c r="X39" s="19">
        <v>0</v>
      </c>
      <c r="Y39" s="19">
        <v>59.688817142857147</v>
      </c>
      <c r="Z39" s="19">
        <v>51.525100000000002</v>
      </c>
      <c r="AA39" s="19">
        <v>60.224142857142859</v>
      </c>
      <c r="AB39" s="19">
        <v>60.224142857142859</v>
      </c>
      <c r="AC39" s="19">
        <v>60.224142857142859</v>
      </c>
      <c r="AD39" s="19">
        <v>0</v>
      </c>
      <c r="AE39" s="19">
        <v>6.5340000000000007</v>
      </c>
      <c r="AF39" s="19">
        <v>50.186785714285719</v>
      </c>
      <c r="AG39" s="19">
        <v>60.224142857142859</v>
      </c>
      <c r="AH39" s="19">
        <v>0</v>
      </c>
      <c r="AI39" s="19">
        <v>5.94</v>
      </c>
      <c r="AJ39" s="19">
        <v>0</v>
      </c>
      <c r="AK39" s="19">
        <v>53.53257142857143</v>
      </c>
      <c r="AL39" s="19">
        <v>56.878357142857141</v>
      </c>
      <c r="AM39" s="19">
        <v>53.53257142857143</v>
      </c>
      <c r="AN39" s="19">
        <v>56.878357142857141</v>
      </c>
      <c r="AO39" s="19" t="s">
        <v>10514</v>
      </c>
      <c r="AP39" s="19">
        <v>0</v>
      </c>
      <c r="AQ39" s="19" t="s">
        <v>10513</v>
      </c>
      <c r="AR39" s="19">
        <v>46.841000000000001</v>
      </c>
      <c r="AS39" s="19" t="s">
        <v>10513</v>
      </c>
      <c r="AT39" s="19">
        <v>5.94</v>
      </c>
      <c r="AU39" s="19" t="s">
        <v>10514</v>
      </c>
      <c r="AV39" s="19">
        <v>0</v>
      </c>
      <c r="AW39" s="19" t="s">
        <v>10514</v>
      </c>
      <c r="AX39" s="19">
        <v>0</v>
      </c>
      <c r="AY39" s="19" t="s">
        <v>10514</v>
      </c>
      <c r="AZ39" s="19">
        <v>0</v>
      </c>
      <c r="BA39" s="20">
        <v>46.841000000000001</v>
      </c>
      <c r="BB39" s="19">
        <v>0</v>
      </c>
      <c r="BC39" s="19">
        <v>0</v>
      </c>
      <c r="BD39" s="19">
        <v>53.53257142857143</v>
      </c>
      <c r="BE39" s="19">
        <v>56.878357142857141</v>
      </c>
      <c r="BF39" s="19">
        <v>51.525100000000002</v>
      </c>
      <c r="BG39" s="20">
        <v>50.186785714285719</v>
      </c>
      <c r="BH39" s="19" t="s">
        <v>10514</v>
      </c>
      <c r="BI39" s="19">
        <v>0</v>
      </c>
      <c r="BJ39" s="19">
        <v>56.878357142857141</v>
      </c>
      <c r="BK39" s="19">
        <v>60.224142857142859</v>
      </c>
      <c r="BL39" s="19" t="s">
        <v>10514</v>
      </c>
      <c r="BM39" s="22">
        <v>0</v>
      </c>
      <c r="BN39" s="19">
        <v>63.569928571428569</v>
      </c>
      <c r="BO39" s="19" t="s">
        <v>10514</v>
      </c>
      <c r="BP39" s="19">
        <v>0</v>
      </c>
      <c r="BQ39" s="19" t="s">
        <v>10514</v>
      </c>
      <c r="BR39" s="19">
        <v>0</v>
      </c>
      <c r="BS39" s="19" t="s">
        <v>10513</v>
      </c>
      <c r="BT39" s="19">
        <v>0</v>
      </c>
      <c r="BU39" s="19" t="s">
        <v>10514</v>
      </c>
      <c r="BV39" s="19">
        <v>0</v>
      </c>
      <c r="BW39" s="19" t="s">
        <v>10514</v>
      </c>
      <c r="BX39" s="19">
        <v>0</v>
      </c>
      <c r="BY39" s="19">
        <v>40.149428571428572</v>
      </c>
      <c r="BZ39" s="19">
        <v>40.149428571428572</v>
      </c>
      <c r="CA39" s="18"/>
      <c r="CB39" s="19">
        <v>40.149428571428572</v>
      </c>
      <c r="CC39" s="23">
        <v>0</v>
      </c>
      <c r="CD39" s="23">
        <v>63.569928571428569</v>
      </c>
      <c r="CE39" s="23">
        <v>63.569928571428569</v>
      </c>
    </row>
    <row r="40" spans="1:83" x14ac:dyDescent="0.25">
      <c r="A40" s="41" t="s">
        <v>10566</v>
      </c>
      <c r="B40" s="32"/>
      <c r="C40" s="32"/>
      <c r="D40" s="32"/>
      <c r="F40" s="10">
        <v>52.935000000000002</v>
      </c>
      <c r="G40" s="6" t="s">
        <v>8795</v>
      </c>
      <c r="H40" s="19">
        <v>37.054499999999997</v>
      </c>
      <c r="I40" s="18"/>
      <c r="J40" s="19" t="s">
        <v>10513</v>
      </c>
      <c r="K40" s="19">
        <v>34.40775</v>
      </c>
      <c r="L40" s="19">
        <v>39.701250000000002</v>
      </c>
      <c r="M40" s="19">
        <v>39.701250000000002</v>
      </c>
      <c r="N40" s="19">
        <v>39.701250000000002</v>
      </c>
      <c r="O40" s="19" t="s">
        <v>10513</v>
      </c>
      <c r="P40" s="19">
        <v>35.466450000000002</v>
      </c>
      <c r="Q40" s="19" t="s">
        <v>10514</v>
      </c>
      <c r="R40" s="19">
        <v>0</v>
      </c>
      <c r="S40" s="19" t="s">
        <v>10513</v>
      </c>
      <c r="T40" s="19">
        <v>4.5999999999999996</v>
      </c>
      <c r="U40" s="19">
        <v>47.218020000000003</v>
      </c>
      <c r="V40" s="19">
        <v>47.218020000000003</v>
      </c>
      <c r="W40" s="19" t="s">
        <v>10514</v>
      </c>
      <c r="X40" s="19">
        <v>0</v>
      </c>
      <c r="Y40" s="19">
        <v>47.218020000000003</v>
      </c>
      <c r="Z40" s="19">
        <v>40.759950000000003</v>
      </c>
      <c r="AA40" s="19">
        <v>47.641500000000001</v>
      </c>
      <c r="AB40" s="19">
        <v>47.641500000000001</v>
      </c>
      <c r="AC40" s="19">
        <v>47.641500000000001</v>
      </c>
      <c r="AD40" s="19">
        <v>0</v>
      </c>
      <c r="AE40" s="19">
        <v>5.0599999999999996</v>
      </c>
      <c r="AF40" s="19">
        <v>39.701250000000002</v>
      </c>
      <c r="AG40" s="19">
        <v>47.641500000000001</v>
      </c>
      <c r="AH40" s="19">
        <v>0</v>
      </c>
      <c r="AI40" s="19">
        <v>4.5999999999999996</v>
      </c>
      <c r="AJ40" s="19">
        <v>0</v>
      </c>
      <c r="AK40" s="19">
        <v>42.348000000000006</v>
      </c>
      <c r="AL40" s="19">
        <v>44.994750000000003</v>
      </c>
      <c r="AM40" s="19">
        <v>42.348000000000006</v>
      </c>
      <c r="AN40" s="19">
        <v>44.994750000000003</v>
      </c>
      <c r="AO40" s="19" t="s">
        <v>10514</v>
      </c>
      <c r="AP40" s="19">
        <v>0</v>
      </c>
      <c r="AQ40" s="19" t="s">
        <v>10513</v>
      </c>
      <c r="AR40" s="19">
        <v>37.054499999999997</v>
      </c>
      <c r="AS40" s="19" t="s">
        <v>10513</v>
      </c>
      <c r="AT40" s="19">
        <v>4.5999999999999996</v>
      </c>
      <c r="AU40" s="19" t="s">
        <v>10514</v>
      </c>
      <c r="AV40" s="19">
        <v>0</v>
      </c>
      <c r="AW40" s="19" t="s">
        <v>10514</v>
      </c>
      <c r="AX40" s="19">
        <v>0</v>
      </c>
      <c r="AY40" s="19" t="s">
        <v>10514</v>
      </c>
      <c r="AZ40" s="19">
        <v>0</v>
      </c>
      <c r="BA40" s="20">
        <v>37.054499999999997</v>
      </c>
      <c r="BB40" s="19">
        <v>0</v>
      </c>
      <c r="BC40" s="19">
        <v>0</v>
      </c>
      <c r="BD40" s="19">
        <v>42.348000000000006</v>
      </c>
      <c r="BE40" s="19">
        <v>44.994750000000003</v>
      </c>
      <c r="BF40" s="19">
        <v>40.759950000000003</v>
      </c>
      <c r="BG40" s="20">
        <v>39.701250000000002</v>
      </c>
      <c r="BH40" s="19" t="s">
        <v>10514</v>
      </c>
      <c r="BI40" s="19">
        <v>0</v>
      </c>
      <c r="BJ40" s="19">
        <v>44.994750000000003</v>
      </c>
      <c r="BK40" s="19">
        <v>47.641500000000001</v>
      </c>
      <c r="BL40" s="19" t="s">
        <v>10514</v>
      </c>
      <c r="BM40" s="22">
        <v>0</v>
      </c>
      <c r="BN40" s="19">
        <v>50.288249999999998</v>
      </c>
      <c r="BO40" s="19" t="s">
        <v>10514</v>
      </c>
      <c r="BP40" s="19">
        <v>0</v>
      </c>
      <c r="BQ40" s="19" t="s">
        <v>10514</v>
      </c>
      <c r="BR40" s="19">
        <v>0</v>
      </c>
      <c r="BS40" s="19" t="s">
        <v>10513</v>
      </c>
      <c r="BT40" s="19">
        <v>0</v>
      </c>
      <c r="BU40" s="19" t="s">
        <v>10514</v>
      </c>
      <c r="BV40" s="19">
        <v>0</v>
      </c>
      <c r="BW40" s="19" t="s">
        <v>10514</v>
      </c>
      <c r="BX40" s="19">
        <v>0</v>
      </c>
      <c r="BY40" s="19">
        <v>31.760999999999999</v>
      </c>
      <c r="BZ40" s="19">
        <v>31.760999999999999</v>
      </c>
      <c r="CA40" s="18"/>
      <c r="CB40" s="19">
        <v>31.760999999999999</v>
      </c>
      <c r="CC40" s="23">
        <v>0</v>
      </c>
      <c r="CD40" s="23">
        <v>50.288249999999998</v>
      </c>
      <c r="CE40" s="23">
        <v>50.288249999999998</v>
      </c>
    </row>
    <row r="41" spans="1:83" x14ac:dyDescent="0.25">
      <c r="A41" s="41" t="s">
        <v>10567</v>
      </c>
      <c r="B41" s="32"/>
      <c r="C41" s="32"/>
      <c r="D41" s="32"/>
      <c r="F41" s="10">
        <v>36.589999999999996</v>
      </c>
      <c r="G41" s="6" t="s">
        <v>8696</v>
      </c>
      <c r="H41" s="19">
        <v>25.612999999999996</v>
      </c>
      <c r="I41" s="18"/>
      <c r="J41" s="19" t="s">
        <v>10513</v>
      </c>
      <c r="K41" s="19">
        <v>23.7835</v>
      </c>
      <c r="L41" s="19">
        <v>27.442499999999995</v>
      </c>
      <c r="M41" s="19">
        <v>27.442499999999995</v>
      </c>
      <c r="N41" s="19">
        <v>27.442499999999995</v>
      </c>
      <c r="O41" s="19" t="s">
        <v>10513</v>
      </c>
      <c r="P41" s="19">
        <v>24.5153</v>
      </c>
      <c r="Q41" s="19" t="s">
        <v>10514</v>
      </c>
      <c r="R41" s="19">
        <v>0</v>
      </c>
      <c r="S41" s="19" t="s">
        <v>10513</v>
      </c>
      <c r="T41" s="19">
        <v>4.5999999999999996</v>
      </c>
      <c r="U41" s="19">
        <v>32.638279999999995</v>
      </c>
      <c r="V41" s="19">
        <v>32.638279999999995</v>
      </c>
      <c r="W41" s="19" t="s">
        <v>10514</v>
      </c>
      <c r="X41" s="19">
        <v>0</v>
      </c>
      <c r="Y41" s="19">
        <v>32.638279999999995</v>
      </c>
      <c r="Z41" s="19">
        <v>28.174299999999999</v>
      </c>
      <c r="AA41" s="19">
        <v>32.930999999999997</v>
      </c>
      <c r="AB41" s="19">
        <v>32.930999999999997</v>
      </c>
      <c r="AC41" s="19">
        <v>32.930999999999997</v>
      </c>
      <c r="AD41" s="19">
        <v>0</v>
      </c>
      <c r="AE41" s="19">
        <v>5.0599999999999996</v>
      </c>
      <c r="AF41" s="19">
        <v>27.442499999999995</v>
      </c>
      <c r="AG41" s="19">
        <v>32.930999999999997</v>
      </c>
      <c r="AH41" s="19">
        <v>0</v>
      </c>
      <c r="AI41" s="19">
        <v>4.5999999999999996</v>
      </c>
      <c r="AJ41" s="19">
        <v>0</v>
      </c>
      <c r="AK41" s="19">
        <v>29.271999999999998</v>
      </c>
      <c r="AL41" s="19">
        <v>31.101499999999994</v>
      </c>
      <c r="AM41" s="19">
        <v>29.271999999999998</v>
      </c>
      <c r="AN41" s="19">
        <v>31.101499999999994</v>
      </c>
      <c r="AO41" s="19" t="s">
        <v>10514</v>
      </c>
      <c r="AP41" s="19">
        <v>0</v>
      </c>
      <c r="AQ41" s="19" t="s">
        <v>10513</v>
      </c>
      <c r="AR41" s="19">
        <v>25.612999999999996</v>
      </c>
      <c r="AS41" s="19" t="s">
        <v>10513</v>
      </c>
      <c r="AT41" s="19">
        <v>4.5999999999999996</v>
      </c>
      <c r="AU41" s="19" t="s">
        <v>10514</v>
      </c>
      <c r="AV41" s="19">
        <v>0</v>
      </c>
      <c r="AW41" s="19" t="s">
        <v>10514</v>
      </c>
      <c r="AX41" s="19">
        <v>0</v>
      </c>
      <c r="AY41" s="19" t="s">
        <v>10514</v>
      </c>
      <c r="AZ41" s="19">
        <v>0</v>
      </c>
      <c r="BA41" s="20">
        <v>25.612999999999996</v>
      </c>
      <c r="BB41" s="19">
        <v>0</v>
      </c>
      <c r="BC41" s="19">
        <v>0</v>
      </c>
      <c r="BD41" s="19">
        <v>29.271999999999998</v>
      </c>
      <c r="BE41" s="19">
        <v>31.101499999999994</v>
      </c>
      <c r="BF41" s="19">
        <v>28.174299999999999</v>
      </c>
      <c r="BG41" s="20">
        <v>27.442499999999995</v>
      </c>
      <c r="BH41" s="19" t="s">
        <v>10514</v>
      </c>
      <c r="BI41" s="19">
        <v>0</v>
      </c>
      <c r="BJ41" s="19">
        <v>31.101499999999994</v>
      </c>
      <c r="BK41" s="19">
        <v>32.930999999999997</v>
      </c>
      <c r="BL41" s="19" t="s">
        <v>10514</v>
      </c>
      <c r="BM41" s="22">
        <v>0</v>
      </c>
      <c r="BN41" s="19">
        <v>34.760499999999993</v>
      </c>
      <c r="BO41" s="19" t="s">
        <v>10514</v>
      </c>
      <c r="BP41" s="19">
        <v>0</v>
      </c>
      <c r="BQ41" s="19" t="s">
        <v>10514</v>
      </c>
      <c r="BR41" s="19">
        <v>0</v>
      </c>
      <c r="BS41" s="19" t="s">
        <v>10513</v>
      </c>
      <c r="BT41" s="19">
        <v>0</v>
      </c>
      <c r="BU41" s="19" t="s">
        <v>10514</v>
      </c>
      <c r="BV41" s="19">
        <v>0</v>
      </c>
      <c r="BW41" s="19" t="s">
        <v>10514</v>
      </c>
      <c r="BX41" s="19">
        <v>0</v>
      </c>
      <c r="BY41" s="19">
        <v>21.953999999999997</v>
      </c>
      <c r="BZ41" s="19">
        <v>21.953999999999997</v>
      </c>
      <c r="CA41" s="18"/>
      <c r="CB41" s="19">
        <v>21.953999999999997</v>
      </c>
      <c r="CC41" s="23">
        <v>0</v>
      </c>
      <c r="CD41" s="23">
        <v>34.760499999999993</v>
      </c>
      <c r="CE41" s="23">
        <v>34.760499999999993</v>
      </c>
    </row>
    <row r="42" spans="1:83" x14ac:dyDescent="0.25">
      <c r="A42" s="41" t="s">
        <v>10775</v>
      </c>
      <c r="B42" s="32"/>
      <c r="C42" s="32"/>
      <c r="D42" s="32"/>
      <c r="F42" s="10">
        <v>19.433333333333334</v>
      </c>
      <c r="G42" s="6" t="s">
        <v>8644</v>
      </c>
      <c r="H42" s="19">
        <v>13.603333333333333</v>
      </c>
      <c r="I42" s="18"/>
      <c r="J42" s="19" t="s">
        <v>10513</v>
      </c>
      <c r="K42" s="19">
        <v>12.631666666666668</v>
      </c>
      <c r="L42" s="19">
        <v>14.574999999999999</v>
      </c>
      <c r="M42" s="19">
        <v>14.574999999999999</v>
      </c>
      <c r="N42" s="19">
        <v>14.574999999999999</v>
      </c>
      <c r="O42" s="19" t="s">
        <v>10513</v>
      </c>
      <c r="P42" s="19">
        <v>13.020333333333335</v>
      </c>
      <c r="Q42" s="19" t="s">
        <v>10514</v>
      </c>
      <c r="R42" s="19">
        <v>4.4238</v>
      </c>
      <c r="S42" s="19" t="s">
        <v>10513</v>
      </c>
      <c r="T42" s="19">
        <v>2.84</v>
      </c>
      <c r="U42" s="19">
        <v>17.334533333333333</v>
      </c>
      <c r="V42" s="19">
        <v>17.334533333333333</v>
      </c>
      <c r="W42" s="19" t="s">
        <v>10514</v>
      </c>
      <c r="X42" s="19">
        <v>4.9931999999999999</v>
      </c>
      <c r="Y42" s="19">
        <v>17.334533333333333</v>
      </c>
      <c r="Z42" s="19">
        <v>14.963666666666667</v>
      </c>
      <c r="AA42" s="19">
        <v>17.490000000000002</v>
      </c>
      <c r="AB42" s="19">
        <v>17.490000000000002</v>
      </c>
      <c r="AC42" s="19">
        <v>17.490000000000002</v>
      </c>
      <c r="AD42" s="19">
        <v>5.2559999999999993</v>
      </c>
      <c r="AE42" s="19">
        <v>3.1240000000000001</v>
      </c>
      <c r="AF42" s="19">
        <v>14.574999999999999</v>
      </c>
      <c r="AG42" s="19">
        <v>17.490000000000002</v>
      </c>
      <c r="AH42" s="19">
        <v>5.2559999999999993</v>
      </c>
      <c r="AI42" s="19">
        <v>2.84</v>
      </c>
      <c r="AJ42" s="19">
        <v>4.38</v>
      </c>
      <c r="AK42" s="19">
        <v>15.546666666666667</v>
      </c>
      <c r="AL42" s="19">
        <v>16.518333333333334</v>
      </c>
      <c r="AM42" s="19">
        <v>15.546666666666667</v>
      </c>
      <c r="AN42" s="19">
        <v>16.518333333333334</v>
      </c>
      <c r="AO42" s="19" t="s">
        <v>10514</v>
      </c>
      <c r="AP42" s="19">
        <v>4.38</v>
      </c>
      <c r="AQ42" s="19" t="s">
        <v>10513</v>
      </c>
      <c r="AR42" s="19">
        <v>13.603333333333333</v>
      </c>
      <c r="AS42" s="19" t="s">
        <v>10513</v>
      </c>
      <c r="AT42" s="19">
        <v>2.84</v>
      </c>
      <c r="AU42" s="19" t="s">
        <v>10514</v>
      </c>
      <c r="AV42" s="19">
        <v>4.0296000000000003</v>
      </c>
      <c r="AW42" s="19" t="s">
        <v>10514</v>
      </c>
      <c r="AX42" s="19">
        <v>4.38</v>
      </c>
      <c r="AY42" s="19" t="s">
        <v>10514</v>
      </c>
      <c r="AZ42" s="19">
        <v>5.4749999999999996</v>
      </c>
      <c r="BA42" s="20">
        <v>13.603333333333333</v>
      </c>
      <c r="BB42" s="19">
        <v>0</v>
      </c>
      <c r="BC42" s="19">
        <v>0</v>
      </c>
      <c r="BD42" s="19">
        <v>15.546666666666667</v>
      </c>
      <c r="BE42" s="19">
        <v>16.518333333333334</v>
      </c>
      <c r="BF42" s="19">
        <v>14.963666666666667</v>
      </c>
      <c r="BG42" s="20">
        <v>14.574999999999999</v>
      </c>
      <c r="BH42" s="19" t="s">
        <v>10514</v>
      </c>
      <c r="BI42" s="19">
        <v>4.8180000000000005</v>
      </c>
      <c r="BJ42" s="19">
        <v>16.518333333333334</v>
      </c>
      <c r="BK42" s="19">
        <v>17.490000000000002</v>
      </c>
      <c r="BL42" s="19" t="s">
        <v>10514</v>
      </c>
      <c r="BM42" s="22">
        <v>5.4749999999999996</v>
      </c>
      <c r="BN42" s="19">
        <v>18.461666666666666</v>
      </c>
      <c r="BO42" s="19" t="s">
        <v>10514</v>
      </c>
      <c r="BP42" s="19">
        <v>4.38</v>
      </c>
      <c r="BQ42" s="19" t="s">
        <v>10514</v>
      </c>
      <c r="BR42" s="19">
        <v>8.76</v>
      </c>
      <c r="BS42" s="19" t="s">
        <v>10513</v>
      </c>
      <c r="BT42" s="19">
        <v>5.2559999999999993</v>
      </c>
      <c r="BU42" s="19" t="s">
        <v>10514</v>
      </c>
      <c r="BV42" s="19">
        <v>4.38</v>
      </c>
      <c r="BW42" s="19" t="s">
        <v>10514</v>
      </c>
      <c r="BX42" s="19">
        <v>4.38</v>
      </c>
      <c r="BY42" s="19">
        <v>11.66</v>
      </c>
      <c r="BZ42" s="19">
        <v>11.66</v>
      </c>
      <c r="CA42" s="18"/>
      <c r="CB42" s="19">
        <v>11.66</v>
      </c>
      <c r="CC42" s="23">
        <v>0</v>
      </c>
      <c r="CD42" s="23">
        <v>18.461666666666666</v>
      </c>
      <c r="CE42" s="23">
        <v>18.461666666666666</v>
      </c>
    </row>
    <row r="43" spans="1:83" x14ac:dyDescent="0.25">
      <c r="A43" s="41" t="s">
        <v>10747</v>
      </c>
      <c r="B43" s="32"/>
      <c r="C43" s="32"/>
      <c r="D43" s="32"/>
      <c r="F43" s="10">
        <v>18.34</v>
      </c>
      <c r="G43" s="6" t="s">
        <v>8805</v>
      </c>
      <c r="H43" s="19">
        <v>12.837999999999999</v>
      </c>
      <c r="I43" s="18"/>
      <c r="J43" s="19" t="s">
        <v>10513</v>
      </c>
      <c r="K43" s="19">
        <v>11.921000000000001</v>
      </c>
      <c r="L43" s="19">
        <v>13.754999999999999</v>
      </c>
      <c r="M43" s="19">
        <v>13.754999999999999</v>
      </c>
      <c r="N43" s="19">
        <v>13.754999999999999</v>
      </c>
      <c r="O43" s="19" t="s">
        <v>10513</v>
      </c>
      <c r="P43" s="19">
        <v>12.287800000000001</v>
      </c>
      <c r="Q43" s="19" t="s">
        <v>10514</v>
      </c>
      <c r="R43" s="19">
        <v>0</v>
      </c>
      <c r="S43" s="19" t="s">
        <v>10513</v>
      </c>
      <c r="T43" s="19">
        <v>10.18</v>
      </c>
      <c r="U43" s="19">
        <v>16.359280000000002</v>
      </c>
      <c r="V43" s="19">
        <v>16.359280000000002</v>
      </c>
      <c r="W43" s="19" t="s">
        <v>10514</v>
      </c>
      <c r="X43" s="19">
        <v>0</v>
      </c>
      <c r="Y43" s="19">
        <v>16.359280000000002</v>
      </c>
      <c r="Z43" s="19">
        <v>14.1218</v>
      </c>
      <c r="AA43" s="19">
        <v>16.506</v>
      </c>
      <c r="AB43" s="19">
        <v>16.506</v>
      </c>
      <c r="AC43" s="19">
        <v>16.506</v>
      </c>
      <c r="AD43" s="19">
        <v>0</v>
      </c>
      <c r="AE43" s="19">
        <v>11.198</v>
      </c>
      <c r="AF43" s="19">
        <v>13.754999999999999</v>
      </c>
      <c r="AG43" s="19">
        <v>16.506</v>
      </c>
      <c r="AH43" s="19">
        <v>0</v>
      </c>
      <c r="AI43" s="19">
        <v>10.18</v>
      </c>
      <c r="AJ43" s="19">
        <v>0</v>
      </c>
      <c r="AK43" s="19">
        <v>14.672000000000001</v>
      </c>
      <c r="AL43" s="19">
        <v>15.588999999999999</v>
      </c>
      <c r="AM43" s="19">
        <v>14.672000000000001</v>
      </c>
      <c r="AN43" s="19">
        <v>15.588999999999999</v>
      </c>
      <c r="AO43" s="19" t="s">
        <v>10514</v>
      </c>
      <c r="AP43" s="19">
        <v>0</v>
      </c>
      <c r="AQ43" s="19" t="s">
        <v>10513</v>
      </c>
      <c r="AR43" s="19">
        <v>12.837999999999999</v>
      </c>
      <c r="AS43" s="19" t="s">
        <v>10513</v>
      </c>
      <c r="AT43" s="19">
        <v>10.18</v>
      </c>
      <c r="AU43" s="19" t="s">
        <v>10514</v>
      </c>
      <c r="AV43" s="19">
        <v>0</v>
      </c>
      <c r="AW43" s="19" t="s">
        <v>10514</v>
      </c>
      <c r="AX43" s="19">
        <v>0</v>
      </c>
      <c r="AY43" s="19" t="s">
        <v>10514</v>
      </c>
      <c r="AZ43" s="19">
        <v>0</v>
      </c>
      <c r="BA43" s="20">
        <v>12.837999999999999</v>
      </c>
      <c r="BB43" s="19">
        <v>0</v>
      </c>
      <c r="BC43" s="19">
        <v>0</v>
      </c>
      <c r="BD43" s="19">
        <v>14.672000000000001</v>
      </c>
      <c r="BE43" s="19">
        <v>15.588999999999999</v>
      </c>
      <c r="BF43" s="19">
        <v>14.1218</v>
      </c>
      <c r="BG43" s="20">
        <v>13.754999999999999</v>
      </c>
      <c r="BH43" s="19" t="s">
        <v>10514</v>
      </c>
      <c r="BI43" s="19">
        <v>0</v>
      </c>
      <c r="BJ43" s="19">
        <v>15.588999999999999</v>
      </c>
      <c r="BK43" s="19">
        <v>16.506</v>
      </c>
      <c r="BL43" s="19" t="s">
        <v>10514</v>
      </c>
      <c r="BM43" s="22">
        <v>0</v>
      </c>
      <c r="BN43" s="19">
        <v>17.422999999999998</v>
      </c>
      <c r="BO43" s="19" t="s">
        <v>10514</v>
      </c>
      <c r="BP43" s="19">
        <v>0</v>
      </c>
      <c r="BQ43" s="19" t="s">
        <v>10514</v>
      </c>
      <c r="BR43" s="19">
        <v>0</v>
      </c>
      <c r="BS43" s="19" t="s">
        <v>10513</v>
      </c>
      <c r="BT43" s="19">
        <v>0</v>
      </c>
      <c r="BU43" s="19" t="s">
        <v>10514</v>
      </c>
      <c r="BV43" s="19">
        <v>0</v>
      </c>
      <c r="BW43" s="19" t="s">
        <v>10514</v>
      </c>
      <c r="BX43" s="19">
        <v>0</v>
      </c>
      <c r="BY43" s="19">
        <v>11.004</v>
      </c>
      <c r="BZ43" s="19">
        <v>11.004</v>
      </c>
      <c r="CA43" s="18"/>
      <c r="CB43" s="19">
        <v>11.004</v>
      </c>
      <c r="CC43" s="23">
        <v>0</v>
      </c>
      <c r="CD43" s="23">
        <v>17.422999999999998</v>
      </c>
      <c r="CE43" s="23">
        <v>17.422999999999998</v>
      </c>
    </row>
    <row r="44" spans="1:83" x14ac:dyDescent="0.25">
      <c r="A44" s="41" t="s">
        <v>10568</v>
      </c>
      <c r="B44" s="32"/>
      <c r="C44" s="32"/>
      <c r="D44" s="32"/>
      <c r="F44" s="10">
        <v>53.045000000000002</v>
      </c>
      <c r="G44" s="6" t="s">
        <v>8568</v>
      </c>
      <c r="H44" s="19">
        <v>37.131499999999996</v>
      </c>
      <c r="I44" s="18"/>
      <c r="J44" s="19" t="s">
        <v>10513</v>
      </c>
      <c r="K44" s="19">
        <v>34.47925</v>
      </c>
      <c r="L44" s="19">
        <v>39.783749999999998</v>
      </c>
      <c r="M44" s="19">
        <v>39.783749999999998</v>
      </c>
      <c r="N44" s="19">
        <v>39.783749999999998</v>
      </c>
      <c r="O44" s="19" t="s">
        <v>10513</v>
      </c>
      <c r="P44" s="19">
        <v>35.540150000000004</v>
      </c>
      <c r="Q44" s="19" t="s">
        <v>10514</v>
      </c>
      <c r="R44" s="19">
        <v>0</v>
      </c>
      <c r="S44" s="19" t="s">
        <v>10513</v>
      </c>
      <c r="T44" s="19">
        <v>27.17</v>
      </c>
      <c r="U44" s="19">
        <v>47.316140000000004</v>
      </c>
      <c r="V44" s="19">
        <v>47.316140000000004</v>
      </c>
      <c r="W44" s="19" t="s">
        <v>10514</v>
      </c>
      <c r="X44" s="19">
        <v>0</v>
      </c>
      <c r="Y44" s="19">
        <v>47.316140000000004</v>
      </c>
      <c r="Z44" s="19">
        <v>40.844650000000001</v>
      </c>
      <c r="AA44" s="19">
        <v>47.740500000000004</v>
      </c>
      <c r="AB44" s="19">
        <v>47.740500000000004</v>
      </c>
      <c r="AC44" s="19">
        <v>47.740500000000004</v>
      </c>
      <c r="AD44" s="19">
        <v>0</v>
      </c>
      <c r="AE44" s="19">
        <v>29.887000000000004</v>
      </c>
      <c r="AF44" s="19">
        <v>39.783749999999998</v>
      </c>
      <c r="AG44" s="19">
        <v>47.740500000000004</v>
      </c>
      <c r="AH44" s="19">
        <v>0</v>
      </c>
      <c r="AI44" s="19">
        <v>27.17</v>
      </c>
      <c r="AJ44" s="19">
        <v>0</v>
      </c>
      <c r="AK44" s="19">
        <v>42.436000000000007</v>
      </c>
      <c r="AL44" s="19">
        <v>45.088250000000002</v>
      </c>
      <c r="AM44" s="19">
        <v>42.436000000000007</v>
      </c>
      <c r="AN44" s="19">
        <v>45.088250000000002</v>
      </c>
      <c r="AO44" s="19" t="s">
        <v>10514</v>
      </c>
      <c r="AP44" s="19">
        <v>0</v>
      </c>
      <c r="AQ44" s="19" t="s">
        <v>10513</v>
      </c>
      <c r="AR44" s="19">
        <v>37.131499999999996</v>
      </c>
      <c r="AS44" s="19" t="s">
        <v>10513</v>
      </c>
      <c r="AT44" s="19">
        <v>27.17</v>
      </c>
      <c r="AU44" s="19" t="s">
        <v>10514</v>
      </c>
      <c r="AV44" s="19">
        <v>0</v>
      </c>
      <c r="AW44" s="19" t="s">
        <v>10514</v>
      </c>
      <c r="AX44" s="19">
        <v>0</v>
      </c>
      <c r="AY44" s="19" t="s">
        <v>10514</v>
      </c>
      <c r="AZ44" s="19">
        <v>0</v>
      </c>
      <c r="BA44" s="20">
        <v>37.131499999999996</v>
      </c>
      <c r="BB44" s="19">
        <v>0</v>
      </c>
      <c r="BC44" s="19">
        <v>0</v>
      </c>
      <c r="BD44" s="19">
        <v>42.436000000000007</v>
      </c>
      <c r="BE44" s="19">
        <v>45.088250000000002</v>
      </c>
      <c r="BF44" s="19">
        <v>40.844650000000001</v>
      </c>
      <c r="BG44" s="20">
        <v>39.783749999999998</v>
      </c>
      <c r="BH44" s="19" t="s">
        <v>10514</v>
      </c>
      <c r="BI44" s="19">
        <v>0</v>
      </c>
      <c r="BJ44" s="19">
        <v>45.088250000000002</v>
      </c>
      <c r="BK44" s="19">
        <v>47.740500000000004</v>
      </c>
      <c r="BL44" s="19" t="s">
        <v>10514</v>
      </c>
      <c r="BM44" s="22">
        <v>0</v>
      </c>
      <c r="BN44" s="19">
        <v>50.392749999999999</v>
      </c>
      <c r="BO44" s="19" t="s">
        <v>10514</v>
      </c>
      <c r="BP44" s="19">
        <v>0</v>
      </c>
      <c r="BQ44" s="19" t="s">
        <v>10514</v>
      </c>
      <c r="BR44" s="19">
        <v>0</v>
      </c>
      <c r="BS44" s="19" t="s">
        <v>10513</v>
      </c>
      <c r="BT44" s="19">
        <v>0</v>
      </c>
      <c r="BU44" s="19" t="s">
        <v>10514</v>
      </c>
      <c r="BV44" s="19">
        <v>0</v>
      </c>
      <c r="BW44" s="19" t="s">
        <v>10514</v>
      </c>
      <c r="BX44" s="19">
        <v>0</v>
      </c>
      <c r="BY44" s="19">
        <v>31.826999999999998</v>
      </c>
      <c r="BZ44" s="19">
        <v>31.826999999999998</v>
      </c>
      <c r="CA44" s="18"/>
      <c r="CB44" s="19">
        <v>31.826999999999998</v>
      </c>
      <c r="CC44" s="23">
        <v>0</v>
      </c>
      <c r="CD44" s="23">
        <v>50.392749999999999</v>
      </c>
      <c r="CE44" s="23">
        <v>50.392749999999999</v>
      </c>
    </row>
    <row r="45" spans="1:83" x14ac:dyDescent="0.25">
      <c r="A45" s="41" t="s">
        <v>10569</v>
      </c>
      <c r="B45" s="32"/>
      <c r="C45" s="32"/>
      <c r="D45" s="32"/>
      <c r="F45" s="10">
        <v>112.9</v>
      </c>
      <c r="G45" s="6" t="s">
        <v>8652</v>
      </c>
      <c r="H45" s="19">
        <v>79.03</v>
      </c>
      <c r="I45" s="18"/>
      <c r="J45" s="19" t="s">
        <v>10513</v>
      </c>
      <c r="K45" s="19">
        <v>73.385000000000005</v>
      </c>
      <c r="L45" s="19">
        <v>84.675000000000011</v>
      </c>
      <c r="M45" s="19">
        <v>84.675000000000011</v>
      </c>
      <c r="N45" s="19">
        <v>84.675000000000011</v>
      </c>
      <c r="O45" s="19" t="s">
        <v>10513</v>
      </c>
      <c r="P45" s="19">
        <v>75.643000000000015</v>
      </c>
      <c r="Q45" s="19" t="s">
        <v>10514</v>
      </c>
      <c r="R45" s="19">
        <v>0</v>
      </c>
      <c r="S45" s="19" t="s">
        <v>10513</v>
      </c>
      <c r="T45" s="19">
        <v>17.399999999999999</v>
      </c>
      <c r="U45" s="19">
        <v>100.7068</v>
      </c>
      <c r="V45" s="19">
        <v>100.7068</v>
      </c>
      <c r="W45" s="19" t="s">
        <v>10514</v>
      </c>
      <c r="X45" s="19">
        <v>0</v>
      </c>
      <c r="Y45" s="19">
        <v>100.7068</v>
      </c>
      <c r="Z45" s="19">
        <v>86.933000000000007</v>
      </c>
      <c r="AA45" s="19">
        <v>101.61000000000001</v>
      </c>
      <c r="AB45" s="19">
        <v>101.61000000000001</v>
      </c>
      <c r="AC45" s="19">
        <v>101.61000000000001</v>
      </c>
      <c r="AD45" s="19">
        <v>0</v>
      </c>
      <c r="AE45" s="19">
        <v>19.14</v>
      </c>
      <c r="AF45" s="19">
        <v>84.675000000000011</v>
      </c>
      <c r="AG45" s="19">
        <v>101.61000000000001</v>
      </c>
      <c r="AH45" s="19">
        <v>0</v>
      </c>
      <c r="AI45" s="19">
        <v>17.399999999999999</v>
      </c>
      <c r="AJ45" s="19">
        <v>0</v>
      </c>
      <c r="AK45" s="19">
        <v>90.320000000000007</v>
      </c>
      <c r="AL45" s="19">
        <v>95.965000000000003</v>
      </c>
      <c r="AM45" s="19">
        <v>90.320000000000007</v>
      </c>
      <c r="AN45" s="19">
        <v>95.965000000000003</v>
      </c>
      <c r="AO45" s="19" t="s">
        <v>10514</v>
      </c>
      <c r="AP45" s="19">
        <v>0</v>
      </c>
      <c r="AQ45" s="19" t="s">
        <v>10513</v>
      </c>
      <c r="AR45" s="19">
        <v>79.03</v>
      </c>
      <c r="AS45" s="19" t="s">
        <v>10513</v>
      </c>
      <c r="AT45" s="19">
        <v>17.399999999999999</v>
      </c>
      <c r="AU45" s="19" t="s">
        <v>10514</v>
      </c>
      <c r="AV45" s="19">
        <v>0</v>
      </c>
      <c r="AW45" s="19" t="s">
        <v>10514</v>
      </c>
      <c r="AX45" s="19">
        <v>0</v>
      </c>
      <c r="AY45" s="19" t="s">
        <v>10514</v>
      </c>
      <c r="AZ45" s="19">
        <v>0</v>
      </c>
      <c r="BA45" s="20">
        <v>79.03</v>
      </c>
      <c r="BB45" s="19">
        <v>0</v>
      </c>
      <c r="BC45" s="19">
        <v>0</v>
      </c>
      <c r="BD45" s="19">
        <v>90.320000000000007</v>
      </c>
      <c r="BE45" s="19">
        <v>95.965000000000003</v>
      </c>
      <c r="BF45" s="19">
        <v>86.933000000000007</v>
      </c>
      <c r="BG45" s="20">
        <v>84.675000000000011</v>
      </c>
      <c r="BH45" s="19" t="s">
        <v>10514</v>
      </c>
      <c r="BI45" s="19">
        <v>0</v>
      </c>
      <c r="BJ45" s="19">
        <v>95.965000000000003</v>
      </c>
      <c r="BK45" s="19">
        <v>101.61000000000001</v>
      </c>
      <c r="BL45" s="19" t="s">
        <v>10514</v>
      </c>
      <c r="BM45" s="22">
        <v>0</v>
      </c>
      <c r="BN45" s="19">
        <v>107.255</v>
      </c>
      <c r="BO45" s="19" t="s">
        <v>10514</v>
      </c>
      <c r="BP45" s="19">
        <v>0</v>
      </c>
      <c r="BQ45" s="19" t="s">
        <v>10514</v>
      </c>
      <c r="BR45" s="19">
        <v>0</v>
      </c>
      <c r="BS45" s="19" t="s">
        <v>10513</v>
      </c>
      <c r="BT45" s="19">
        <v>0</v>
      </c>
      <c r="BU45" s="19" t="s">
        <v>10514</v>
      </c>
      <c r="BV45" s="19">
        <v>0</v>
      </c>
      <c r="BW45" s="19" t="s">
        <v>10514</v>
      </c>
      <c r="BX45" s="19">
        <v>0</v>
      </c>
      <c r="BY45" s="19">
        <v>67.739999999999995</v>
      </c>
      <c r="BZ45" s="19">
        <v>67.739999999999995</v>
      </c>
      <c r="CA45" s="18"/>
      <c r="CB45" s="19">
        <v>67.739999999999995</v>
      </c>
      <c r="CC45" s="23">
        <v>0</v>
      </c>
      <c r="CD45" s="23">
        <v>107.255</v>
      </c>
      <c r="CE45" s="23">
        <v>107.255</v>
      </c>
    </row>
    <row r="46" spans="1:83" x14ac:dyDescent="0.25">
      <c r="A46" s="41" t="s">
        <v>10570</v>
      </c>
      <c r="B46" s="32"/>
      <c r="C46" s="32"/>
      <c r="D46" s="32"/>
      <c r="F46" s="10">
        <v>59.876666666666665</v>
      </c>
      <c r="G46" s="6" t="s">
        <v>8749</v>
      </c>
      <c r="H46" s="19">
        <v>41.913666666666664</v>
      </c>
      <c r="I46" s="18"/>
      <c r="J46" s="19" t="s">
        <v>10513</v>
      </c>
      <c r="K46" s="19">
        <v>38.919833333333337</v>
      </c>
      <c r="L46" s="19">
        <v>44.907499999999999</v>
      </c>
      <c r="M46" s="19">
        <v>44.907499999999999</v>
      </c>
      <c r="N46" s="19">
        <v>44.907499999999999</v>
      </c>
      <c r="O46" s="19" t="s">
        <v>10513</v>
      </c>
      <c r="P46" s="19">
        <v>40.117366666666669</v>
      </c>
      <c r="Q46" s="19" t="s">
        <v>10514</v>
      </c>
      <c r="R46" s="19">
        <v>0</v>
      </c>
      <c r="S46" s="19" t="s">
        <v>10513</v>
      </c>
      <c r="T46" s="19">
        <v>5.97</v>
      </c>
      <c r="U46" s="19">
        <v>53.409986666666668</v>
      </c>
      <c r="V46" s="19">
        <v>53.409986666666668</v>
      </c>
      <c r="W46" s="19" t="s">
        <v>10514</v>
      </c>
      <c r="X46" s="19">
        <v>0</v>
      </c>
      <c r="Y46" s="19">
        <v>53.409986666666668</v>
      </c>
      <c r="Z46" s="19">
        <v>46.105033333333331</v>
      </c>
      <c r="AA46" s="19">
        <v>53.889000000000003</v>
      </c>
      <c r="AB46" s="19">
        <v>53.889000000000003</v>
      </c>
      <c r="AC46" s="19">
        <v>53.889000000000003</v>
      </c>
      <c r="AD46" s="19">
        <v>0</v>
      </c>
      <c r="AE46" s="19">
        <v>6.5670000000000002</v>
      </c>
      <c r="AF46" s="19">
        <v>44.907499999999999</v>
      </c>
      <c r="AG46" s="19">
        <v>53.889000000000003</v>
      </c>
      <c r="AH46" s="19">
        <v>0</v>
      </c>
      <c r="AI46" s="19">
        <v>5.97</v>
      </c>
      <c r="AJ46" s="19">
        <v>0</v>
      </c>
      <c r="AK46" s="19">
        <v>47.901333333333334</v>
      </c>
      <c r="AL46" s="19">
        <v>50.895166666666661</v>
      </c>
      <c r="AM46" s="19">
        <v>47.901333333333334</v>
      </c>
      <c r="AN46" s="19">
        <v>50.895166666666661</v>
      </c>
      <c r="AO46" s="19" t="s">
        <v>10514</v>
      </c>
      <c r="AP46" s="19">
        <v>0</v>
      </c>
      <c r="AQ46" s="19" t="s">
        <v>10513</v>
      </c>
      <c r="AR46" s="19">
        <v>41.913666666666664</v>
      </c>
      <c r="AS46" s="19" t="s">
        <v>10513</v>
      </c>
      <c r="AT46" s="19">
        <v>5.97</v>
      </c>
      <c r="AU46" s="19" t="s">
        <v>10514</v>
      </c>
      <c r="AV46" s="19">
        <v>0</v>
      </c>
      <c r="AW46" s="19" t="s">
        <v>10514</v>
      </c>
      <c r="AX46" s="19">
        <v>0</v>
      </c>
      <c r="AY46" s="19" t="s">
        <v>10514</v>
      </c>
      <c r="AZ46" s="19">
        <v>0</v>
      </c>
      <c r="BA46" s="20">
        <v>41.913666666666664</v>
      </c>
      <c r="BB46" s="19">
        <v>0</v>
      </c>
      <c r="BC46" s="19">
        <v>0</v>
      </c>
      <c r="BD46" s="19">
        <v>47.901333333333334</v>
      </c>
      <c r="BE46" s="19">
        <v>50.895166666666661</v>
      </c>
      <c r="BF46" s="19">
        <v>46.105033333333331</v>
      </c>
      <c r="BG46" s="20">
        <v>44.907499999999999</v>
      </c>
      <c r="BH46" s="19" t="s">
        <v>10514</v>
      </c>
      <c r="BI46" s="19">
        <v>0</v>
      </c>
      <c r="BJ46" s="19">
        <v>50.895166666666661</v>
      </c>
      <c r="BK46" s="19">
        <v>53.889000000000003</v>
      </c>
      <c r="BL46" s="19" t="s">
        <v>10514</v>
      </c>
      <c r="BM46" s="22">
        <v>0</v>
      </c>
      <c r="BN46" s="19">
        <v>56.88283333333333</v>
      </c>
      <c r="BO46" s="19" t="s">
        <v>10514</v>
      </c>
      <c r="BP46" s="19">
        <v>0</v>
      </c>
      <c r="BQ46" s="19" t="s">
        <v>10514</v>
      </c>
      <c r="BR46" s="19">
        <v>0</v>
      </c>
      <c r="BS46" s="19" t="s">
        <v>10513</v>
      </c>
      <c r="BT46" s="19">
        <v>0</v>
      </c>
      <c r="BU46" s="19" t="s">
        <v>10514</v>
      </c>
      <c r="BV46" s="19">
        <v>0</v>
      </c>
      <c r="BW46" s="19" t="s">
        <v>10514</v>
      </c>
      <c r="BX46" s="19">
        <v>0</v>
      </c>
      <c r="BY46" s="19">
        <v>35.925999999999995</v>
      </c>
      <c r="BZ46" s="19">
        <v>35.925999999999995</v>
      </c>
      <c r="CA46" s="18"/>
      <c r="CB46" s="19">
        <v>35.925999999999995</v>
      </c>
      <c r="CC46" s="23">
        <v>0</v>
      </c>
      <c r="CD46" s="23">
        <v>56.88283333333333</v>
      </c>
      <c r="CE46" s="23">
        <v>56.88283333333333</v>
      </c>
    </row>
    <row r="47" spans="1:83" x14ac:dyDescent="0.25">
      <c r="A47" s="41" t="s">
        <v>10571</v>
      </c>
      <c r="B47" s="32"/>
      <c r="C47" s="32"/>
      <c r="D47" s="32"/>
      <c r="F47" s="10">
        <v>60.8</v>
      </c>
      <c r="G47" s="6" t="s">
        <v>8721</v>
      </c>
      <c r="H47" s="19">
        <v>42.559999999999995</v>
      </c>
      <c r="I47" s="18"/>
      <c r="J47" s="19" t="s">
        <v>10513</v>
      </c>
      <c r="K47" s="19">
        <v>39.519999999999996</v>
      </c>
      <c r="L47" s="19">
        <v>45.599999999999994</v>
      </c>
      <c r="M47" s="19">
        <v>45.599999999999994</v>
      </c>
      <c r="N47" s="19">
        <v>45.599999999999994</v>
      </c>
      <c r="O47" s="19" t="s">
        <v>10513</v>
      </c>
      <c r="P47" s="19">
        <v>40.735999999999997</v>
      </c>
      <c r="Q47" s="19" t="s">
        <v>10514</v>
      </c>
      <c r="R47" s="19">
        <v>0</v>
      </c>
      <c r="S47" s="19" t="s">
        <v>10513</v>
      </c>
      <c r="T47" s="19">
        <v>4.6900000000000004</v>
      </c>
      <c r="U47" s="19">
        <v>54.233599999999996</v>
      </c>
      <c r="V47" s="19">
        <v>54.233599999999996</v>
      </c>
      <c r="W47" s="19" t="s">
        <v>10514</v>
      </c>
      <c r="X47" s="19">
        <v>0</v>
      </c>
      <c r="Y47" s="19">
        <v>54.233599999999996</v>
      </c>
      <c r="Z47" s="19">
        <v>46.815999999999995</v>
      </c>
      <c r="AA47" s="19">
        <v>54.72</v>
      </c>
      <c r="AB47" s="19">
        <v>54.72</v>
      </c>
      <c r="AC47" s="19">
        <v>54.72</v>
      </c>
      <c r="AD47" s="19">
        <v>0</v>
      </c>
      <c r="AE47" s="19">
        <v>5.1590000000000007</v>
      </c>
      <c r="AF47" s="19">
        <v>45.599999999999994</v>
      </c>
      <c r="AG47" s="19">
        <v>54.72</v>
      </c>
      <c r="AH47" s="19">
        <v>0</v>
      </c>
      <c r="AI47" s="19">
        <v>4.6900000000000004</v>
      </c>
      <c r="AJ47" s="19">
        <v>0</v>
      </c>
      <c r="AK47" s="19">
        <v>48.64</v>
      </c>
      <c r="AL47" s="19">
        <v>51.68</v>
      </c>
      <c r="AM47" s="19">
        <v>48.64</v>
      </c>
      <c r="AN47" s="19">
        <v>51.68</v>
      </c>
      <c r="AO47" s="19" t="s">
        <v>10514</v>
      </c>
      <c r="AP47" s="19">
        <v>0</v>
      </c>
      <c r="AQ47" s="19" t="s">
        <v>10513</v>
      </c>
      <c r="AR47" s="19">
        <v>42.559999999999995</v>
      </c>
      <c r="AS47" s="19" t="s">
        <v>10513</v>
      </c>
      <c r="AT47" s="19">
        <v>4.6900000000000004</v>
      </c>
      <c r="AU47" s="19" t="s">
        <v>10514</v>
      </c>
      <c r="AV47" s="19">
        <v>0</v>
      </c>
      <c r="AW47" s="19" t="s">
        <v>10514</v>
      </c>
      <c r="AX47" s="19">
        <v>0</v>
      </c>
      <c r="AY47" s="19" t="s">
        <v>10514</v>
      </c>
      <c r="AZ47" s="19">
        <v>0</v>
      </c>
      <c r="BA47" s="20">
        <v>42.559999999999995</v>
      </c>
      <c r="BB47" s="19">
        <v>0</v>
      </c>
      <c r="BC47" s="19">
        <v>0</v>
      </c>
      <c r="BD47" s="19">
        <v>48.64</v>
      </c>
      <c r="BE47" s="19">
        <v>51.68</v>
      </c>
      <c r="BF47" s="19">
        <v>46.815999999999995</v>
      </c>
      <c r="BG47" s="20">
        <v>45.599999999999994</v>
      </c>
      <c r="BH47" s="19" t="s">
        <v>10514</v>
      </c>
      <c r="BI47" s="19">
        <v>0</v>
      </c>
      <c r="BJ47" s="19">
        <v>51.68</v>
      </c>
      <c r="BK47" s="19">
        <v>54.72</v>
      </c>
      <c r="BL47" s="19" t="s">
        <v>10514</v>
      </c>
      <c r="BM47" s="22">
        <v>0</v>
      </c>
      <c r="BN47" s="19">
        <v>57.76</v>
      </c>
      <c r="BO47" s="19" t="s">
        <v>10514</v>
      </c>
      <c r="BP47" s="19">
        <v>0</v>
      </c>
      <c r="BQ47" s="19" t="s">
        <v>10514</v>
      </c>
      <c r="BR47" s="19">
        <v>0</v>
      </c>
      <c r="BS47" s="19" t="s">
        <v>10513</v>
      </c>
      <c r="BT47" s="19">
        <v>0</v>
      </c>
      <c r="BU47" s="19" t="s">
        <v>10514</v>
      </c>
      <c r="BV47" s="19">
        <v>0</v>
      </c>
      <c r="BW47" s="19" t="s">
        <v>10514</v>
      </c>
      <c r="BX47" s="19">
        <v>0</v>
      </c>
      <c r="BY47" s="19">
        <v>36.479999999999997</v>
      </c>
      <c r="BZ47" s="19">
        <v>36.479999999999997</v>
      </c>
      <c r="CA47" s="18"/>
      <c r="CB47" s="19">
        <v>36.479999999999997</v>
      </c>
      <c r="CC47" s="23">
        <v>0</v>
      </c>
      <c r="CD47" s="23">
        <v>57.76</v>
      </c>
      <c r="CE47" s="23">
        <v>57.76</v>
      </c>
    </row>
    <row r="48" spans="1:83" x14ac:dyDescent="0.25">
      <c r="A48" s="41" t="s">
        <v>10776</v>
      </c>
      <c r="B48" s="32"/>
      <c r="C48" s="32"/>
      <c r="D48" s="32"/>
      <c r="F48" s="10">
        <v>23.965</v>
      </c>
      <c r="G48" s="6" t="s">
        <v>8661</v>
      </c>
      <c r="H48" s="19">
        <v>16.775499999999997</v>
      </c>
      <c r="I48" s="18"/>
      <c r="J48" s="19" t="s">
        <v>10513</v>
      </c>
      <c r="K48" s="19">
        <v>15.577250000000001</v>
      </c>
      <c r="L48" s="19">
        <v>17.973749999999999</v>
      </c>
      <c r="M48" s="19">
        <v>17.973749999999999</v>
      </c>
      <c r="N48" s="19">
        <v>17.973749999999999</v>
      </c>
      <c r="O48" s="19" t="s">
        <v>10513</v>
      </c>
      <c r="P48" s="19">
        <v>16.056550000000001</v>
      </c>
      <c r="Q48" s="19" t="s">
        <v>10514</v>
      </c>
      <c r="R48" s="19">
        <v>0</v>
      </c>
      <c r="S48" s="19" t="s">
        <v>10513</v>
      </c>
      <c r="T48" s="19">
        <v>4.75</v>
      </c>
      <c r="U48" s="19">
        <v>21.37678</v>
      </c>
      <c r="V48" s="19">
        <v>21.37678</v>
      </c>
      <c r="W48" s="19" t="s">
        <v>10514</v>
      </c>
      <c r="X48" s="19">
        <v>0</v>
      </c>
      <c r="Y48" s="19">
        <v>21.37678</v>
      </c>
      <c r="Z48" s="19">
        <v>18.453050000000001</v>
      </c>
      <c r="AA48" s="19">
        <v>21.5685</v>
      </c>
      <c r="AB48" s="19">
        <v>21.5685</v>
      </c>
      <c r="AC48" s="19">
        <v>21.5685</v>
      </c>
      <c r="AD48" s="19">
        <v>0</v>
      </c>
      <c r="AE48" s="19">
        <v>5.2250000000000005</v>
      </c>
      <c r="AF48" s="19">
        <v>17.973749999999999</v>
      </c>
      <c r="AG48" s="19">
        <v>21.5685</v>
      </c>
      <c r="AH48" s="19">
        <v>0</v>
      </c>
      <c r="AI48" s="19">
        <v>4.75</v>
      </c>
      <c r="AJ48" s="19">
        <v>0</v>
      </c>
      <c r="AK48" s="19">
        <v>19.172000000000001</v>
      </c>
      <c r="AL48" s="19">
        <v>20.370249999999999</v>
      </c>
      <c r="AM48" s="19">
        <v>19.172000000000001</v>
      </c>
      <c r="AN48" s="19">
        <v>20.370249999999999</v>
      </c>
      <c r="AO48" s="19" t="s">
        <v>10514</v>
      </c>
      <c r="AP48" s="19">
        <v>0</v>
      </c>
      <c r="AQ48" s="19" t="s">
        <v>10513</v>
      </c>
      <c r="AR48" s="19">
        <v>16.775499999999997</v>
      </c>
      <c r="AS48" s="19" t="s">
        <v>10513</v>
      </c>
      <c r="AT48" s="19">
        <v>4.75</v>
      </c>
      <c r="AU48" s="19" t="s">
        <v>10514</v>
      </c>
      <c r="AV48" s="19">
        <v>0</v>
      </c>
      <c r="AW48" s="19" t="s">
        <v>10514</v>
      </c>
      <c r="AX48" s="19">
        <v>0</v>
      </c>
      <c r="AY48" s="19" t="s">
        <v>10514</v>
      </c>
      <c r="AZ48" s="19">
        <v>0</v>
      </c>
      <c r="BA48" s="20">
        <v>16.775499999999997</v>
      </c>
      <c r="BB48" s="19">
        <v>0</v>
      </c>
      <c r="BC48" s="19">
        <v>0</v>
      </c>
      <c r="BD48" s="19">
        <v>19.172000000000001</v>
      </c>
      <c r="BE48" s="19">
        <v>20.370249999999999</v>
      </c>
      <c r="BF48" s="19">
        <v>18.453050000000001</v>
      </c>
      <c r="BG48" s="20">
        <v>17.973749999999999</v>
      </c>
      <c r="BH48" s="19" t="s">
        <v>10514</v>
      </c>
      <c r="BI48" s="19">
        <v>0</v>
      </c>
      <c r="BJ48" s="19">
        <v>20.370249999999999</v>
      </c>
      <c r="BK48" s="19">
        <v>21.5685</v>
      </c>
      <c r="BL48" s="19" t="s">
        <v>10514</v>
      </c>
      <c r="BM48" s="22">
        <v>0</v>
      </c>
      <c r="BN48" s="19">
        <v>22.766749999999998</v>
      </c>
      <c r="BO48" s="19" t="s">
        <v>10514</v>
      </c>
      <c r="BP48" s="19">
        <v>0</v>
      </c>
      <c r="BQ48" s="19" t="s">
        <v>10514</v>
      </c>
      <c r="BR48" s="19">
        <v>0</v>
      </c>
      <c r="BS48" s="19" t="s">
        <v>10513</v>
      </c>
      <c r="BT48" s="19">
        <v>0</v>
      </c>
      <c r="BU48" s="19" t="s">
        <v>10514</v>
      </c>
      <c r="BV48" s="19">
        <v>0</v>
      </c>
      <c r="BW48" s="19" t="s">
        <v>10514</v>
      </c>
      <c r="BX48" s="19">
        <v>0</v>
      </c>
      <c r="BY48" s="19">
        <v>14.379</v>
      </c>
      <c r="BZ48" s="19">
        <v>14.379</v>
      </c>
      <c r="CA48" s="18"/>
      <c r="CB48" s="19">
        <v>14.379</v>
      </c>
      <c r="CC48" s="23">
        <v>0</v>
      </c>
      <c r="CD48" s="23">
        <v>22.766749999999998</v>
      </c>
      <c r="CE48" s="23">
        <v>22.766749999999998</v>
      </c>
    </row>
    <row r="49" spans="1:83" x14ac:dyDescent="0.25">
      <c r="A49" s="41" t="s">
        <v>10572</v>
      </c>
      <c r="B49" s="32"/>
      <c r="C49" s="32"/>
      <c r="D49" s="32"/>
      <c r="F49" s="10">
        <v>38.15</v>
      </c>
      <c r="G49" s="6" t="s">
        <v>8586</v>
      </c>
      <c r="H49" s="19">
        <v>26.704999999999998</v>
      </c>
      <c r="I49" s="18"/>
      <c r="J49" s="19" t="s">
        <v>10513</v>
      </c>
      <c r="K49" s="19">
        <v>24.797499999999999</v>
      </c>
      <c r="L49" s="19">
        <v>28.612499999999997</v>
      </c>
      <c r="M49" s="19">
        <v>28.612499999999997</v>
      </c>
      <c r="N49" s="19">
        <v>28.612499999999997</v>
      </c>
      <c r="O49" s="19" t="s">
        <v>10513</v>
      </c>
      <c r="P49" s="19">
        <v>25.560500000000001</v>
      </c>
      <c r="Q49" s="19" t="s">
        <v>10514</v>
      </c>
      <c r="R49" s="19">
        <v>0</v>
      </c>
      <c r="S49" s="19" t="s">
        <v>10513</v>
      </c>
      <c r="T49" s="19">
        <v>13.84</v>
      </c>
      <c r="U49" s="19">
        <v>34.029800000000002</v>
      </c>
      <c r="V49" s="19">
        <v>34.029800000000002</v>
      </c>
      <c r="W49" s="19" t="s">
        <v>10514</v>
      </c>
      <c r="X49" s="19">
        <v>0</v>
      </c>
      <c r="Y49" s="19">
        <v>34.029800000000002</v>
      </c>
      <c r="Z49" s="19">
        <v>29.375499999999999</v>
      </c>
      <c r="AA49" s="19">
        <v>34.335000000000001</v>
      </c>
      <c r="AB49" s="19">
        <v>34.335000000000001</v>
      </c>
      <c r="AC49" s="19">
        <v>34.335000000000001</v>
      </c>
      <c r="AD49" s="19">
        <v>0</v>
      </c>
      <c r="AE49" s="19">
        <v>15.224</v>
      </c>
      <c r="AF49" s="19">
        <v>28.612499999999997</v>
      </c>
      <c r="AG49" s="19">
        <v>34.335000000000001</v>
      </c>
      <c r="AH49" s="19">
        <v>0</v>
      </c>
      <c r="AI49" s="19">
        <v>13.84</v>
      </c>
      <c r="AJ49" s="19">
        <v>0</v>
      </c>
      <c r="AK49" s="19">
        <v>30.52</v>
      </c>
      <c r="AL49" s="19">
        <v>32.427499999999995</v>
      </c>
      <c r="AM49" s="19">
        <v>30.52</v>
      </c>
      <c r="AN49" s="19">
        <v>32.427499999999995</v>
      </c>
      <c r="AO49" s="19" t="s">
        <v>10514</v>
      </c>
      <c r="AP49" s="19">
        <v>0</v>
      </c>
      <c r="AQ49" s="19" t="s">
        <v>10513</v>
      </c>
      <c r="AR49" s="19">
        <v>26.704999999999998</v>
      </c>
      <c r="AS49" s="19" t="s">
        <v>10513</v>
      </c>
      <c r="AT49" s="19">
        <v>13.84</v>
      </c>
      <c r="AU49" s="19" t="s">
        <v>10514</v>
      </c>
      <c r="AV49" s="19">
        <v>0</v>
      </c>
      <c r="AW49" s="19" t="s">
        <v>10514</v>
      </c>
      <c r="AX49" s="19">
        <v>0</v>
      </c>
      <c r="AY49" s="19" t="s">
        <v>10514</v>
      </c>
      <c r="AZ49" s="19">
        <v>0</v>
      </c>
      <c r="BA49" s="20">
        <v>26.704999999999998</v>
      </c>
      <c r="BB49" s="19">
        <v>0</v>
      </c>
      <c r="BC49" s="19">
        <v>0</v>
      </c>
      <c r="BD49" s="19">
        <v>30.52</v>
      </c>
      <c r="BE49" s="19">
        <v>32.427499999999995</v>
      </c>
      <c r="BF49" s="19">
        <v>29.375499999999999</v>
      </c>
      <c r="BG49" s="20">
        <v>28.612499999999997</v>
      </c>
      <c r="BH49" s="19" t="s">
        <v>10514</v>
      </c>
      <c r="BI49" s="19">
        <v>0</v>
      </c>
      <c r="BJ49" s="19">
        <v>32.427499999999995</v>
      </c>
      <c r="BK49" s="19">
        <v>34.335000000000001</v>
      </c>
      <c r="BL49" s="19" t="s">
        <v>10514</v>
      </c>
      <c r="BM49" s="22">
        <v>0</v>
      </c>
      <c r="BN49" s="19">
        <v>36.2425</v>
      </c>
      <c r="BO49" s="19" t="s">
        <v>10514</v>
      </c>
      <c r="BP49" s="19">
        <v>0</v>
      </c>
      <c r="BQ49" s="19" t="s">
        <v>10514</v>
      </c>
      <c r="BR49" s="19">
        <v>0</v>
      </c>
      <c r="BS49" s="19" t="s">
        <v>10513</v>
      </c>
      <c r="BT49" s="19">
        <v>0</v>
      </c>
      <c r="BU49" s="19" t="s">
        <v>10514</v>
      </c>
      <c r="BV49" s="19">
        <v>0</v>
      </c>
      <c r="BW49" s="19" t="s">
        <v>10514</v>
      </c>
      <c r="BX49" s="19">
        <v>0</v>
      </c>
      <c r="BY49" s="19">
        <v>22.889999999999997</v>
      </c>
      <c r="BZ49" s="19">
        <v>22.889999999999997</v>
      </c>
      <c r="CA49" s="18"/>
      <c r="CB49" s="19">
        <v>22.889999999999997</v>
      </c>
      <c r="CC49" s="23">
        <v>0</v>
      </c>
      <c r="CD49" s="23">
        <v>36.2425</v>
      </c>
      <c r="CE49" s="23">
        <v>36.2425</v>
      </c>
    </row>
    <row r="50" spans="1:83" x14ac:dyDescent="0.25">
      <c r="A50" s="41" t="s">
        <v>10573</v>
      </c>
      <c r="B50" s="32"/>
      <c r="C50" s="32"/>
      <c r="D50" s="32"/>
      <c r="F50" s="10">
        <v>62.974999999999994</v>
      </c>
      <c r="G50" s="6" t="s">
        <v>8619</v>
      </c>
      <c r="H50" s="19">
        <v>44.082499999999996</v>
      </c>
      <c r="I50" s="18"/>
      <c r="J50" s="19" t="s">
        <v>10513</v>
      </c>
      <c r="K50" s="19">
        <v>40.933749999999996</v>
      </c>
      <c r="L50" s="19">
        <v>47.231249999999996</v>
      </c>
      <c r="M50" s="19">
        <v>47.231249999999996</v>
      </c>
      <c r="N50" s="19">
        <v>47.231249999999996</v>
      </c>
      <c r="O50" s="19" t="s">
        <v>10513</v>
      </c>
      <c r="P50" s="19">
        <v>42.193249999999999</v>
      </c>
      <c r="Q50" s="19" t="s">
        <v>10514</v>
      </c>
      <c r="R50" s="19">
        <v>0</v>
      </c>
      <c r="S50" s="19" t="s">
        <v>10513</v>
      </c>
      <c r="T50" s="19">
        <v>12.51</v>
      </c>
      <c r="U50" s="19">
        <v>56.173699999999997</v>
      </c>
      <c r="V50" s="19">
        <v>56.173699999999997</v>
      </c>
      <c r="W50" s="19" t="s">
        <v>10514</v>
      </c>
      <c r="X50" s="19">
        <v>0</v>
      </c>
      <c r="Y50" s="19">
        <v>56.173699999999997</v>
      </c>
      <c r="Z50" s="19">
        <v>48.490749999999998</v>
      </c>
      <c r="AA50" s="19">
        <v>56.677499999999995</v>
      </c>
      <c r="AB50" s="19">
        <v>56.677499999999995</v>
      </c>
      <c r="AC50" s="19">
        <v>56.677499999999995</v>
      </c>
      <c r="AD50" s="19">
        <v>0</v>
      </c>
      <c r="AE50" s="19">
        <v>13.761000000000001</v>
      </c>
      <c r="AF50" s="19">
        <v>47.231249999999996</v>
      </c>
      <c r="AG50" s="19">
        <v>56.677499999999995</v>
      </c>
      <c r="AH50" s="19">
        <v>0</v>
      </c>
      <c r="AI50" s="19">
        <v>12.51</v>
      </c>
      <c r="AJ50" s="19">
        <v>0</v>
      </c>
      <c r="AK50" s="19">
        <v>50.379999999999995</v>
      </c>
      <c r="AL50" s="19">
        <v>53.528749999999995</v>
      </c>
      <c r="AM50" s="19">
        <v>50.379999999999995</v>
      </c>
      <c r="AN50" s="19">
        <v>53.528749999999995</v>
      </c>
      <c r="AO50" s="19" t="s">
        <v>10514</v>
      </c>
      <c r="AP50" s="19">
        <v>0</v>
      </c>
      <c r="AQ50" s="19" t="s">
        <v>10513</v>
      </c>
      <c r="AR50" s="19">
        <v>44.082499999999996</v>
      </c>
      <c r="AS50" s="19" t="s">
        <v>10513</v>
      </c>
      <c r="AT50" s="19">
        <v>12.51</v>
      </c>
      <c r="AU50" s="19" t="s">
        <v>10514</v>
      </c>
      <c r="AV50" s="19">
        <v>0</v>
      </c>
      <c r="AW50" s="19" t="s">
        <v>10514</v>
      </c>
      <c r="AX50" s="19">
        <v>0</v>
      </c>
      <c r="AY50" s="19" t="s">
        <v>10514</v>
      </c>
      <c r="AZ50" s="19">
        <v>0</v>
      </c>
      <c r="BA50" s="20">
        <v>44.082499999999996</v>
      </c>
      <c r="BB50" s="19">
        <v>0</v>
      </c>
      <c r="BC50" s="19">
        <v>0</v>
      </c>
      <c r="BD50" s="19">
        <v>50.379999999999995</v>
      </c>
      <c r="BE50" s="19">
        <v>53.528749999999995</v>
      </c>
      <c r="BF50" s="19">
        <v>48.490749999999998</v>
      </c>
      <c r="BG50" s="20">
        <v>47.231249999999996</v>
      </c>
      <c r="BH50" s="19" t="s">
        <v>10514</v>
      </c>
      <c r="BI50" s="19">
        <v>0</v>
      </c>
      <c r="BJ50" s="19">
        <v>53.528749999999995</v>
      </c>
      <c r="BK50" s="19">
        <v>56.677499999999995</v>
      </c>
      <c r="BL50" s="19" t="s">
        <v>10514</v>
      </c>
      <c r="BM50" s="22">
        <v>0</v>
      </c>
      <c r="BN50" s="19">
        <v>59.826249999999995</v>
      </c>
      <c r="BO50" s="19" t="s">
        <v>10514</v>
      </c>
      <c r="BP50" s="19">
        <v>0</v>
      </c>
      <c r="BQ50" s="19" t="s">
        <v>10514</v>
      </c>
      <c r="BR50" s="19">
        <v>0</v>
      </c>
      <c r="BS50" s="19" t="s">
        <v>10513</v>
      </c>
      <c r="BT50" s="19">
        <v>0</v>
      </c>
      <c r="BU50" s="19" t="s">
        <v>10514</v>
      </c>
      <c r="BV50" s="19">
        <v>0</v>
      </c>
      <c r="BW50" s="19" t="s">
        <v>10514</v>
      </c>
      <c r="BX50" s="19">
        <v>0</v>
      </c>
      <c r="BY50" s="19">
        <v>37.784999999999997</v>
      </c>
      <c r="BZ50" s="19">
        <v>37.784999999999997</v>
      </c>
      <c r="CA50" s="18"/>
      <c r="CB50" s="19">
        <v>37.784999999999997</v>
      </c>
      <c r="CC50" s="23">
        <v>0</v>
      </c>
      <c r="CD50" s="23">
        <v>59.826249999999995</v>
      </c>
      <c r="CE50" s="23">
        <v>59.826249999999995</v>
      </c>
    </row>
    <row r="51" spans="1:83" x14ac:dyDescent="0.25">
      <c r="A51" s="41" t="s">
        <v>10574</v>
      </c>
      <c r="B51" s="32"/>
      <c r="C51" s="32"/>
      <c r="D51" s="32"/>
      <c r="F51" s="10">
        <v>38.5</v>
      </c>
      <c r="G51" s="6" t="s">
        <v>8653</v>
      </c>
      <c r="H51" s="19">
        <v>26.95</v>
      </c>
      <c r="I51" s="18"/>
      <c r="J51" s="19" t="s">
        <v>10513</v>
      </c>
      <c r="K51" s="19">
        <v>25.025000000000002</v>
      </c>
      <c r="L51" s="19">
        <v>28.875</v>
      </c>
      <c r="M51" s="19">
        <v>28.875</v>
      </c>
      <c r="N51" s="19">
        <v>28.875</v>
      </c>
      <c r="O51" s="19" t="s">
        <v>10513</v>
      </c>
      <c r="P51" s="19">
        <v>25.795000000000002</v>
      </c>
      <c r="Q51" s="19" t="s">
        <v>10514</v>
      </c>
      <c r="R51" s="19">
        <v>0</v>
      </c>
      <c r="S51" s="19" t="s">
        <v>10513</v>
      </c>
      <c r="T51" s="19">
        <v>13.5</v>
      </c>
      <c r="U51" s="19">
        <v>34.341999999999999</v>
      </c>
      <c r="V51" s="19">
        <v>34.341999999999999</v>
      </c>
      <c r="W51" s="19" t="s">
        <v>10514</v>
      </c>
      <c r="X51" s="19">
        <v>0</v>
      </c>
      <c r="Y51" s="19">
        <v>34.341999999999999</v>
      </c>
      <c r="Z51" s="19">
        <v>29.645</v>
      </c>
      <c r="AA51" s="19">
        <v>34.65</v>
      </c>
      <c r="AB51" s="19">
        <v>34.65</v>
      </c>
      <c r="AC51" s="19">
        <v>34.65</v>
      </c>
      <c r="AD51" s="19">
        <v>0</v>
      </c>
      <c r="AE51" s="19">
        <v>14.850000000000001</v>
      </c>
      <c r="AF51" s="19">
        <v>28.875</v>
      </c>
      <c r="AG51" s="19">
        <v>34.65</v>
      </c>
      <c r="AH51" s="19">
        <v>0</v>
      </c>
      <c r="AI51" s="19">
        <v>13.5</v>
      </c>
      <c r="AJ51" s="19">
        <v>0</v>
      </c>
      <c r="AK51" s="19">
        <v>30.8</v>
      </c>
      <c r="AL51" s="19">
        <v>32.725000000000001</v>
      </c>
      <c r="AM51" s="19">
        <v>30.8</v>
      </c>
      <c r="AN51" s="19">
        <v>32.725000000000001</v>
      </c>
      <c r="AO51" s="19" t="s">
        <v>10514</v>
      </c>
      <c r="AP51" s="19">
        <v>0</v>
      </c>
      <c r="AQ51" s="19" t="s">
        <v>10513</v>
      </c>
      <c r="AR51" s="19">
        <v>26.95</v>
      </c>
      <c r="AS51" s="19" t="s">
        <v>10513</v>
      </c>
      <c r="AT51" s="19">
        <v>13.5</v>
      </c>
      <c r="AU51" s="19" t="s">
        <v>10514</v>
      </c>
      <c r="AV51" s="19">
        <v>0</v>
      </c>
      <c r="AW51" s="19" t="s">
        <v>10514</v>
      </c>
      <c r="AX51" s="19">
        <v>0</v>
      </c>
      <c r="AY51" s="19" t="s">
        <v>10514</v>
      </c>
      <c r="AZ51" s="19">
        <v>0</v>
      </c>
      <c r="BA51" s="20">
        <v>26.95</v>
      </c>
      <c r="BB51" s="19">
        <v>0</v>
      </c>
      <c r="BC51" s="19">
        <v>0</v>
      </c>
      <c r="BD51" s="19">
        <v>30.8</v>
      </c>
      <c r="BE51" s="19">
        <v>32.725000000000001</v>
      </c>
      <c r="BF51" s="19">
        <v>29.645</v>
      </c>
      <c r="BG51" s="20">
        <v>28.875</v>
      </c>
      <c r="BH51" s="19" t="s">
        <v>10514</v>
      </c>
      <c r="BI51" s="19">
        <v>0</v>
      </c>
      <c r="BJ51" s="19">
        <v>32.725000000000001</v>
      </c>
      <c r="BK51" s="19">
        <v>34.65</v>
      </c>
      <c r="BL51" s="19" t="s">
        <v>10514</v>
      </c>
      <c r="BM51" s="22">
        <v>0</v>
      </c>
      <c r="BN51" s="19">
        <v>36.574999999999996</v>
      </c>
      <c r="BO51" s="19" t="s">
        <v>10514</v>
      </c>
      <c r="BP51" s="19">
        <v>0</v>
      </c>
      <c r="BQ51" s="19" t="s">
        <v>10514</v>
      </c>
      <c r="BR51" s="19">
        <v>0</v>
      </c>
      <c r="BS51" s="19" t="s">
        <v>10513</v>
      </c>
      <c r="BT51" s="19">
        <v>0</v>
      </c>
      <c r="BU51" s="19" t="s">
        <v>10514</v>
      </c>
      <c r="BV51" s="19">
        <v>0</v>
      </c>
      <c r="BW51" s="19" t="s">
        <v>10514</v>
      </c>
      <c r="BX51" s="19">
        <v>0</v>
      </c>
      <c r="BY51" s="19">
        <v>23.099999999999998</v>
      </c>
      <c r="BZ51" s="19">
        <v>23.099999999999998</v>
      </c>
      <c r="CA51" s="18"/>
      <c r="CB51" s="19">
        <v>23.099999999999998</v>
      </c>
      <c r="CC51" s="23">
        <v>0</v>
      </c>
      <c r="CD51" s="23">
        <v>36.574999999999996</v>
      </c>
      <c r="CE51" s="23">
        <v>36.574999999999996</v>
      </c>
    </row>
    <row r="52" spans="1:83" x14ac:dyDescent="0.25">
      <c r="A52" s="41" t="s">
        <v>10575</v>
      </c>
      <c r="B52" s="32"/>
      <c r="C52" s="32"/>
      <c r="D52" s="32"/>
      <c r="F52" s="10">
        <v>8.02</v>
      </c>
      <c r="G52" s="6" t="s">
        <v>8988</v>
      </c>
      <c r="H52" s="19">
        <v>5.613999999999999</v>
      </c>
      <c r="I52" s="18"/>
      <c r="J52" s="19" t="s">
        <v>10513</v>
      </c>
      <c r="K52" s="19">
        <v>5.2130000000000001</v>
      </c>
      <c r="L52" s="19">
        <v>6.0149999999999997</v>
      </c>
      <c r="M52" s="19">
        <v>6.0149999999999997</v>
      </c>
      <c r="N52" s="19">
        <v>6.0149999999999997</v>
      </c>
      <c r="O52" s="19" t="s">
        <v>10513</v>
      </c>
      <c r="P52" s="19">
        <v>5.3734000000000002</v>
      </c>
      <c r="Q52" s="19" t="s">
        <v>10514</v>
      </c>
      <c r="R52" s="19">
        <v>0</v>
      </c>
      <c r="S52" s="19" t="s">
        <v>10513</v>
      </c>
      <c r="T52" s="19">
        <v>6.97</v>
      </c>
      <c r="U52" s="19">
        <v>7.1538399999999998</v>
      </c>
      <c r="V52" s="19">
        <v>7.1538399999999998</v>
      </c>
      <c r="W52" s="19" t="s">
        <v>10514</v>
      </c>
      <c r="X52" s="19">
        <v>0</v>
      </c>
      <c r="Y52" s="19">
        <v>7.1538399999999998</v>
      </c>
      <c r="Z52" s="19">
        <v>6.1753999999999998</v>
      </c>
      <c r="AA52" s="19">
        <v>7.218</v>
      </c>
      <c r="AB52" s="19">
        <v>7.218</v>
      </c>
      <c r="AC52" s="19">
        <v>7.218</v>
      </c>
      <c r="AD52" s="19">
        <v>0</v>
      </c>
      <c r="AE52" s="19">
        <v>7.6670000000000007</v>
      </c>
      <c r="AF52" s="19">
        <v>6.0149999999999997</v>
      </c>
      <c r="AG52" s="19">
        <v>7.218</v>
      </c>
      <c r="AH52" s="19">
        <v>0</v>
      </c>
      <c r="AI52" s="19">
        <v>6.97</v>
      </c>
      <c r="AJ52" s="19">
        <v>0</v>
      </c>
      <c r="AK52" s="19">
        <v>6.4160000000000004</v>
      </c>
      <c r="AL52" s="19">
        <v>6.8169999999999993</v>
      </c>
      <c r="AM52" s="19">
        <v>6.4160000000000004</v>
      </c>
      <c r="AN52" s="19">
        <v>6.8169999999999993</v>
      </c>
      <c r="AO52" s="19" t="s">
        <v>10514</v>
      </c>
      <c r="AP52" s="19">
        <v>0</v>
      </c>
      <c r="AQ52" s="19" t="s">
        <v>10513</v>
      </c>
      <c r="AR52" s="19">
        <v>5.613999999999999</v>
      </c>
      <c r="AS52" s="19" t="s">
        <v>10513</v>
      </c>
      <c r="AT52" s="19">
        <v>6.97</v>
      </c>
      <c r="AU52" s="19" t="s">
        <v>10514</v>
      </c>
      <c r="AV52" s="19">
        <v>0</v>
      </c>
      <c r="AW52" s="19" t="s">
        <v>10514</v>
      </c>
      <c r="AX52" s="19">
        <v>0</v>
      </c>
      <c r="AY52" s="19" t="s">
        <v>10514</v>
      </c>
      <c r="AZ52" s="19">
        <v>0</v>
      </c>
      <c r="BA52" s="20">
        <v>5.613999999999999</v>
      </c>
      <c r="BB52" s="19">
        <v>8.02</v>
      </c>
      <c r="BC52" s="19">
        <v>0</v>
      </c>
      <c r="BD52" s="19">
        <v>6.4160000000000004</v>
      </c>
      <c r="BE52" s="19">
        <v>6.8169999999999993</v>
      </c>
      <c r="BF52" s="19">
        <v>6.1753999999999998</v>
      </c>
      <c r="BG52" s="20">
        <v>6.0149999999999997</v>
      </c>
      <c r="BH52" s="19" t="s">
        <v>10514</v>
      </c>
      <c r="BI52" s="19">
        <v>0</v>
      </c>
      <c r="BJ52" s="19">
        <v>6.8169999999999993</v>
      </c>
      <c r="BK52" s="19">
        <v>7.218</v>
      </c>
      <c r="BL52" s="19" t="s">
        <v>10514</v>
      </c>
      <c r="BM52" s="22">
        <v>0</v>
      </c>
      <c r="BN52" s="19">
        <v>7.6189999999999989</v>
      </c>
      <c r="BO52" s="19" t="s">
        <v>10514</v>
      </c>
      <c r="BP52" s="19">
        <v>0</v>
      </c>
      <c r="BQ52" s="19" t="s">
        <v>10514</v>
      </c>
      <c r="BR52" s="19">
        <v>0</v>
      </c>
      <c r="BS52" s="19" t="s">
        <v>10513</v>
      </c>
      <c r="BT52" s="19">
        <v>0</v>
      </c>
      <c r="BU52" s="19" t="s">
        <v>10514</v>
      </c>
      <c r="BV52" s="19">
        <v>0</v>
      </c>
      <c r="BW52" s="19" t="s">
        <v>10514</v>
      </c>
      <c r="BX52" s="19">
        <v>0</v>
      </c>
      <c r="BY52" s="19">
        <v>4.8119999999999994</v>
      </c>
      <c r="BZ52" s="19">
        <v>4.8119999999999994</v>
      </c>
      <c r="CA52" s="18"/>
      <c r="CB52" s="19">
        <v>4.8119999999999994</v>
      </c>
      <c r="CC52" s="23">
        <v>0</v>
      </c>
      <c r="CD52" s="23">
        <v>7.6189999999999989</v>
      </c>
      <c r="CE52" s="23">
        <v>8.02</v>
      </c>
    </row>
    <row r="53" spans="1:83" x14ac:dyDescent="0.25">
      <c r="A53" s="41" t="s">
        <v>10576</v>
      </c>
      <c r="B53" s="32"/>
      <c r="C53" s="32"/>
      <c r="D53" s="32"/>
      <c r="F53" s="10">
        <v>297.85000000000002</v>
      </c>
      <c r="G53" s="6" t="s">
        <v>8771</v>
      </c>
      <c r="H53" s="19">
        <v>208.495</v>
      </c>
      <c r="I53" s="18"/>
      <c r="J53" s="19" t="s">
        <v>10513</v>
      </c>
      <c r="K53" s="19">
        <v>193.60250000000002</v>
      </c>
      <c r="L53" s="19">
        <v>223.38750000000002</v>
      </c>
      <c r="M53" s="19">
        <v>223.38750000000002</v>
      </c>
      <c r="N53" s="19">
        <v>223.38750000000002</v>
      </c>
      <c r="O53" s="19" t="s">
        <v>10513</v>
      </c>
      <c r="P53" s="19">
        <v>199.55950000000001</v>
      </c>
      <c r="Q53" s="19" t="s">
        <v>10514</v>
      </c>
      <c r="R53" s="19">
        <v>0</v>
      </c>
      <c r="S53" s="19" t="s">
        <v>10513</v>
      </c>
      <c r="T53" s="19">
        <v>13.6</v>
      </c>
      <c r="U53" s="19">
        <v>265.68220000000002</v>
      </c>
      <c r="V53" s="19">
        <v>265.68220000000002</v>
      </c>
      <c r="W53" s="19" t="s">
        <v>10514</v>
      </c>
      <c r="X53" s="19">
        <v>0</v>
      </c>
      <c r="Y53" s="19">
        <v>265.68220000000002</v>
      </c>
      <c r="Z53" s="19">
        <v>229.34450000000001</v>
      </c>
      <c r="AA53" s="19">
        <v>268.06500000000005</v>
      </c>
      <c r="AB53" s="19">
        <v>268.06500000000005</v>
      </c>
      <c r="AC53" s="19">
        <v>268.06500000000005</v>
      </c>
      <c r="AD53" s="19">
        <v>0</v>
      </c>
      <c r="AE53" s="19">
        <v>14.96</v>
      </c>
      <c r="AF53" s="19">
        <v>223.38750000000002</v>
      </c>
      <c r="AG53" s="19">
        <v>268.06500000000005</v>
      </c>
      <c r="AH53" s="19">
        <v>0</v>
      </c>
      <c r="AI53" s="19">
        <v>13.6</v>
      </c>
      <c r="AJ53" s="19">
        <v>0</v>
      </c>
      <c r="AK53" s="19">
        <v>238.28000000000003</v>
      </c>
      <c r="AL53" s="19">
        <v>253.17250000000001</v>
      </c>
      <c r="AM53" s="19">
        <v>238.28000000000003</v>
      </c>
      <c r="AN53" s="19">
        <v>253.17250000000001</v>
      </c>
      <c r="AO53" s="19" t="s">
        <v>10514</v>
      </c>
      <c r="AP53" s="19">
        <v>0</v>
      </c>
      <c r="AQ53" s="19" t="s">
        <v>10513</v>
      </c>
      <c r="AR53" s="19">
        <v>208.495</v>
      </c>
      <c r="AS53" s="19" t="s">
        <v>10513</v>
      </c>
      <c r="AT53" s="19">
        <v>13.6</v>
      </c>
      <c r="AU53" s="19" t="s">
        <v>10514</v>
      </c>
      <c r="AV53" s="19">
        <v>0</v>
      </c>
      <c r="AW53" s="19" t="s">
        <v>10514</v>
      </c>
      <c r="AX53" s="19">
        <v>0</v>
      </c>
      <c r="AY53" s="19" t="s">
        <v>10514</v>
      </c>
      <c r="AZ53" s="19">
        <v>0</v>
      </c>
      <c r="BA53" s="20">
        <v>208.495</v>
      </c>
      <c r="BB53" s="19">
        <v>0</v>
      </c>
      <c r="BC53" s="19">
        <v>0</v>
      </c>
      <c r="BD53" s="19">
        <v>238.28000000000003</v>
      </c>
      <c r="BE53" s="19">
        <v>253.17250000000001</v>
      </c>
      <c r="BF53" s="19">
        <v>229.34450000000001</v>
      </c>
      <c r="BG53" s="20">
        <v>223.38750000000002</v>
      </c>
      <c r="BH53" s="19" t="s">
        <v>10514</v>
      </c>
      <c r="BI53" s="19">
        <v>0</v>
      </c>
      <c r="BJ53" s="19">
        <v>253.17250000000001</v>
      </c>
      <c r="BK53" s="19">
        <v>268.06500000000005</v>
      </c>
      <c r="BL53" s="19" t="s">
        <v>10514</v>
      </c>
      <c r="BM53" s="22">
        <v>0</v>
      </c>
      <c r="BN53" s="19">
        <v>282.95749999999998</v>
      </c>
      <c r="BO53" s="19" t="s">
        <v>10514</v>
      </c>
      <c r="BP53" s="19">
        <v>0</v>
      </c>
      <c r="BQ53" s="19" t="s">
        <v>10514</v>
      </c>
      <c r="BR53" s="19">
        <v>0</v>
      </c>
      <c r="BS53" s="19" t="s">
        <v>10513</v>
      </c>
      <c r="BT53" s="19">
        <v>0</v>
      </c>
      <c r="BU53" s="19" t="s">
        <v>10514</v>
      </c>
      <c r="BV53" s="19">
        <v>0</v>
      </c>
      <c r="BW53" s="19" t="s">
        <v>10514</v>
      </c>
      <c r="BX53" s="19">
        <v>0</v>
      </c>
      <c r="BY53" s="19">
        <v>178.71</v>
      </c>
      <c r="BZ53" s="19">
        <v>178.71</v>
      </c>
      <c r="CA53" s="18"/>
      <c r="CB53" s="19">
        <v>178.71</v>
      </c>
      <c r="CC53" s="23">
        <v>0</v>
      </c>
      <c r="CD53" s="23">
        <v>282.95749999999998</v>
      </c>
      <c r="CE53" s="23">
        <v>282.95749999999998</v>
      </c>
    </row>
    <row r="54" spans="1:83" x14ac:dyDescent="0.25">
      <c r="A54" s="42" t="s">
        <v>10577</v>
      </c>
      <c r="B54" s="33"/>
      <c r="C54" s="33"/>
      <c r="D54" s="33"/>
      <c r="F54" s="10">
        <v>39.50333333333333</v>
      </c>
      <c r="G54" s="6" t="s">
        <v>8815</v>
      </c>
      <c r="H54" s="19">
        <v>27.652333333333331</v>
      </c>
      <c r="I54" s="18"/>
      <c r="J54" s="19" t="s">
        <v>10513</v>
      </c>
      <c r="K54" s="19">
        <v>25.677166666666665</v>
      </c>
      <c r="L54" s="19">
        <v>29.627499999999998</v>
      </c>
      <c r="M54" s="19">
        <v>29.627499999999998</v>
      </c>
      <c r="N54" s="19">
        <v>29.627499999999998</v>
      </c>
      <c r="O54" s="19" t="s">
        <v>10513</v>
      </c>
      <c r="P54" s="19">
        <v>26.467233333333333</v>
      </c>
      <c r="Q54" s="19" t="s">
        <v>10514</v>
      </c>
      <c r="R54" s="19">
        <v>0</v>
      </c>
      <c r="S54" s="19" t="s">
        <v>10513</v>
      </c>
      <c r="T54" s="19">
        <v>17.059999999999999</v>
      </c>
      <c r="U54" s="19">
        <v>35.236973333333331</v>
      </c>
      <c r="V54" s="19">
        <v>35.236973333333331</v>
      </c>
      <c r="W54" s="19" t="s">
        <v>10514</v>
      </c>
      <c r="X54" s="19">
        <v>0</v>
      </c>
      <c r="Y54" s="19">
        <v>35.236973333333331</v>
      </c>
      <c r="Z54" s="19">
        <v>30.417566666666666</v>
      </c>
      <c r="AA54" s="19">
        <v>35.552999999999997</v>
      </c>
      <c r="AB54" s="19">
        <v>35.552999999999997</v>
      </c>
      <c r="AC54" s="19">
        <v>35.552999999999997</v>
      </c>
      <c r="AD54" s="19">
        <v>0</v>
      </c>
      <c r="AE54" s="19">
        <v>18.766000000000002</v>
      </c>
      <c r="AF54" s="19">
        <v>29.627499999999998</v>
      </c>
      <c r="AG54" s="19">
        <v>35.552999999999997</v>
      </c>
      <c r="AH54" s="19">
        <v>0</v>
      </c>
      <c r="AI54" s="19">
        <v>17.059999999999999</v>
      </c>
      <c r="AJ54" s="19">
        <v>0</v>
      </c>
      <c r="AK54" s="19">
        <v>31.602666666666664</v>
      </c>
      <c r="AL54" s="19">
        <v>33.577833333333331</v>
      </c>
      <c r="AM54" s="19">
        <v>31.602666666666664</v>
      </c>
      <c r="AN54" s="19">
        <v>33.577833333333331</v>
      </c>
      <c r="AO54" s="19" t="s">
        <v>10514</v>
      </c>
      <c r="AP54" s="19">
        <v>0</v>
      </c>
      <c r="AQ54" s="19" t="s">
        <v>10513</v>
      </c>
      <c r="AR54" s="19">
        <v>27.652333333333331</v>
      </c>
      <c r="AS54" s="19" t="s">
        <v>10513</v>
      </c>
      <c r="AT54" s="19">
        <v>17.059999999999999</v>
      </c>
      <c r="AU54" s="19" t="s">
        <v>10514</v>
      </c>
      <c r="AV54" s="19">
        <v>0</v>
      </c>
      <c r="AW54" s="19" t="s">
        <v>10514</v>
      </c>
      <c r="AX54" s="19">
        <v>0</v>
      </c>
      <c r="AY54" s="19" t="s">
        <v>10514</v>
      </c>
      <c r="AZ54" s="19">
        <v>0</v>
      </c>
      <c r="BA54" s="20">
        <v>27.652333333333331</v>
      </c>
      <c r="BB54" s="19">
        <v>0</v>
      </c>
      <c r="BC54" s="19">
        <v>0</v>
      </c>
      <c r="BD54" s="19">
        <v>31.602666666666664</v>
      </c>
      <c r="BE54" s="19">
        <v>33.577833333333331</v>
      </c>
      <c r="BF54" s="19">
        <v>30.417566666666666</v>
      </c>
      <c r="BG54" s="20">
        <v>29.627499999999998</v>
      </c>
      <c r="BH54" s="19" t="s">
        <v>10514</v>
      </c>
      <c r="BI54" s="19">
        <v>0</v>
      </c>
      <c r="BJ54" s="19">
        <v>33.577833333333331</v>
      </c>
      <c r="BK54" s="19">
        <v>35.552999999999997</v>
      </c>
      <c r="BL54" s="19" t="s">
        <v>10514</v>
      </c>
      <c r="BM54" s="22">
        <v>0</v>
      </c>
      <c r="BN54" s="19">
        <v>37.528166666666664</v>
      </c>
      <c r="BO54" s="19" t="s">
        <v>10514</v>
      </c>
      <c r="BP54" s="19">
        <v>0</v>
      </c>
      <c r="BQ54" s="19" t="s">
        <v>10514</v>
      </c>
      <c r="BR54" s="19">
        <v>0</v>
      </c>
      <c r="BS54" s="19" t="s">
        <v>10513</v>
      </c>
      <c r="BT54" s="19">
        <v>0</v>
      </c>
      <c r="BU54" s="19" t="s">
        <v>10514</v>
      </c>
      <c r="BV54" s="19">
        <v>0</v>
      </c>
      <c r="BW54" s="19" t="s">
        <v>10514</v>
      </c>
      <c r="BX54" s="19">
        <v>0</v>
      </c>
      <c r="BY54" s="19">
        <v>23.701999999999998</v>
      </c>
      <c r="BZ54" s="19">
        <v>23.701999999999998</v>
      </c>
      <c r="CA54" s="18"/>
      <c r="CB54" s="19">
        <v>23.701999999999998</v>
      </c>
      <c r="CC54" s="23">
        <v>0</v>
      </c>
      <c r="CD54" s="23">
        <v>37.528166666666664</v>
      </c>
      <c r="CE54" s="23">
        <v>37.528166666666664</v>
      </c>
    </row>
    <row r="55" spans="1:83" x14ac:dyDescent="0.25">
      <c r="A55" s="41" t="s">
        <v>10578</v>
      </c>
      <c r="B55" s="32"/>
      <c r="C55" s="32"/>
      <c r="D55" s="32"/>
      <c r="F55" s="10">
        <v>18.133333333333329</v>
      </c>
      <c r="G55" s="6" t="s">
        <v>8558</v>
      </c>
      <c r="H55" s="19">
        <v>12.69333333333333</v>
      </c>
      <c r="I55" s="18"/>
      <c r="J55" s="19" t="s">
        <v>10513</v>
      </c>
      <c r="K55" s="19">
        <v>11.786666666666665</v>
      </c>
      <c r="L55" s="19">
        <v>13.599999999999998</v>
      </c>
      <c r="M55" s="19">
        <v>13.599999999999998</v>
      </c>
      <c r="N55" s="19">
        <v>13.599999999999998</v>
      </c>
      <c r="O55" s="19" t="s">
        <v>10513</v>
      </c>
      <c r="P55" s="19">
        <v>12.149333333333331</v>
      </c>
      <c r="Q55" s="19" t="s">
        <v>10514</v>
      </c>
      <c r="R55" s="19">
        <v>0</v>
      </c>
      <c r="S55" s="19" t="s">
        <v>10513</v>
      </c>
      <c r="T55" s="19">
        <v>8.91</v>
      </c>
      <c r="U55" s="19">
        <v>16.174933333333328</v>
      </c>
      <c r="V55" s="19">
        <v>16.174933333333328</v>
      </c>
      <c r="W55" s="19" t="s">
        <v>10514</v>
      </c>
      <c r="X55" s="19">
        <v>0</v>
      </c>
      <c r="Y55" s="19">
        <v>16.174933333333328</v>
      </c>
      <c r="Z55" s="19">
        <v>13.962666666666664</v>
      </c>
      <c r="AA55" s="19">
        <v>16.319999999999997</v>
      </c>
      <c r="AB55" s="19">
        <v>16.319999999999997</v>
      </c>
      <c r="AC55" s="19">
        <v>16.319999999999997</v>
      </c>
      <c r="AD55" s="19">
        <v>0</v>
      </c>
      <c r="AE55" s="19">
        <v>9.8010000000000002</v>
      </c>
      <c r="AF55" s="19">
        <v>13.599999999999998</v>
      </c>
      <c r="AG55" s="19">
        <v>16.319999999999997</v>
      </c>
      <c r="AH55" s="19">
        <v>0</v>
      </c>
      <c r="AI55" s="19">
        <v>8.91</v>
      </c>
      <c r="AJ55" s="19">
        <v>0</v>
      </c>
      <c r="AK55" s="19">
        <v>14.506666666666664</v>
      </c>
      <c r="AL55" s="19">
        <v>15.413333333333329</v>
      </c>
      <c r="AM55" s="19">
        <v>14.506666666666664</v>
      </c>
      <c r="AN55" s="19">
        <v>15.413333333333329</v>
      </c>
      <c r="AO55" s="19" t="s">
        <v>10514</v>
      </c>
      <c r="AP55" s="19">
        <v>0</v>
      </c>
      <c r="AQ55" s="19" t="s">
        <v>10513</v>
      </c>
      <c r="AR55" s="19">
        <v>12.69333333333333</v>
      </c>
      <c r="AS55" s="19" t="s">
        <v>10513</v>
      </c>
      <c r="AT55" s="19">
        <v>8.91</v>
      </c>
      <c r="AU55" s="19" t="s">
        <v>10514</v>
      </c>
      <c r="AV55" s="19">
        <v>0</v>
      </c>
      <c r="AW55" s="19" t="s">
        <v>10514</v>
      </c>
      <c r="AX55" s="19">
        <v>0</v>
      </c>
      <c r="AY55" s="19" t="s">
        <v>10514</v>
      </c>
      <c r="AZ55" s="19">
        <v>0</v>
      </c>
      <c r="BA55" s="20">
        <v>12.69333333333333</v>
      </c>
      <c r="BB55" s="19">
        <v>0</v>
      </c>
      <c r="BC55" s="19">
        <v>0</v>
      </c>
      <c r="BD55" s="19">
        <v>14.506666666666664</v>
      </c>
      <c r="BE55" s="19">
        <v>15.413333333333329</v>
      </c>
      <c r="BF55" s="19">
        <v>13.962666666666664</v>
      </c>
      <c r="BG55" s="20">
        <v>13.599999999999998</v>
      </c>
      <c r="BH55" s="19" t="s">
        <v>10514</v>
      </c>
      <c r="BI55" s="19">
        <v>0</v>
      </c>
      <c r="BJ55" s="19">
        <v>15.413333333333329</v>
      </c>
      <c r="BK55" s="19">
        <v>16.319999999999997</v>
      </c>
      <c r="BL55" s="19" t="s">
        <v>10514</v>
      </c>
      <c r="BM55" s="22">
        <v>0</v>
      </c>
      <c r="BN55" s="19">
        <v>17.226666666666663</v>
      </c>
      <c r="BO55" s="19" t="s">
        <v>10514</v>
      </c>
      <c r="BP55" s="19">
        <v>0</v>
      </c>
      <c r="BQ55" s="19" t="s">
        <v>10514</v>
      </c>
      <c r="BR55" s="19">
        <v>0</v>
      </c>
      <c r="BS55" s="19" t="s">
        <v>10513</v>
      </c>
      <c r="BT55" s="19">
        <v>0</v>
      </c>
      <c r="BU55" s="19" t="s">
        <v>10514</v>
      </c>
      <c r="BV55" s="19">
        <v>0</v>
      </c>
      <c r="BW55" s="19" t="s">
        <v>10514</v>
      </c>
      <c r="BX55" s="19">
        <v>0</v>
      </c>
      <c r="BY55" s="19">
        <v>10.879999999999997</v>
      </c>
      <c r="BZ55" s="19">
        <v>10.879999999999997</v>
      </c>
      <c r="CA55" s="18"/>
      <c r="CB55" s="19">
        <v>10.879999999999997</v>
      </c>
      <c r="CC55" s="23">
        <v>0</v>
      </c>
      <c r="CD55" s="23">
        <v>17.226666666666663</v>
      </c>
      <c r="CE55" s="23">
        <v>17.226666666666663</v>
      </c>
    </row>
    <row r="56" spans="1:83" x14ac:dyDescent="0.25">
      <c r="A56" s="41" t="s">
        <v>10579</v>
      </c>
      <c r="B56" s="32"/>
      <c r="C56" s="32"/>
      <c r="D56" s="32"/>
      <c r="F56" s="10">
        <v>72.599999999999994</v>
      </c>
      <c r="G56" s="6" t="s">
        <v>8618</v>
      </c>
      <c r="H56" s="19">
        <v>50.819999999999993</v>
      </c>
      <c r="I56" s="18"/>
      <c r="J56" s="19" t="s">
        <v>10513</v>
      </c>
      <c r="K56" s="19">
        <v>47.19</v>
      </c>
      <c r="L56" s="19">
        <v>54.449999999999996</v>
      </c>
      <c r="M56" s="19">
        <v>54.449999999999996</v>
      </c>
      <c r="N56" s="19">
        <v>54.449999999999996</v>
      </c>
      <c r="O56" s="19" t="s">
        <v>10513</v>
      </c>
      <c r="P56" s="19">
        <v>48.641999999999996</v>
      </c>
      <c r="Q56" s="19" t="s">
        <v>10514</v>
      </c>
      <c r="R56" s="19">
        <v>0</v>
      </c>
      <c r="S56" s="19" t="s">
        <v>10513</v>
      </c>
      <c r="T56" s="19">
        <v>5.94</v>
      </c>
      <c r="U56" s="19">
        <v>64.759199999999993</v>
      </c>
      <c r="V56" s="19">
        <v>64.759199999999993</v>
      </c>
      <c r="W56" s="19" t="s">
        <v>10514</v>
      </c>
      <c r="X56" s="19">
        <v>0</v>
      </c>
      <c r="Y56" s="19">
        <v>64.759199999999993</v>
      </c>
      <c r="Z56" s="19">
        <v>55.901999999999994</v>
      </c>
      <c r="AA56" s="19">
        <v>65.34</v>
      </c>
      <c r="AB56" s="19">
        <v>65.34</v>
      </c>
      <c r="AC56" s="19">
        <v>65.34</v>
      </c>
      <c r="AD56" s="19">
        <v>0</v>
      </c>
      <c r="AE56" s="19">
        <v>6.5340000000000007</v>
      </c>
      <c r="AF56" s="19">
        <v>54.449999999999996</v>
      </c>
      <c r="AG56" s="19">
        <v>65.34</v>
      </c>
      <c r="AH56" s="19">
        <v>0</v>
      </c>
      <c r="AI56" s="19">
        <v>5.94</v>
      </c>
      <c r="AJ56" s="19">
        <v>0</v>
      </c>
      <c r="AK56" s="19">
        <v>58.08</v>
      </c>
      <c r="AL56" s="19">
        <v>61.709999999999994</v>
      </c>
      <c r="AM56" s="19">
        <v>58.08</v>
      </c>
      <c r="AN56" s="19">
        <v>61.709999999999994</v>
      </c>
      <c r="AO56" s="19" t="s">
        <v>10514</v>
      </c>
      <c r="AP56" s="19">
        <v>0</v>
      </c>
      <c r="AQ56" s="19" t="s">
        <v>10513</v>
      </c>
      <c r="AR56" s="19">
        <v>50.819999999999993</v>
      </c>
      <c r="AS56" s="19" t="s">
        <v>10513</v>
      </c>
      <c r="AT56" s="19">
        <v>5.94</v>
      </c>
      <c r="AU56" s="19" t="s">
        <v>10514</v>
      </c>
      <c r="AV56" s="19">
        <v>0</v>
      </c>
      <c r="AW56" s="19" t="s">
        <v>10514</v>
      </c>
      <c r="AX56" s="19">
        <v>0</v>
      </c>
      <c r="AY56" s="19" t="s">
        <v>10514</v>
      </c>
      <c r="AZ56" s="19">
        <v>0</v>
      </c>
      <c r="BA56" s="20">
        <v>50.819999999999993</v>
      </c>
      <c r="BB56" s="19">
        <v>0</v>
      </c>
      <c r="BC56" s="19">
        <v>0</v>
      </c>
      <c r="BD56" s="19">
        <v>58.08</v>
      </c>
      <c r="BE56" s="19">
        <v>61.709999999999994</v>
      </c>
      <c r="BF56" s="19">
        <v>55.901999999999994</v>
      </c>
      <c r="BG56" s="20">
        <v>54.449999999999996</v>
      </c>
      <c r="BH56" s="19" t="s">
        <v>10514</v>
      </c>
      <c r="BI56" s="19">
        <v>0</v>
      </c>
      <c r="BJ56" s="19">
        <v>61.709999999999994</v>
      </c>
      <c r="BK56" s="19">
        <v>65.34</v>
      </c>
      <c r="BL56" s="19" t="s">
        <v>10514</v>
      </c>
      <c r="BM56" s="22">
        <v>0</v>
      </c>
      <c r="BN56" s="19">
        <v>68.969999999999985</v>
      </c>
      <c r="BO56" s="19" t="s">
        <v>10514</v>
      </c>
      <c r="BP56" s="19">
        <v>0</v>
      </c>
      <c r="BQ56" s="19" t="s">
        <v>10514</v>
      </c>
      <c r="BR56" s="19">
        <v>0</v>
      </c>
      <c r="BS56" s="19" t="s">
        <v>10513</v>
      </c>
      <c r="BT56" s="19">
        <v>0</v>
      </c>
      <c r="BU56" s="19" t="s">
        <v>10514</v>
      </c>
      <c r="BV56" s="19">
        <v>0</v>
      </c>
      <c r="BW56" s="19" t="s">
        <v>10514</v>
      </c>
      <c r="BX56" s="19">
        <v>0</v>
      </c>
      <c r="BY56" s="19">
        <v>43.559999999999995</v>
      </c>
      <c r="BZ56" s="19">
        <v>43.559999999999995</v>
      </c>
      <c r="CA56" s="18"/>
      <c r="CB56" s="19">
        <v>43.559999999999995</v>
      </c>
      <c r="CC56" s="23">
        <v>0</v>
      </c>
      <c r="CD56" s="23">
        <v>68.969999999999985</v>
      </c>
      <c r="CE56" s="23">
        <v>68.969999999999985</v>
      </c>
    </row>
    <row r="57" spans="1:83" x14ac:dyDescent="0.25">
      <c r="A57" s="41" t="s">
        <v>10580</v>
      </c>
      <c r="B57" s="32"/>
      <c r="C57" s="32"/>
      <c r="D57" s="32"/>
      <c r="F57" s="10">
        <v>78.2</v>
      </c>
      <c r="G57" s="6" t="s">
        <v>8630</v>
      </c>
      <c r="H57" s="19">
        <v>54.74</v>
      </c>
      <c r="I57" s="18"/>
      <c r="J57" s="19" t="s">
        <v>10513</v>
      </c>
      <c r="K57" s="19">
        <v>50.830000000000005</v>
      </c>
      <c r="L57" s="19">
        <v>58.650000000000006</v>
      </c>
      <c r="M57" s="19">
        <v>58.650000000000006</v>
      </c>
      <c r="N57" s="19">
        <v>58.650000000000006</v>
      </c>
      <c r="O57" s="19" t="s">
        <v>10513</v>
      </c>
      <c r="P57" s="19">
        <v>52.394000000000005</v>
      </c>
      <c r="Q57" s="19" t="s">
        <v>10514</v>
      </c>
      <c r="R57" s="19">
        <v>0</v>
      </c>
      <c r="S57" s="19" t="s">
        <v>10513</v>
      </c>
      <c r="T57" s="19">
        <v>7.9</v>
      </c>
      <c r="U57" s="19">
        <v>69.754400000000004</v>
      </c>
      <c r="V57" s="19">
        <v>69.754400000000004</v>
      </c>
      <c r="W57" s="19" t="s">
        <v>10514</v>
      </c>
      <c r="X57" s="19">
        <v>0</v>
      </c>
      <c r="Y57" s="19">
        <v>69.754400000000004</v>
      </c>
      <c r="Z57" s="19">
        <v>60.214000000000006</v>
      </c>
      <c r="AA57" s="19">
        <v>70.38000000000001</v>
      </c>
      <c r="AB57" s="19">
        <v>70.38000000000001</v>
      </c>
      <c r="AC57" s="19">
        <v>70.38000000000001</v>
      </c>
      <c r="AD57" s="19">
        <v>0</v>
      </c>
      <c r="AE57" s="19">
        <v>8.6900000000000013</v>
      </c>
      <c r="AF57" s="19">
        <v>58.650000000000006</v>
      </c>
      <c r="AG57" s="19">
        <v>70.38000000000001</v>
      </c>
      <c r="AH57" s="19">
        <v>0</v>
      </c>
      <c r="AI57" s="19">
        <v>7.9</v>
      </c>
      <c r="AJ57" s="19">
        <v>0</v>
      </c>
      <c r="AK57" s="19">
        <v>62.56</v>
      </c>
      <c r="AL57" s="19">
        <v>66.47</v>
      </c>
      <c r="AM57" s="19">
        <v>62.56</v>
      </c>
      <c r="AN57" s="19">
        <v>66.47</v>
      </c>
      <c r="AO57" s="19" t="s">
        <v>10514</v>
      </c>
      <c r="AP57" s="19">
        <v>0</v>
      </c>
      <c r="AQ57" s="19" t="s">
        <v>10513</v>
      </c>
      <c r="AR57" s="19">
        <v>54.74</v>
      </c>
      <c r="AS57" s="19" t="s">
        <v>10513</v>
      </c>
      <c r="AT57" s="19">
        <v>7.9</v>
      </c>
      <c r="AU57" s="19" t="s">
        <v>10514</v>
      </c>
      <c r="AV57" s="19">
        <v>0</v>
      </c>
      <c r="AW57" s="19" t="s">
        <v>10514</v>
      </c>
      <c r="AX57" s="19">
        <v>0</v>
      </c>
      <c r="AY57" s="19" t="s">
        <v>10514</v>
      </c>
      <c r="AZ57" s="19">
        <v>0</v>
      </c>
      <c r="BA57" s="20">
        <v>54.74</v>
      </c>
      <c r="BB57" s="19">
        <v>0</v>
      </c>
      <c r="BC57" s="19">
        <v>0</v>
      </c>
      <c r="BD57" s="19">
        <v>62.56</v>
      </c>
      <c r="BE57" s="19">
        <v>66.47</v>
      </c>
      <c r="BF57" s="19">
        <v>60.214000000000006</v>
      </c>
      <c r="BG57" s="20">
        <v>58.650000000000006</v>
      </c>
      <c r="BH57" s="19" t="s">
        <v>10514</v>
      </c>
      <c r="BI57" s="19">
        <v>0</v>
      </c>
      <c r="BJ57" s="19">
        <v>66.47</v>
      </c>
      <c r="BK57" s="19">
        <v>70.38000000000001</v>
      </c>
      <c r="BL57" s="19" t="s">
        <v>10514</v>
      </c>
      <c r="BM57" s="22">
        <v>0</v>
      </c>
      <c r="BN57" s="19">
        <v>74.290000000000006</v>
      </c>
      <c r="BO57" s="19" t="s">
        <v>10514</v>
      </c>
      <c r="BP57" s="19">
        <v>0</v>
      </c>
      <c r="BQ57" s="19" t="s">
        <v>10514</v>
      </c>
      <c r="BR57" s="19">
        <v>0</v>
      </c>
      <c r="BS57" s="19" t="s">
        <v>10513</v>
      </c>
      <c r="BT57" s="19">
        <v>0</v>
      </c>
      <c r="BU57" s="19" t="s">
        <v>10514</v>
      </c>
      <c r="BV57" s="19">
        <v>0</v>
      </c>
      <c r="BW57" s="19" t="s">
        <v>10514</v>
      </c>
      <c r="BX57" s="19">
        <v>0</v>
      </c>
      <c r="BY57" s="19">
        <v>46.92</v>
      </c>
      <c r="BZ57" s="19">
        <v>46.92</v>
      </c>
      <c r="CA57" s="18"/>
      <c r="CB57" s="19">
        <v>46.92</v>
      </c>
      <c r="CC57" s="23">
        <v>0</v>
      </c>
      <c r="CD57" s="23">
        <v>74.290000000000006</v>
      </c>
      <c r="CE57" s="23">
        <v>74.290000000000006</v>
      </c>
    </row>
    <row r="58" spans="1:83" x14ac:dyDescent="0.25">
      <c r="A58" s="41" t="s">
        <v>10581</v>
      </c>
      <c r="B58" s="32"/>
      <c r="C58" s="32"/>
      <c r="D58" s="32"/>
      <c r="F58" s="10">
        <v>51.502499999999998</v>
      </c>
      <c r="G58" s="6" t="s">
        <v>8604</v>
      </c>
      <c r="H58" s="19">
        <v>36.051749999999998</v>
      </c>
      <c r="I58" s="18"/>
      <c r="J58" s="19" t="s">
        <v>10513</v>
      </c>
      <c r="K58" s="19">
        <v>33.476624999999999</v>
      </c>
      <c r="L58" s="19">
        <v>38.626874999999998</v>
      </c>
      <c r="M58" s="19">
        <v>38.626874999999998</v>
      </c>
      <c r="N58" s="19">
        <v>38.626874999999998</v>
      </c>
      <c r="O58" s="19" t="s">
        <v>10513</v>
      </c>
      <c r="P58" s="19">
        <v>34.506675000000001</v>
      </c>
      <c r="Q58" s="19" t="s">
        <v>10514</v>
      </c>
      <c r="R58" s="19">
        <v>0</v>
      </c>
      <c r="S58" s="19" t="s">
        <v>10513</v>
      </c>
      <c r="T58" s="19">
        <v>10.61</v>
      </c>
      <c r="U58" s="19">
        <v>45.94023</v>
      </c>
      <c r="V58" s="19">
        <v>45.94023</v>
      </c>
      <c r="W58" s="19" t="s">
        <v>10514</v>
      </c>
      <c r="X58" s="19">
        <v>0</v>
      </c>
      <c r="Y58" s="19">
        <v>45.94023</v>
      </c>
      <c r="Z58" s="19">
        <v>39.656925000000001</v>
      </c>
      <c r="AA58" s="19">
        <v>46.352249999999998</v>
      </c>
      <c r="AB58" s="19">
        <v>46.352249999999998</v>
      </c>
      <c r="AC58" s="19">
        <v>46.352249999999998</v>
      </c>
      <c r="AD58" s="19">
        <v>0</v>
      </c>
      <c r="AE58" s="19">
        <v>11.671000000000001</v>
      </c>
      <c r="AF58" s="19">
        <v>38.626874999999998</v>
      </c>
      <c r="AG58" s="19">
        <v>46.352249999999998</v>
      </c>
      <c r="AH58" s="19">
        <v>0</v>
      </c>
      <c r="AI58" s="19">
        <v>10.61</v>
      </c>
      <c r="AJ58" s="19">
        <v>0</v>
      </c>
      <c r="AK58" s="19">
        <v>41.201999999999998</v>
      </c>
      <c r="AL58" s="19">
        <v>43.777124999999998</v>
      </c>
      <c r="AM58" s="19">
        <v>41.201999999999998</v>
      </c>
      <c r="AN58" s="19">
        <v>43.777124999999998</v>
      </c>
      <c r="AO58" s="19" t="s">
        <v>10514</v>
      </c>
      <c r="AP58" s="19">
        <v>0</v>
      </c>
      <c r="AQ58" s="19" t="s">
        <v>10513</v>
      </c>
      <c r="AR58" s="19">
        <v>36.051749999999998</v>
      </c>
      <c r="AS58" s="19" t="s">
        <v>10513</v>
      </c>
      <c r="AT58" s="19">
        <v>10.61</v>
      </c>
      <c r="AU58" s="19" t="s">
        <v>10514</v>
      </c>
      <c r="AV58" s="19">
        <v>0</v>
      </c>
      <c r="AW58" s="19" t="s">
        <v>10514</v>
      </c>
      <c r="AX58" s="19">
        <v>0</v>
      </c>
      <c r="AY58" s="19" t="s">
        <v>10514</v>
      </c>
      <c r="AZ58" s="19">
        <v>0</v>
      </c>
      <c r="BA58" s="20">
        <v>36.051749999999998</v>
      </c>
      <c r="BB58" s="19">
        <v>0</v>
      </c>
      <c r="BC58" s="19">
        <v>0</v>
      </c>
      <c r="BD58" s="19">
        <v>41.201999999999998</v>
      </c>
      <c r="BE58" s="19">
        <v>43.777124999999998</v>
      </c>
      <c r="BF58" s="19">
        <v>39.656925000000001</v>
      </c>
      <c r="BG58" s="20">
        <v>38.626874999999998</v>
      </c>
      <c r="BH58" s="19" t="s">
        <v>10514</v>
      </c>
      <c r="BI58" s="19">
        <v>0</v>
      </c>
      <c r="BJ58" s="19">
        <v>43.777124999999998</v>
      </c>
      <c r="BK58" s="19">
        <v>46.352249999999998</v>
      </c>
      <c r="BL58" s="19" t="s">
        <v>10514</v>
      </c>
      <c r="BM58" s="22">
        <v>0</v>
      </c>
      <c r="BN58" s="19">
        <v>48.927374999999998</v>
      </c>
      <c r="BO58" s="19" t="s">
        <v>10514</v>
      </c>
      <c r="BP58" s="19">
        <v>0</v>
      </c>
      <c r="BQ58" s="19" t="s">
        <v>10514</v>
      </c>
      <c r="BR58" s="19">
        <v>0</v>
      </c>
      <c r="BS58" s="19" t="s">
        <v>10513</v>
      </c>
      <c r="BT58" s="19">
        <v>0</v>
      </c>
      <c r="BU58" s="19" t="s">
        <v>10514</v>
      </c>
      <c r="BV58" s="19">
        <v>0</v>
      </c>
      <c r="BW58" s="19" t="s">
        <v>10514</v>
      </c>
      <c r="BX58" s="19">
        <v>0</v>
      </c>
      <c r="BY58" s="19">
        <v>30.901499999999999</v>
      </c>
      <c r="BZ58" s="19">
        <v>30.901499999999999</v>
      </c>
      <c r="CA58" s="18"/>
      <c r="CB58" s="19">
        <v>30.901499999999999</v>
      </c>
      <c r="CC58" s="23">
        <v>0</v>
      </c>
      <c r="CD58" s="23">
        <v>48.927374999999998</v>
      </c>
      <c r="CE58" s="23">
        <v>48.927374999999998</v>
      </c>
    </row>
    <row r="59" spans="1:83" x14ac:dyDescent="0.25">
      <c r="A59" s="41" t="s">
        <v>10582</v>
      </c>
      <c r="B59" s="32"/>
      <c r="C59" s="32"/>
      <c r="D59" s="32"/>
      <c r="F59" s="10">
        <v>65.428571428571431</v>
      </c>
      <c r="G59" s="6" t="s">
        <v>8689</v>
      </c>
      <c r="H59" s="19">
        <v>45.8</v>
      </c>
      <c r="I59" s="18"/>
      <c r="J59" s="19" t="s">
        <v>10513</v>
      </c>
      <c r="K59" s="19">
        <v>42.528571428571432</v>
      </c>
      <c r="L59" s="19">
        <v>49.071428571428569</v>
      </c>
      <c r="M59" s="19">
        <v>49.071428571428569</v>
      </c>
      <c r="N59" s="19">
        <v>49.071428571428569</v>
      </c>
      <c r="O59" s="19" t="s">
        <v>10513</v>
      </c>
      <c r="P59" s="19">
        <v>43.837142857142858</v>
      </c>
      <c r="Q59" s="19" t="s">
        <v>10514</v>
      </c>
      <c r="R59" s="19">
        <v>0</v>
      </c>
      <c r="S59" s="19" t="s">
        <v>10513</v>
      </c>
      <c r="T59" s="19">
        <v>5.54</v>
      </c>
      <c r="U59" s="19">
        <v>58.362285714285719</v>
      </c>
      <c r="V59" s="19">
        <v>58.362285714285719</v>
      </c>
      <c r="W59" s="19" t="s">
        <v>10514</v>
      </c>
      <c r="X59" s="19">
        <v>0</v>
      </c>
      <c r="Y59" s="19">
        <v>58.362285714285719</v>
      </c>
      <c r="Z59" s="19">
        <v>50.38</v>
      </c>
      <c r="AA59" s="19">
        <v>58.885714285714286</v>
      </c>
      <c r="AB59" s="19">
        <v>58.885714285714286</v>
      </c>
      <c r="AC59" s="19">
        <v>58.885714285714286</v>
      </c>
      <c r="AD59" s="19">
        <v>0</v>
      </c>
      <c r="AE59" s="19">
        <v>6.0940000000000003</v>
      </c>
      <c r="AF59" s="19">
        <v>49.071428571428569</v>
      </c>
      <c r="AG59" s="19">
        <v>58.885714285714286</v>
      </c>
      <c r="AH59" s="19">
        <v>0</v>
      </c>
      <c r="AI59" s="19">
        <v>5.54</v>
      </c>
      <c r="AJ59" s="19">
        <v>0</v>
      </c>
      <c r="AK59" s="19">
        <v>52.342857142857149</v>
      </c>
      <c r="AL59" s="19">
        <v>55.614285714285714</v>
      </c>
      <c r="AM59" s="19">
        <v>52.342857142857149</v>
      </c>
      <c r="AN59" s="19">
        <v>55.614285714285714</v>
      </c>
      <c r="AO59" s="19" t="s">
        <v>10514</v>
      </c>
      <c r="AP59" s="19">
        <v>0</v>
      </c>
      <c r="AQ59" s="19" t="s">
        <v>10513</v>
      </c>
      <c r="AR59" s="19">
        <v>45.8</v>
      </c>
      <c r="AS59" s="19" t="s">
        <v>10513</v>
      </c>
      <c r="AT59" s="19">
        <v>5.54</v>
      </c>
      <c r="AU59" s="19" t="s">
        <v>10514</v>
      </c>
      <c r="AV59" s="19">
        <v>0</v>
      </c>
      <c r="AW59" s="19" t="s">
        <v>10514</v>
      </c>
      <c r="AX59" s="19">
        <v>0</v>
      </c>
      <c r="AY59" s="19" t="s">
        <v>10514</v>
      </c>
      <c r="AZ59" s="19">
        <v>0</v>
      </c>
      <c r="BA59" s="20">
        <v>45.8</v>
      </c>
      <c r="BB59" s="19">
        <v>0</v>
      </c>
      <c r="BC59" s="19">
        <v>0</v>
      </c>
      <c r="BD59" s="19">
        <v>52.342857142857149</v>
      </c>
      <c r="BE59" s="19">
        <v>55.614285714285714</v>
      </c>
      <c r="BF59" s="19">
        <v>50.38</v>
      </c>
      <c r="BG59" s="20">
        <v>49.071428571428569</v>
      </c>
      <c r="BH59" s="19" t="s">
        <v>10514</v>
      </c>
      <c r="BI59" s="19">
        <v>0</v>
      </c>
      <c r="BJ59" s="19">
        <v>55.614285714285714</v>
      </c>
      <c r="BK59" s="19">
        <v>58.885714285714286</v>
      </c>
      <c r="BL59" s="19" t="s">
        <v>10514</v>
      </c>
      <c r="BM59" s="22">
        <v>0</v>
      </c>
      <c r="BN59" s="19">
        <v>62.157142857142858</v>
      </c>
      <c r="BO59" s="19" t="s">
        <v>10514</v>
      </c>
      <c r="BP59" s="19">
        <v>0</v>
      </c>
      <c r="BQ59" s="19" t="s">
        <v>10514</v>
      </c>
      <c r="BR59" s="19">
        <v>0</v>
      </c>
      <c r="BS59" s="19" t="s">
        <v>10513</v>
      </c>
      <c r="BT59" s="19">
        <v>0</v>
      </c>
      <c r="BU59" s="19" t="s">
        <v>10514</v>
      </c>
      <c r="BV59" s="19">
        <v>0</v>
      </c>
      <c r="BW59" s="19" t="s">
        <v>10514</v>
      </c>
      <c r="BX59" s="19">
        <v>0</v>
      </c>
      <c r="BY59" s="19">
        <v>39.25714285714286</v>
      </c>
      <c r="BZ59" s="19">
        <v>39.25714285714286</v>
      </c>
      <c r="CA59" s="18"/>
      <c r="CB59" s="19">
        <v>39.25714285714286</v>
      </c>
      <c r="CC59" s="23">
        <v>0</v>
      </c>
      <c r="CD59" s="23">
        <v>62.157142857142858</v>
      </c>
      <c r="CE59" s="23">
        <v>62.157142857142858</v>
      </c>
    </row>
    <row r="60" spans="1:83" x14ac:dyDescent="0.25">
      <c r="A60" s="41" t="s">
        <v>10583</v>
      </c>
      <c r="B60" s="32"/>
      <c r="C60" s="32"/>
      <c r="D60" s="32"/>
      <c r="F60" s="10">
        <v>26.4</v>
      </c>
      <c r="G60" s="6" t="s">
        <v>8566</v>
      </c>
      <c r="H60" s="19">
        <v>18.479999999999997</v>
      </c>
      <c r="I60" s="18"/>
      <c r="J60" s="19" t="s">
        <v>10513</v>
      </c>
      <c r="K60" s="19">
        <v>17.16</v>
      </c>
      <c r="L60" s="19">
        <v>19.799999999999997</v>
      </c>
      <c r="M60" s="19">
        <v>19.799999999999997</v>
      </c>
      <c r="N60" s="19">
        <v>19.799999999999997</v>
      </c>
      <c r="O60" s="19" t="s">
        <v>10513</v>
      </c>
      <c r="P60" s="19">
        <v>17.687999999999999</v>
      </c>
      <c r="Q60" s="19" t="s">
        <v>10514</v>
      </c>
      <c r="R60" s="19">
        <v>0</v>
      </c>
      <c r="S60" s="19" t="s">
        <v>10513</v>
      </c>
      <c r="T60" s="19">
        <v>6.33</v>
      </c>
      <c r="U60" s="19">
        <v>23.5488</v>
      </c>
      <c r="V60" s="19">
        <v>23.5488</v>
      </c>
      <c r="W60" s="19" t="s">
        <v>10514</v>
      </c>
      <c r="X60" s="19">
        <v>0</v>
      </c>
      <c r="Y60" s="19">
        <v>23.5488</v>
      </c>
      <c r="Z60" s="19">
        <v>20.327999999999999</v>
      </c>
      <c r="AA60" s="19">
        <v>23.759999999999998</v>
      </c>
      <c r="AB60" s="19">
        <v>23.759999999999998</v>
      </c>
      <c r="AC60" s="19">
        <v>23.759999999999998</v>
      </c>
      <c r="AD60" s="19">
        <v>0</v>
      </c>
      <c r="AE60" s="19">
        <v>6.963000000000001</v>
      </c>
      <c r="AF60" s="19">
        <v>19.799999999999997</v>
      </c>
      <c r="AG60" s="19">
        <v>23.759999999999998</v>
      </c>
      <c r="AH60" s="19">
        <v>0</v>
      </c>
      <c r="AI60" s="19">
        <v>6.33</v>
      </c>
      <c r="AJ60" s="19">
        <v>0</v>
      </c>
      <c r="AK60" s="19">
        <v>21.12</v>
      </c>
      <c r="AL60" s="19">
        <v>22.439999999999998</v>
      </c>
      <c r="AM60" s="19">
        <v>21.12</v>
      </c>
      <c r="AN60" s="19">
        <v>22.439999999999998</v>
      </c>
      <c r="AO60" s="19" t="s">
        <v>10514</v>
      </c>
      <c r="AP60" s="19">
        <v>0</v>
      </c>
      <c r="AQ60" s="19" t="s">
        <v>10513</v>
      </c>
      <c r="AR60" s="19">
        <v>18.479999999999997</v>
      </c>
      <c r="AS60" s="19" t="s">
        <v>10513</v>
      </c>
      <c r="AT60" s="19">
        <v>6.33</v>
      </c>
      <c r="AU60" s="19" t="s">
        <v>10514</v>
      </c>
      <c r="AV60" s="19">
        <v>0</v>
      </c>
      <c r="AW60" s="19" t="s">
        <v>10514</v>
      </c>
      <c r="AX60" s="19">
        <v>0</v>
      </c>
      <c r="AY60" s="19" t="s">
        <v>10514</v>
      </c>
      <c r="AZ60" s="19">
        <v>0</v>
      </c>
      <c r="BA60" s="20">
        <v>18.479999999999997</v>
      </c>
      <c r="BB60" s="19">
        <v>0</v>
      </c>
      <c r="BC60" s="19">
        <v>0</v>
      </c>
      <c r="BD60" s="19">
        <v>21.12</v>
      </c>
      <c r="BE60" s="19">
        <v>22.439999999999998</v>
      </c>
      <c r="BF60" s="19">
        <v>20.327999999999999</v>
      </c>
      <c r="BG60" s="20">
        <v>19.799999999999997</v>
      </c>
      <c r="BH60" s="19" t="s">
        <v>10514</v>
      </c>
      <c r="BI60" s="19">
        <v>0</v>
      </c>
      <c r="BJ60" s="19">
        <v>22.439999999999998</v>
      </c>
      <c r="BK60" s="19">
        <v>23.759999999999998</v>
      </c>
      <c r="BL60" s="19" t="s">
        <v>10514</v>
      </c>
      <c r="BM60" s="22">
        <v>0</v>
      </c>
      <c r="BN60" s="19">
        <v>25.08</v>
      </c>
      <c r="BO60" s="19" t="s">
        <v>10514</v>
      </c>
      <c r="BP60" s="19">
        <v>0</v>
      </c>
      <c r="BQ60" s="19" t="s">
        <v>10514</v>
      </c>
      <c r="BR60" s="19">
        <v>0</v>
      </c>
      <c r="BS60" s="19" t="s">
        <v>10513</v>
      </c>
      <c r="BT60" s="19">
        <v>0</v>
      </c>
      <c r="BU60" s="19" t="s">
        <v>10514</v>
      </c>
      <c r="BV60" s="19">
        <v>0</v>
      </c>
      <c r="BW60" s="19" t="s">
        <v>10514</v>
      </c>
      <c r="BX60" s="19">
        <v>0</v>
      </c>
      <c r="BY60" s="19">
        <v>15.839999999999998</v>
      </c>
      <c r="BZ60" s="19">
        <v>15.839999999999998</v>
      </c>
      <c r="CA60" s="18"/>
      <c r="CB60" s="19">
        <v>15.839999999999998</v>
      </c>
      <c r="CC60" s="23">
        <v>0</v>
      </c>
      <c r="CD60" s="23">
        <v>25.08</v>
      </c>
      <c r="CE60" s="23">
        <v>25.08</v>
      </c>
    </row>
    <row r="61" spans="1:83" x14ac:dyDescent="0.25">
      <c r="A61" s="42" t="s">
        <v>10642</v>
      </c>
      <c r="B61" s="33"/>
      <c r="C61" s="33"/>
      <c r="D61" s="33"/>
      <c r="F61" s="10">
        <v>6.3</v>
      </c>
      <c r="G61" s="6" t="s">
        <v>8807</v>
      </c>
      <c r="H61" s="19">
        <v>4.4099999999999993</v>
      </c>
      <c r="I61" s="18"/>
      <c r="J61" s="19" t="s">
        <v>10513</v>
      </c>
      <c r="K61" s="19">
        <v>4.0949999999999998</v>
      </c>
      <c r="L61" s="19">
        <v>4.7249999999999996</v>
      </c>
      <c r="M61" s="19">
        <v>4.7249999999999996</v>
      </c>
      <c r="N61" s="19">
        <v>4.7249999999999996</v>
      </c>
      <c r="O61" s="19" t="s">
        <v>10513</v>
      </c>
      <c r="P61" s="19">
        <v>4.2210000000000001</v>
      </c>
      <c r="Q61" s="19" t="s">
        <v>10514</v>
      </c>
      <c r="R61" s="19">
        <v>0</v>
      </c>
      <c r="S61" s="19" t="s">
        <v>10513</v>
      </c>
      <c r="T61" s="19">
        <v>9.44</v>
      </c>
      <c r="U61" s="19">
        <v>5.6196000000000002</v>
      </c>
      <c r="V61" s="19">
        <v>5.6196000000000002</v>
      </c>
      <c r="W61" s="19" t="s">
        <v>10514</v>
      </c>
      <c r="X61" s="19">
        <v>0</v>
      </c>
      <c r="Y61" s="19">
        <v>5.6196000000000002</v>
      </c>
      <c r="Z61" s="19">
        <v>4.851</v>
      </c>
      <c r="AA61" s="19">
        <v>5.67</v>
      </c>
      <c r="AB61" s="19">
        <v>5.67</v>
      </c>
      <c r="AC61" s="19">
        <v>5.67</v>
      </c>
      <c r="AD61" s="19">
        <v>0</v>
      </c>
      <c r="AE61" s="19">
        <v>10.384</v>
      </c>
      <c r="AF61" s="19">
        <v>4.7249999999999996</v>
      </c>
      <c r="AG61" s="19">
        <v>5.67</v>
      </c>
      <c r="AH61" s="19">
        <v>0</v>
      </c>
      <c r="AI61" s="19">
        <v>9.44</v>
      </c>
      <c r="AJ61" s="19">
        <v>0</v>
      </c>
      <c r="AK61" s="19">
        <v>5.04</v>
      </c>
      <c r="AL61" s="19">
        <v>5.3549999999999995</v>
      </c>
      <c r="AM61" s="19">
        <v>5.04</v>
      </c>
      <c r="AN61" s="19">
        <v>5.3549999999999995</v>
      </c>
      <c r="AO61" s="19" t="s">
        <v>10514</v>
      </c>
      <c r="AP61" s="19">
        <v>0</v>
      </c>
      <c r="AQ61" s="19" t="s">
        <v>10513</v>
      </c>
      <c r="AR61" s="19">
        <v>4.4099999999999993</v>
      </c>
      <c r="AS61" s="19" t="s">
        <v>10513</v>
      </c>
      <c r="AT61" s="19">
        <v>9.44</v>
      </c>
      <c r="AU61" s="19" t="s">
        <v>10514</v>
      </c>
      <c r="AV61" s="19">
        <v>0</v>
      </c>
      <c r="AW61" s="19" t="s">
        <v>10514</v>
      </c>
      <c r="AX61" s="19">
        <v>0</v>
      </c>
      <c r="AY61" s="19" t="s">
        <v>10514</v>
      </c>
      <c r="AZ61" s="19">
        <v>0</v>
      </c>
      <c r="BA61" s="20">
        <v>4.4099999999999993</v>
      </c>
      <c r="BB61" s="19">
        <v>0</v>
      </c>
      <c r="BC61" s="19">
        <v>0</v>
      </c>
      <c r="BD61" s="19">
        <v>5.04</v>
      </c>
      <c r="BE61" s="19">
        <v>5.3549999999999995</v>
      </c>
      <c r="BF61" s="19">
        <v>4.851</v>
      </c>
      <c r="BG61" s="20">
        <v>4.7249999999999996</v>
      </c>
      <c r="BH61" s="19" t="s">
        <v>10514</v>
      </c>
      <c r="BI61" s="19">
        <v>0</v>
      </c>
      <c r="BJ61" s="19">
        <v>5.3549999999999995</v>
      </c>
      <c r="BK61" s="19">
        <v>5.67</v>
      </c>
      <c r="BL61" s="19" t="s">
        <v>10514</v>
      </c>
      <c r="BM61" s="22">
        <v>0</v>
      </c>
      <c r="BN61" s="19">
        <v>5.9849999999999994</v>
      </c>
      <c r="BO61" s="19" t="s">
        <v>10514</v>
      </c>
      <c r="BP61" s="19">
        <v>0</v>
      </c>
      <c r="BQ61" s="19" t="s">
        <v>10514</v>
      </c>
      <c r="BR61" s="19">
        <v>0</v>
      </c>
      <c r="BS61" s="19" t="s">
        <v>10513</v>
      </c>
      <c r="BT61" s="19">
        <v>0</v>
      </c>
      <c r="BU61" s="19" t="s">
        <v>10514</v>
      </c>
      <c r="BV61" s="19">
        <v>0</v>
      </c>
      <c r="BW61" s="19" t="s">
        <v>10514</v>
      </c>
      <c r="BX61" s="19">
        <v>0</v>
      </c>
      <c r="BY61" s="19">
        <v>3.78</v>
      </c>
      <c r="BZ61" s="19">
        <v>3.78</v>
      </c>
      <c r="CA61" s="18"/>
      <c r="CB61" s="19">
        <v>3.78</v>
      </c>
      <c r="CC61" s="23">
        <v>0</v>
      </c>
      <c r="CD61" s="23">
        <v>5.9849999999999994</v>
      </c>
      <c r="CE61" s="23">
        <v>10.384</v>
      </c>
    </row>
    <row r="62" spans="1:83" x14ac:dyDescent="0.25">
      <c r="A62" s="41" t="s">
        <v>10584</v>
      </c>
      <c r="B62" s="32"/>
      <c r="C62" s="32"/>
      <c r="D62" s="32"/>
      <c r="F62" s="10">
        <v>27.884999999999998</v>
      </c>
      <c r="G62" s="6" t="s">
        <v>8579</v>
      </c>
      <c r="H62" s="19">
        <v>19.519499999999997</v>
      </c>
      <c r="I62" s="18"/>
      <c r="J62" s="19" t="s">
        <v>10513</v>
      </c>
      <c r="K62" s="19">
        <v>18.125249999999998</v>
      </c>
      <c r="L62" s="19">
        <v>20.91375</v>
      </c>
      <c r="M62" s="19">
        <v>20.91375</v>
      </c>
      <c r="N62" s="19">
        <v>20.91375</v>
      </c>
      <c r="O62" s="19" t="s">
        <v>10513</v>
      </c>
      <c r="P62" s="19">
        <v>18.682949999999998</v>
      </c>
      <c r="Q62" s="19" t="s">
        <v>10514</v>
      </c>
      <c r="R62" s="19">
        <v>0</v>
      </c>
      <c r="S62" s="19" t="s">
        <v>10513</v>
      </c>
      <c r="T62" s="19">
        <v>6.15</v>
      </c>
      <c r="U62" s="19">
        <v>24.873419999999999</v>
      </c>
      <c r="V62" s="19">
        <v>24.873419999999999</v>
      </c>
      <c r="W62" s="19" t="s">
        <v>10514</v>
      </c>
      <c r="X62" s="19">
        <v>0</v>
      </c>
      <c r="Y62" s="19">
        <v>24.873419999999999</v>
      </c>
      <c r="Z62" s="19">
        <v>21.471449999999997</v>
      </c>
      <c r="AA62" s="19">
        <v>25.096499999999999</v>
      </c>
      <c r="AB62" s="19">
        <v>25.096499999999999</v>
      </c>
      <c r="AC62" s="19">
        <v>25.096499999999999</v>
      </c>
      <c r="AD62" s="19">
        <v>0</v>
      </c>
      <c r="AE62" s="19">
        <v>6.7650000000000006</v>
      </c>
      <c r="AF62" s="19">
        <v>20.91375</v>
      </c>
      <c r="AG62" s="19">
        <v>25.096499999999999</v>
      </c>
      <c r="AH62" s="19">
        <v>0</v>
      </c>
      <c r="AI62" s="19">
        <v>6.15</v>
      </c>
      <c r="AJ62" s="19">
        <v>0</v>
      </c>
      <c r="AK62" s="19">
        <v>22.308</v>
      </c>
      <c r="AL62" s="19">
        <v>23.702249999999999</v>
      </c>
      <c r="AM62" s="19">
        <v>22.308</v>
      </c>
      <c r="AN62" s="19">
        <v>23.702249999999999</v>
      </c>
      <c r="AO62" s="19" t="s">
        <v>10514</v>
      </c>
      <c r="AP62" s="19">
        <v>0</v>
      </c>
      <c r="AQ62" s="19" t="s">
        <v>10513</v>
      </c>
      <c r="AR62" s="19">
        <v>19.519499999999997</v>
      </c>
      <c r="AS62" s="19" t="s">
        <v>10513</v>
      </c>
      <c r="AT62" s="19">
        <v>6.15</v>
      </c>
      <c r="AU62" s="19" t="s">
        <v>10514</v>
      </c>
      <c r="AV62" s="19">
        <v>0</v>
      </c>
      <c r="AW62" s="19" t="s">
        <v>10514</v>
      </c>
      <c r="AX62" s="19">
        <v>0</v>
      </c>
      <c r="AY62" s="19" t="s">
        <v>10514</v>
      </c>
      <c r="AZ62" s="19">
        <v>0</v>
      </c>
      <c r="BA62" s="20">
        <v>19.519499999999997</v>
      </c>
      <c r="BB62" s="19">
        <v>0</v>
      </c>
      <c r="BC62" s="19">
        <v>0</v>
      </c>
      <c r="BD62" s="19">
        <v>22.308</v>
      </c>
      <c r="BE62" s="19">
        <v>23.702249999999999</v>
      </c>
      <c r="BF62" s="19">
        <v>21.471449999999997</v>
      </c>
      <c r="BG62" s="20">
        <v>20.91375</v>
      </c>
      <c r="BH62" s="19" t="s">
        <v>10514</v>
      </c>
      <c r="BI62" s="19">
        <v>0</v>
      </c>
      <c r="BJ62" s="19">
        <v>23.702249999999999</v>
      </c>
      <c r="BK62" s="19">
        <v>25.096499999999999</v>
      </c>
      <c r="BL62" s="19" t="s">
        <v>10514</v>
      </c>
      <c r="BM62" s="22">
        <v>0</v>
      </c>
      <c r="BN62" s="19">
        <v>26.490749999999998</v>
      </c>
      <c r="BO62" s="19" t="s">
        <v>10514</v>
      </c>
      <c r="BP62" s="19">
        <v>0</v>
      </c>
      <c r="BQ62" s="19" t="s">
        <v>10514</v>
      </c>
      <c r="BR62" s="19">
        <v>0</v>
      </c>
      <c r="BS62" s="19" t="s">
        <v>10513</v>
      </c>
      <c r="BT62" s="19">
        <v>0</v>
      </c>
      <c r="BU62" s="19" t="s">
        <v>10514</v>
      </c>
      <c r="BV62" s="19">
        <v>0</v>
      </c>
      <c r="BW62" s="19" t="s">
        <v>10514</v>
      </c>
      <c r="BX62" s="19">
        <v>0</v>
      </c>
      <c r="BY62" s="19">
        <v>16.730999999999998</v>
      </c>
      <c r="BZ62" s="19">
        <v>16.730999999999998</v>
      </c>
      <c r="CA62" s="18"/>
      <c r="CB62" s="19">
        <v>16.730999999999998</v>
      </c>
      <c r="CC62" s="23">
        <v>0</v>
      </c>
      <c r="CD62" s="23">
        <v>26.490749999999998</v>
      </c>
      <c r="CE62" s="23">
        <v>26.490749999999998</v>
      </c>
    </row>
    <row r="63" spans="1:83" x14ac:dyDescent="0.25">
      <c r="A63" s="41" t="s">
        <v>10705</v>
      </c>
      <c r="B63" s="32"/>
      <c r="C63" s="32"/>
      <c r="D63" s="32"/>
      <c r="F63" s="10">
        <v>173.15</v>
      </c>
      <c r="G63" s="6" t="s">
        <v>8585</v>
      </c>
      <c r="H63" s="19">
        <v>121.205</v>
      </c>
      <c r="I63" s="18"/>
      <c r="J63" s="19" t="s">
        <v>10513</v>
      </c>
      <c r="K63" s="19">
        <v>112.54750000000001</v>
      </c>
      <c r="L63" s="19">
        <v>129.86250000000001</v>
      </c>
      <c r="M63" s="19">
        <v>129.86250000000001</v>
      </c>
      <c r="N63" s="19">
        <v>129.86250000000001</v>
      </c>
      <c r="O63" s="19" t="s">
        <v>10513</v>
      </c>
      <c r="P63" s="19">
        <v>116.01050000000001</v>
      </c>
      <c r="Q63" s="19" t="s">
        <v>10514</v>
      </c>
      <c r="R63" s="19">
        <v>0</v>
      </c>
      <c r="S63" s="19" t="s">
        <v>10513</v>
      </c>
      <c r="T63" s="19">
        <v>24.12</v>
      </c>
      <c r="U63" s="19">
        <v>154.44980000000001</v>
      </c>
      <c r="V63" s="19">
        <v>154.44980000000001</v>
      </c>
      <c r="W63" s="19" t="s">
        <v>10514</v>
      </c>
      <c r="X63" s="19">
        <v>0</v>
      </c>
      <c r="Y63" s="19">
        <v>154.44980000000001</v>
      </c>
      <c r="Z63" s="19">
        <v>133.32550000000001</v>
      </c>
      <c r="AA63" s="19">
        <v>155.83500000000001</v>
      </c>
      <c r="AB63" s="19">
        <v>155.83500000000001</v>
      </c>
      <c r="AC63" s="19">
        <v>155.83500000000001</v>
      </c>
      <c r="AD63" s="19">
        <v>0</v>
      </c>
      <c r="AE63" s="19">
        <v>26.532000000000004</v>
      </c>
      <c r="AF63" s="19">
        <v>129.86250000000001</v>
      </c>
      <c r="AG63" s="19">
        <v>155.83500000000001</v>
      </c>
      <c r="AH63" s="19">
        <v>0</v>
      </c>
      <c r="AI63" s="19">
        <v>24.12</v>
      </c>
      <c r="AJ63" s="19">
        <v>0</v>
      </c>
      <c r="AK63" s="19">
        <v>138.52000000000001</v>
      </c>
      <c r="AL63" s="19">
        <v>147.17750000000001</v>
      </c>
      <c r="AM63" s="19">
        <v>138.52000000000001</v>
      </c>
      <c r="AN63" s="19">
        <v>147.17750000000001</v>
      </c>
      <c r="AO63" s="19" t="s">
        <v>10514</v>
      </c>
      <c r="AP63" s="19">
        <v>0</v>
      </c>
      <c r="AQ63" s="19" t="s">
        <v>10513</v>
      </c>
      <c r="AR63" s="19">
        <v>121.205</v>
      </c>
      <c r="AS63" s="19" t="s">
        <v>10513</v>
      </c>
      <c r="AT63" s="19">
        <v>24.12</v>
      </c>
      <c r="AU63" s="19" t="s">
        <v>10514</v>
      </c>
      <c r="AV63" s="19">
        <v>0</v>
      </c>
      <c r="AW63" s="19" t="s">
        <v>10514</v>
      </c>
      <c r="AX63" s="19">
        <v>0</v>
      </c>
      <c r="AY63" s="19" t="s">
        <v>10514</v>
      </c>
      <c r="AZ63" s="19">
        <v>0</v>
      </c>
      <c r="BA63" s="20">
        <v>121.205</v>
      </c>
      <c r="BB63" s="19">
        <v>0</v>
      </c>
      <c r="BC63" s="19">
        <v>0</v>
      </c>
      <c r="BD63" s="19">
        <v>138.52000000000001</v>
      </c>
      <c r="BE63" s="19">
        <v>147.17750000000001</v>
      </c>
      <c r="BF63" s="19">
        <v>133.32550000000001</v>
      </c>
      <c r="BG63" s="20">
        <v>129.86250000000001</v>
      </c>
      <c r="BH63" s="19" t="s">
        <v>10514</v>
      </c>
      <c r="BI63" s="19">
        <v>0</v>
      </c>
      <c r="BJ63" s="19">
        <v>147.17750000000001</v>
      </c>
      <c r="BK63" s="19">
        <v>155.83500000000001</v>
      </c>
      <c r="BL63" s="19" t="s">
        <v>10514</v>
      </c>
      <c r="BM63" s="22">
        <v>0</v>
      </c>
      <c r="BN63" s="19">
        <v>164.49250000000001</v>
      </c>
      <c r="BO63" s="19" t="s">
        <v>10514</v>
      </c>
      <c r="BP63" s="19">
        <v>0</v>
      </c>
      <c r="BQ63" s="19" t="s">
        <v>10514</v>
      </c>
      <c r="BR63" s="19">
        <v>0</v>
      </c>
      <c r="BS63" s="19" t="s">
        <v>10513</v>
      </c>
      <c r="BT63" s="19">
        <v>0</v>
      </c>
      <c r="BU63" s="19" t="s">
        <v>10514</v>
      </c>
      <c r="BV63" s="19">
        <v>0</v>
      </c>
      <c r="BW63" s="19" t="s">
        <v>10514</v>
      </c>
      <c r="BX63" s="19">
        <v>0</v>
      </c>
      <c r="BY63" s="19">
        <v>103.89</v>
      </c>
      <c r="BZ63" s="19">
        <v>103.89</v>
      </c>
      <c r="CA63" s="18"/>
      <c r="CB63" s="19">
        <v>103.89</v>
      </c>
      <c r="CC63" s="23">
        <v>0</v>
      </c>
      <c r="CD63" s="23">
        <v>164.49250000000001</v>
      </c>
      <c r="CE63" s="23">
        <v>164.49250000000001</v>
      </c>
    </row>
    <row r="64" spans="1:83" x14ac:dyDescent="0.25">
      <c r="A64" s="41" t="s">
        <v>10585</v>
      </c>
      <c r="B64" s="32"/>
      <c r="C64" s="32"/>
      <c r="D64" s="32"/>
      <c r="F64" s="10">
        <v>55.965000000000003</v>
      </c>
      <c r="G64" s="6" t="s">
        <v>8640</v>
      </c>
      <c r="H64" s="19">
        <v>39.1755</v>
      </c>
      <c r="I64" s="18"/>
      <c r="J64" s="19" t="s">
        <v>10513</v>
      </c>
      <c r="K64" s="19">
        <v>36.377250000000004</v>
      </c>
      <c r="L64" s="19">
        <v>41.973750000000003</v>
      </c>
      <c r="M64" s="19">
        <v>41.973750000000003</v>
      </c>
      <c r="N64" s="19">
        <v>41.973750000000003</v>
      </c>
      <c r="O64" s="19" t="s">
        <v>10513</v>
      </c>
      <c r="P64" s="19">
        <v>37.496550000000006</v>
      </c>
      <c r="Q64" s="19" t="s">
        <v>10514</v>
      </c>
      <c r="R64" s="19">
        <v>0</v>
      </c>
      <c r="S64" s="19" t="s">
        <v>10513</v>
      </c>
      <c r="T64" s="19">
        <v>37.9</v>
      </c>
      <c r="U64" s="19">
        <v>49.920780000000001</v>
      </c>
      <c r="V64" s="19">
        <v>49.920780000000001</v>
      </c>
      <c r="W64" s="19" t="s">
        <v>10514</v>
      </c>
      <c r="X64" s="19">
        <v>0</v>
      </c>
      <c r="Y64" s="19">
        <v>49.920780000000001</v>
      </c>
      <c r="Z64" s="19">
        <v>43.093050000000005</v>
      </c>
      <c r="AA64" s="19">
        <v>50.368500000000004</v>
      </c>
      <c r="AB64" s="19">
        <v>50.368500000000004</v>
      </c>
      <c r="AC64" s="19">
        <v>50.368500000000004</v>
      </c>
      <c r="AD64" s="19">
        <v>0</v>
      </c>
      <c r="AE64" s="19">
        <v>41.690000000000005</v>
      </c>
      <c r="AF64" s="19">
        <v>41.973750000000003</v>
      </c>
      <c r="AG64" s="19">
        <v>50.368500000000004</v>
      </c>
      <c r="AH64" s="19">
        <v>0</v>
      </c>
      <c r="AI64" s="19">
        <v>37.9</v>
      </c>
      <c r="AJ64" s="19">
        <v>0</v>
      </c>
      <c r="AK64" s="19">
        <v>44.772000000000006</v>
      </c>
      <c r="AL64" s="19">
        <v>47.570250000000001</v>
      </c>
      <c r="AM64" s="19">
        <v>44.772000000000006</v>
      </c>
      <c r="AN64" s="19">
        <v>47.570250000000001</v>
      </c>
      <c r="AO64" s="19" t="s">
        <v>10514</v>
      </c>
      <c r="AP64" s="19">
        <v>0</v>
      </c>
      <c r="AQ64" s="19" t="s">
        <v>10513</v>
      </c>
      <c r="AR64" s="19">
        <v>39.1755</v>
      </c>
      <c r="AS64" s="19" t="s">
        <v>10513</v>
      </c>
      <c r="AT64" s="19">
        <v>37.9</v>
      </c>
      <c r="AU64" s="19" t="s">
        <v>10514</v>
      </c>
      <c r="AV64" s="19">
        <v>0</v>
      </c>
      <c r="AW64" s="19" t="s">
        <v>10514</v>
      </c>
      <c r="AX64" s="19">
        <v>0</v>
      </c>
      <c r="AY64" s="19" t="s">
        <v>10514</v>
      </c>
      <c r="AZ64" s="19">
        <v>0</v>
      </c>
      <c r="BA64" s="20">
        <v>39.1755</v>
      </c>
      <c r="BB64" s="19">
        <v>0</v>
      </c>
      <c r="BC64" s="19">
        <v>0</v>
      </c>
      <c r="BD64" s="19">
        <v>44.772000000000006</v>
      </c>
      <c r="BE64" s="19">
        <v>47.570250000000001</v>
      </c>
      <c r="BF64" s="19">
        <v>43.093050000000005</v>
      </c>
      <c r="BG64" s="20">
        <v>41.973750000000003</v>
      </c>
      <c r="BH64" s="19" t="s">
        <v>10514</v>
      </c>
      <c r="BI64" s="19">
        <v>0</v>
      </c>
      <c r="BJ64" s="19">
        <v>47.570250000000001</v>
      </c>
      <c r="BK64" s="19">
        <v>50.368500000000004</v>
      </c>
      <c r="BL64" s="19" t="s">
        <v>10514</v>
      </c>
      <c r="BM64" s="22">
        <v>0</v>
      </c>
      <c r="BN64" s="19">
        <v>53.16675</v>
      </c>
      <c r="BO64" s="19" t="s">
        <v>10514</v>
      </c>
      <c r="BP64" s="19">
        <v>0</v>
      </c>
      <c r="BQ64" s="19" t="s">
        <v>10514</v>
      </c>
      <c r="BR64" s="19">
        <v>0</v>
      </c>
      <c r="BS64" s="19" t="s">
        <v>10513</v>
      </c>
      <c r="BT64" s="19">
        <v>0</v>
      </c>
      <c r="BU64" s="19" t="s">
        <v>10514</v>
      </c>
      <c r="BV64" s="19">
        <v>0</v>
      </c>
      <c r="BW64" s="19" t="s">
        <v>10514</v>
      </c>
      <c r="BX64" s="19">
        <v>0</v>
      </c>
      <c r="BY64" s="19">
        <v>33.579000000000001</v>
      </c>
      <c r="BZ64" s="19">
        <v>33.579000000000001</v>
      </c>
      <c r="CA64" s="18"/>
      <c r="CB64" s="19">
        <v>33.579000000000001</v>
      </c>
      <c r="CC64" s="23">
        <v>0</v>
      </c>
      <c r="CD64" s="23">
        <v>53.16675</v>
      </c>
      <c r="CE64" s="23">
        <v>53.16675</v>
      </c>
    </row>
    <row r="65" spans="1:83" x14ac:dyDescent="0.25">
      <c r="A65" s="41" t="s">
        <v>10586</v>
      </c>
      <c r="B65" s="32"/>
      <c r="C65" s="32"/>
      <c r="D65" s="32"/>
      <c r="F65" s="10">
        <v>75.3</v>
      </c>
      <c r="G65" s="6" t="s">
        <v>8632</v>
      </c>
      <c r="H65" s="19">
        <v>52.709999999999994</v>
      </c>
      <c r="I65" s="18"/>
      <c r="J65" s="19" t="s">
        <v>10513</v>
      </c>
      <c r="K65" s="19">
        <v>48.945</v>
      </c>
      <c r="L65" s="19">
        <v>56.474999999999994</v>
      </c>
      <c r="M65" s="19">
        <v>56.474999999999994</v>
      </c>
      <c r="N65" s="19">
        <v>56.474999999999994</v>
      </c>
      <c r="O65" s="19" t="s">
        <v>10513</v>
      </c>
      <c r="P65" s="19">
        <v>50.451000000000001</v>
      </c>
      <c r="Q65" s="19" t="s">
        <v>10514</v>
      </c>
      <c r="R65" s="19">
        <v>0</v>
      </c>
      <c r="S65" s="19" t="s">
        <v>10513</v>
      </c>
      <c r="T65" s="19">
        <v>4.3499999999999996</v>
      </c>
      <c r="U65" s="19">
        <v>67.167599999999993</v>
      </c>
      <c r="V65" s="19">
        <v>67.167599999999993</v>
      </c>
      <c r="W65" s="19" t="s">
        <v>10514</v>
      </c>
      <c r="X65" s="19">
        <v>0</v>
      </c>
      <c r="Y65" s="19">
        <v>67.167599999999993</v>
      </c>
      <c r="Z65" s="19">
        <v>57.981000000000002</v>
      </c>
      <c r="AA65" s="19">
        <v>67.77</v>
      </c>
      <c r="AB65" s="19">
        <v>67.77</v>
      </c>
      <c r="AC65" s="19">
        <v>67.77</v>
      </c>
      <c r="AD65" s="19">
        <v>0</v>
      </c>
      <c r="AE65" s="19">
        <v>4.7850000000000001</v>
      </c>
      <c r="AF65" s="19">
        <v>56.474999999999994</v>
      </c>
      <c r="AG65" s="19">
        <v>67.77</v>
      </c>
      <c r="AH65" s="19">
        <v>0</v>
      </c>
      <c r="AI65" s="19">
        <v>4.3499999999999996</v>
      </c>
      <c r="AJ65" s="19">
        <v>0</v>
      </c>
      <c r="AK65" s="19">
        <v>60.24</v>
      </c>
      <c r="AL65" s="19">
        <v>64.004999999999995</v>
      </c>
      <c r="AM65" s="19">
        <v>60.24</v>
      </c>
      <c r="AN65" s="19">
        <v>64.004999999999995</v>
      </c>
      <c r="AO65" s="19" t="s">
        <v>10514</v>
      </c>
      <c r="AP65" s="19">
        <v>0</v>
      </c>
      <c r="AQ65" s="19" t="s">
        <v>10513</v>
      </c>
      <c r="AR65" s="19">
        <v>52.709999999999994</v>
      </c>
      <c r="AS65" s="19" t="s">
        <v>10513</v>
      </c>
      <c r="AT65" s="19">
        <v>4.3499999999999996</v>
      </c>
      <c r="AU65" s="19" t="s">
        <v>10514</v>
      </c>
      <c r="AV65" s="19">
        <v>0</v>
      </c>
      <c r="AW65" s="19" t="s">
        <v>10514</v>
      </c>
      <c r="AX65" s="19">
        <v>0</v>
      </c>
      <c r="AY65" s="19" t="s">
        <v>10514</v>
      </c>
      <c r="AZ65" s="19">
        <v>0</v>
      </c>
      <c r="BA65" s="20">
        <v>52.709999999999994</v>
      </c>
      <c r="BB65" s="19">
        <v>0</v>
      </c>
      <c r="BC65" s="19">
        <v>0</v>
      </c>
      <c r="BD65" s="19">
        <v>60.24</v>
      </c>
      <c r="BE65" s="19">
        <v>64.004999999999995</v>
      </c>
      <c r="BF65" s="19">
        <v>57.981000000000002</v>
      </c>
      <c r="BG65" s="20">
        <v>56.474999999999994</v>
      </c>
      <c r="BH65" s="19" t="s">
        <v>10514</v>
      </c>
      <c r="BI65" s="19">
        <v>0</v>
      </c>
      <c r="BJ65" s="19">
        <v>64.004999999999995</v>
      </c>
      <c r="BK65" s="19">
        <v>67.77</v>
      </c>
      <c r="BL65" s="19" t="s">
        <v>10514</v>
      </c>
      <c r="BM65" s="22">
        <v>0</v>
      </c>
      <c r="BN65" s="19">
        <v>71.534999999999997</v>
      </c>
      <c r="BO65" s="19" t="s">
        <v>10514</v>
      </c>
      <c r="BP65" s="19">
        <v>0</v>
      </c>
      <c r="BQ65" s="19" t="s">
        <v>10514</v>
      </c>
      <c r="BR65" s="19">
        <v>0</v>
      </c>
      <c r="BS65" s="19" t="s">
        <v>10513</v>
      </c>
      <c r="BT65" s="19">
        <v>0</v>
      </c>
      <c r="BU65" s="19" t="s">
        <v>10514</v>
      </c>
      <c r="BV65" s="19">
        <v>0</v>
      </c>
      <c r="BW65" s="19" t="s">
        <v>10514</v>
      </c>
      <c r="BX65" s="19">
        <v>0</v>
      </c>
      <c r="BY65" s="19">
        <v>45.18</v>
      </c>
      <c r="BZ65" s="19">
        <v>45.18</v>
      </c>
      <c r="CA65" s="18"/>
      <c r="CB65" s="19">
        <v>45.18</v>
      </c>
      <c r="CC65" s="23">
        <v>0</v>
      </c>
      <c r="CD65" s="23">
        <v>71.534999999999997</v>
      </c>
      <c r="CE65" s="23">
        <v>71.534999999999997</v>
      </c>
    </row>
    <row r="66" spans="1:83" x14ac:dyDescent="0.25">
      <c r="A66" s="42" t="s">
        <v>10648</v>
      </c>
      <c r="B66" s="33"/>
      <c r="C66" s="33"/>
      <c r="D66" s="33"/>
      <c r="F66" s="10">
        <v>108.2</v>
      </c>
      <c r="G66" s="6" t="s">
        <v>8816</v>
      </c>
      <c r="H66" s="19">
        <v>75.739999999999995</v>
      </c>
      <c r="I66" s="18"/>
      <c r="J66" s="19" t="s">
        <v>10513</v>
      </c>
      <c r="K66" s="19">
        <v>70.33</v>
      </c>
      <c r="L66" s="19">
        <v>81.150000000000006</v>
      </c>
      <c r="M66" s="19">
        <v>81.150000000000006</v>
      </c>
      <c r="N66" s="19">
        <v>81.150000000000006</v>
      </c>
      <c r="O66" s="19" t="s">
        <v>10513</v>
      </c>
      <c r="P66" s="19">
        <v>72.494</v>
      </c>
      <c r="Q66" s="19" t="s">
        <v>10514</v>
      </c>
      <c r="R66" s="19">
        <v>0</v>
      </c>
      <c r="S66" s="19" t="s">
        <v>10513</v>
      </c>
      <c r="T66" s="19">
        <v>0</v>
      </c>
      <c r="U66" s="19">
        <v>96.514400000000009</v>
      </c>
      <c r="V66" s="19">
        <v>96.514400000000009</v>
      </c>
      <c r="W66" s="19" t="s">
        <v>10514</v>
      </c>
      <c r="X66" s="19">
        <v>0</v>
      </c>
      <c r="Y66" s="19">
        <v>96.514400000000009</v>
      </c>
      <c r="Z66" s="19">
        <v>83.314000000000007</v>
      </c>
      <c r="AA66" s="19">
        <v>97.38000000000001</v>
      </c>
      <c r="AB66" s="19">
        <v>97.38000000000001</v>
      </c>
      <c r="AC66" s="19">
        <v>97.38000000000001</v>
      </c>
      <c r="AD66" s="19">
        <v>0</v>
      </c>
      <c r="AE66" s="19">
        <v>0</v>
      </c>
      <c r="AF66" s="19">
        <v>81.150000000000006</v>
      </c>
      <c r="AG66" s="19">
        <v>97.38000000000001</v>
      </c>
      <c r="AH66" s="19">
        <v>0</v>
      </c>
      <c r="AI66" s="19">
        <v>0</v>
      </c>
      <c r="AJ66" s="19">
        <v>0</v>
      </c>
      <c r="AK66" s="19">
        <v>86.56</v>
      </c>
      <c r="AL66" s="19">
        <v>91.97</v>
      </c>
      <c r="AM66" s="19">
        <v>86.56</v>
      </c>
      <c r="AN66" s="19">
        <v>91.97</v>
      </c>
      <c r="AO66" s="19" t="s">
        <v>10514</v>
      </c>
      <c r="AP66" s="19">
        <v>0</v>
      </c>
      <c r="AQ66" s="19" t="s">
        <v>10513</v>
      </c>
      <c r="AR66" s="19">
        <v>75.739999999999995</v>
      </c>
      <c r="AS66" s="19" t="s">
        <v>10513</v>
      </c>
      <c r="AT66" s="19">
        <v>0</v>
      </c>
      <c r="AU66" s="19" t="s">
        <v>10514</v>
      </c>
      <c r="AV66" s="19">
        <v>0</v>
      </c>
      <c r="AW66" s="19" t="s">
        <v>10514</v>
      </c>
      <c r="AX66" s="19">
        <v>0</v>
      </c>
      <c r="AY66" s="19" t="s">
        <v>10514</v>
      </c>
      <c r="AZ66" s="19">
        <v>0</v>
      </c>
      <c r="BA66" s="20">
        <v>75.739999999999995</v>
      </c>
      <c r="BB66" s="19">
        <v>0</v>
      </c>
      <c r="BC66" s="19">
        <v>0</v>
      </c>
      <c r="BD66" s="19">
        <v>86.56</v>
      </c>
      <c r="BE66" s="19">
        <v>91.97</v>
      </c>
      <c r="BF66" s="19">
        <v>83.314000000000007</v>
      </c>
      <c r="BG66" s="20">
        <v>81.150000000000006</v>
      </c>
      <c r="BH66" s="19" t="s">
        <v>10514</v>
      </c>
      <c r="BI66" s="19">
        <v>0</v>
      </c>
      <c r="BJ66" s="19">
        <v>91.97</v>
      </c>
      <c r="BK66" s="19">
        <v>97.38000000000001</v>
      </c>
      <c r="BL66" s="19" t="s">
        <v>10514</v>
      </c>
      <c r="BM66" s="22">
        <v>0</v>
      </c>
      <c r="BN66" s="19">
        <v>102.78999999999999</v>
      </c>
      <c r="BO66" s="19" t="s">
        <v>10514</v>
      </c>
      <c r="BP66" s="19">
        <v>0</v>
      </c>
      <c r="BQ66" s="19" t="s">
        <v>10514</v>
      </c>
      <c r="BR66" s="19">
        <v>0</v>
      </c>
      <c r="BS66" s="19" t="s">
        <v>10513</v>
      </c>
      <c r="BT66" s="19">
        <v>0</v>
      </c>
      <c r="BU66" s="19" t="s">
        <v>10514</v>
      </c>
      <c r="BV66" s="19">
        <v>0</v>
      </c>
      <c r="BW66" s="19" t="s">
        <v>10514</v>
      </c>
      <c r="BX66" s="19">
        <v>0</v>
      </c>
      <c r="BY66" s="19">
        <v>64.92</v>
      </c>
      <c r="BZ66" s="19">
        <v>64.92</v>
      </c>
      <c r="CA66" s="18"/>
      <c r="CB66" s="19">
        <v>64.92</v>
      </c>
      <c r="CC66" s="23">
        <v>0</v>
      </c>
      <c r="CD66" s="23">
        <v>102.78999999999999</v>
      </c>
      <c r="CE66" s="23">
        <v>102.78999999999999</v>
      </c>
    </row>
    <row r="67" spans="1:83" x14ac:dyDescent="0.25">
      <c r="A67" s="41" t="s">
        <v>10587</v>
      </c>
      <c r="B67" s="32"/>
      <c r="C67" s="32"/>
      <c r="D67" s="32"/>
      <c r="F67" s="10">
        <v>184.05500000000001</v>
      </c>
      <c r="G67" s="6" t="s">
        <v>8612</v>
      </c>
      <c r="H67" s="19">
        <v>128.83850000000001</v>
      </c>
      <c r="I67" s="18"/>
      <c r="J67" s="19" t="s">
        <v>10513</v>
      </c>
      <c r="K67" s="19">
        <v>119.63575</v>
      </c>
      <c r="L67" s="19">
        <v>138.04124999999999</v>
      </c>
      <c r="M67" s="19">
        <v>138.04124999999999</v>
      </c>
      <c r="N67" s="19">
        <v>138.04124999999999</v>
      </c>
      <c r="O67" s="19" t="s">
        <v>10513</v>
      </c>
      <c r="P67" s="19">
        <v>123.31685000000002</v>
      </c>
      <c r="Q67" s="19" t="s">
        <v>10514</v>
      </c>
      <c r="R67" s="19">
        <v>0</v>
      </c>
      <c r="S67" s="19" t="s">
        <v>10513</v>
      </c>
      <c r="T67" s="19">
        <v>17.420000000000002</v>
      </c>
      <c r="U67" s="19">
        <v>164.17706000000001</v>
      </c>
      <c r="V67" s="19">
        <v>164.17706000000001</v>
      </c>
      <c r="W67" s="19" t="s">
        <v>10514</v>
      </c>
      <c r="X67" s="19">
        <v>0</v>
      </c>
      <c r="Y67" s="19">
        <v>164.17706000000001</v>
      </c>
      <c r="Z67" s="19">
        <v>141.72235000000001</v>
      </c>
      <c r="AA67" s="19">
        <v>165.64950000000002</v>
      </c>
      <c r="AB67" s="19">
        <v>165.64950000000002</v>
      </c>
      <c r="AC67" s="19">
        <v>165.64950000000002</v>
      </c>
      <c r="AD67" s="19">
        <v>0</v>
      </c>
      <c r="AE67" s="19">
        <v>19.162000000000003</v>
      </c>
      <c r="AF67" s="19">
        <v>138.04124999999999</v>
      </c>
      <c r="AG67" s="19">
        <v>165.64950000000002</v>
      </c>
      <c r="AH67" s="19">
        <v>0</v>
      </c>
      <c r="AI67" s="19">
        <v>17.420000000000002</v>
      </c>
      <c r="AJ67" s="19">
        <v>0</v>
      </c>
      <c r="AK67" s="19">
        <v>147.244</v>
      </c>
      <c r="AL67" s="19">
        <v>156.44675000000001</v>
      </c>
      <c r="AM67" s="19">
        <v>147.244</v>
      </c>
      <c r="AN67" s="19">
        <v>156.44675000000001</v>
      </c>
      <c r="AO67" s="19" t="s">
        <v>10514</v>
      </c>
      <c r="AP67" s="19">
        <v>0</v>
      </c>
      <c r="AQ67" s="19" t="s">
        <v>10513</v>
      </c>
      <c r="AR67" s="19">
        <v>128.83850000000001</v>
      </c>
      <c r="AS67" s="19" t="s">
        <v>10513</v>
      </c>
      <c r="AT67" s="19">
        <v>17.420000000000002</v>
      </c>
      <c r="AU67" s="19" t="s">
        <v>10514</v>
      </c>
      <c r="AV67" s="19">
        <v>0</v>
      </c>
      <c r="AW67" s="19" t="s">
        <v>10514</v>
      </c>
      <c r="AX67" s="19">
        <v>0</v>
      </c>
      <c r="AY67" s="19" t="s">
        <v>10514</v>
      </c>
      <c r="AZ67" s="19">
        <v>0</v>
      </c>
      <c r="BA67" s="20">
        <v>128.83850000000001</v>
      </c>
      <c r="BB67" s="19">
        <v>0</v>
      </c>
      <c r="BC67" s="19">
        <v>0</v>
      </c>
      <c r="BD67" s="19">
        <v>147.244</v>
      </c>
      <c r="BE67" s="19">
        <v>156.44675000000001</v>
      </c>
      <c r="BF67" s="19">
        <v>141.72235000000001</v>
      </c>
      <c r="BG67" s="20">
        <v>138.04124999999999</v>
      </c>
      <c r="BH67" s="19" t="s">
        <v>10514</v>
      </c>
      <c r="BI67" s="19">
        <v>0</v>
      </c>
      <c r="BJ67" s="19">
        <v>156.44675000000001</v>
      </c>
      <c r="BK67" s="19">
        <v>165.64950000000002</v>
      </c>
      <c r="BL67" s="19" t="s">
        <v>10514</v>
      </c>
      <c r="BM67" s="22">
        <v>0</v>
      </c>
      <c r="BN67" s="19">
        <v>174.85225</v>
      </c>
      <c r="BO67" s="19" t="s">
        <v>10514</v>
      </c>
      <c r="BP67" s="19">
        <v>0</v>
      </c>
      <c r="BQ67" s="19" t="s">
        <v>10514</v>
      </c>
      <c r="BR67" s="19">
        <v>0</v>
      </c>
      <c r="BS67" s="19" t="s">
        <v>10513</v>
      </c>
      <c r="BT67" s="19">
        <v>0</v>
      </c>
      <c r="BU67" s="19" t="s">
        <v>10514</v>
      </c>
      <c r="BV67" s="19">
        <v>0</v>
      </c>
      <c r="BW67" s="19" t="s">
        <v>10514</v>
      </c>
      <c r="BX67" s="19">
        <v>0</v>
      </c>
      <c r="BY67" s="19">
        <v>110.43300000000001</v>
      </c>
      <c r="BZ67" s="19">
        <v>110.43300000000001</v>
      </c>
      <c r="CA67" s="18"/>
      <c r="CB67" s="19">
        <v>110.43300000000001</v>
      </c>
      <c r="CC67" s="23">
        <v>0</v>
      </c>
      <c r="CD67" s="23">
        <v>174.85225</v>
      </c>
      <c r="CE67" s="23">
        <v>174.85225</v>
      </c>
    </row>
    <row r="68" spans="1:83" x14ac:dyDescent="0.25">
      <c r="A68" s="37" t="s">
        <v>10795</v>
      </c>
      <c r="B68" s="31"/>
      <c r="C68" s="31"/>
      <c r="D68" s="31"/>
      <c r="F68" s="10">
        <v>123.30000000000001</v>
      </c>
      <c r="G68" s="7" t="s">
        <v>8598</v>
      </c>
      <c r="H68" s="19">
        <v>86.31</v>
      </c>
      <c r="I68" s="18"/>
      <c r="J68" s="19" t="s">
        <v>10513</v>
      </c>
      <c r="K68" s="19">
        <v>80.14500000000001</v>
      </c>
      <c r="L68" s="19">
        <v>92.475000000000009</v>
      </c>
      <c r="M68" s="19">
        <v>92.475000000000009</v>
      </c>
      <c r="N68" s="19">
        <v>92.475000000000009</v>
      </c>
      <c r="O68" s="19" t="s">
        <v>10513</v>
      </c>
      <c r="P68" s="19">
        <v>82.611000000000018</v>
      </c>
      <c r="Q68" s="19" t="s">
        <v>10514</v>
      </c>
      <c r="R68" s="19">
        <v>0</v>
      </c>
      <c r="S68" s="19" t="s">
        <v>10513</v>
      </c>
      <c r="T68" s="19">
        <v>16.88</v>
      </c>
      <c r="U68" s="19">
        <v>109.98360000000001</v>
      </c>
      <c r="V68" s="19">
        <v>109.98360000000001</v>
      </c>
      <c r="W68" s="19" t="s">
        <v>10514</v>
      </c>
      <c r="X68" s="19">
        <v>0</v>
      </c>
      <c r="Y68" s="19">
        <v>109.98360000000001</v>
      </c>
      <c r="Z68" s="19">
        <v>94.941000000000017</v>
      </c>
      <c r="AA68" s="19">
        <v>110.97000000000001</v>
      </c>
      <c r="AB68" s="19">
        <v>110.97000000000001</v>
      </c>
      <c r="AC68" s="19">
        <v>110.97000000000001</v>
      </c>
      <c r="AD68" s="19">
        <v>0</v>
      </c>
      <c r="AE68" s="19">
        <v>18.568000000000001</v>
      </c>
      <c r="AF68" s="19">
        <v>92.475000000000009</v>
      </c>
      <c r="AG68" s="19">
        <v>110.97000000000001</v>
      </c>
      <c r="AH68" s="19">
        <v>0</v>
      </c>
      <c r="AI68" s="19">
        <v>16.88</v>
      </c>
      <c r="AJ68" s="19">
        <v>0</v>
      </c>
      <c r="AK68" s="19">
        <v>98.640000000000015</v>
      </c>
      <c r="AL68" s="19">
        <v>104.80500000000001</v>
      </c>
      <c r="AM68" s="19">
        <v>98.640000000000015</v>
      </c>
      <c r="AN68" s="19">
        <v>104.80500000000001</v>
      </c>
      <c r="AO68" s="19" t="s">
        <v>10514</v>
      </c>
      <c r="AP68" s="19">
        <v>0</v>
      </c>
      <c r="AQ68" s="19" t="s">
        <v>10513</v>
      </c>
      <c r="AR68" s="19">
        <v>86.31</v>
      </c>
      <c r="AS68" s="19" t="s">
        <v>10513</v>
      </c>
      <c r="AT68" s="19">
        <v>16.88</v>
      </c>
      <c r="AU68" s="19" t="s">
        <v>10514</v>
      </c>
      <c r="AV68" s="19">
        <v>0</v>
      </c>
      <c r="AW68" s="19" t="s">
        <v>10514</v>
      </c>
      <c r="AX68" s="19">
        <v>0</v>
      </c>
      <c r="AY68" s="19" t="s">
        <v>10514</v>
      </c>
      <c r="AZ68" s="19">
        <v>0</v>
      </c>
      <c r="BA68" s="20">
        <v>86.31</v>
      </c>
      <c r="BB68" s="19">
        <v>0</v>
      </c>
      <c r="BC68" s="19">
        <v>0</v>
      </c>
      <c r="BD68" s="19">
        <v>98.640000000000015</v>
      </c>
      <c r="BE68" s="19">
        <v>104.80500000000001</v>
      </c>
      <c r="BF68" s="19">
        <v>94.941000000000017</v>
      </c>
      <c r="BG68" s="20">
        <v>92.475000000000009</v>
      </c>
      <c r="BH68" s="19" t="s">
        <v>10514</v>
      </c>
      <c r="BI68" s="19">
        <v>0</v>
      </c>
      <c r="BJ68" s="19">
        <v>104.80500000000001</v>
      </c>
      <c r="BK68" s="19">
        <v>110.97000000000001</v>
      </c>
      <c r="BL68" s="19" t="s">
        <v>10514</v>
      </c>
      <c r="BM68" s="22">
        <v>0</v>
      </c>
      <c r="BN68" s="19">
        <v>117.13500000000001</v>
      </c>
      <c r="BO68" s="19" t="s">
        <v>10514</v>
      </c>
      <c r="BP68" s="19">
        <v>0</v>
      </c>
      <c r="BQ68" s="19" t="s">
        <v>10514</v>
      </c>
      <c r="BR68" s="19">
        <v>0</v>
      </c>
      <c r="BS68" s="19" t="s">
        <v>10513</v>
      </c>
      <c r="BT68" s="19">
        <v>0</v>
      </c>
      <c r="BU68" s="19" t="s">
        <v>10514</v>
      </c>
      <c r="BV68" s="19">
        <v>0</v>
      </c>
      <c r="BW68" s="19" t="s">
        <v>10514</v>
      </c>
      <c r="BX68" s="19">
        <v>0</v>
      </c>
      <c r="BY68" s="19">
        <v>73.98</v>
      </c>
      <c r="BZ68" s="19">
        <v>73.98</v>
      </c>
      <c r="CA68" s="18"/>
      <c r="CB68" s="19">
        <v>73.98</v>
      </c>
      <c r="CC68" s="23">
        <v>0</v>
      </c>
      <c r="CD68" s="23">
        <v>117.13500000000001</v>
      </c>
      <c r="CE68" s="23">
        <v>117.13500000000001</v>
      </c>
    </row>
    <row r="69" spans="1:83" x14ac:dyDescent="0.25">
      <c r="A69" s="41" t="s">
        <v>10588</v>
      </c>
      <c r="B69" s="32"/>
      <c r="C69" s="32"/>
      <c r="D69" s="32"/>
      <c r="F69" s="10">
        <v>9.3049999999999997</v>
      </c>
      <c r="G69" s="6" t="s">
        <v>8732</v>
      </c>
      <c r="H69" s="19">
        <v>6.5134999999999996</v>
      </c>
      <c r="I69" s="18"/>
      <c r="J69" s="19" t="s">
        <v>10513</v>
      </c>
      <c r="K69" s="19">
        <v>6.0482500000000003</v>
      </c>
      <c r="L69" s="19">
        <v>6.9787499999999998</v>
      </c>
      <c r="M69" s="19">
        <v>6.9787499999999998</v>
      </c>
      <c r="N69" s="19">
        <v>6.9787499999999998</v>
      </c>
      <c r="O69" s="19" t="s">
        <v>10513</v>
      </c>
      <c r="P69" s="19">
        <v>6.2343500000000001</v>
      </c>
      <c r="Q69" s="19" t="s">
        <v>10514</v>
      </c>
      <c r="R69" s="19">
        <v>0</v>
      </c>
      <c r="S69" s="19" t="s">
        <v>10513</v>
      </c>
      <c r="T69" s="19">
        <v>23.68</v>
      </c>
      <c r="U69" s="19">
        <v>8.3000600000000002</v>
      </c>
      <c r="V69" s="19">
        <v>8.3000600000000002</v>
      </c>
      <c r="W69" s="19" t="s">
        <v>10514</v>
      </c>
      <c r="X69" s="19">
        <v>0</v>
      </c>
      <c r="Y69" s="19">
        <v>8.3000600000000002</v>
      </c>
      <c r="Z69" s="19">
        <v>7.1648500000000004</v>
      </c>
      <c r="AA69" s="19">
        <v>8.3744999999999994</v>
      </c>
      <c r="AB69" s="19">
        <v>8.3744999999999994</v>
      </c>
      <c r="AC69" s="19">
        <v>8.3744999999999994</v>
      </c>
      <c r="AD69" s="19">
        <v>0</v>
      </c>
      <c r="AE69" s="19">
        <v>26.048000000000002</v>
      </c>
      <c r="AF69" s="19">
        <v>6.9787499999999998</v>
      </c>
      <c r="AG69" s="19">
        <v>8.3744999999999994</v>
      </c>
      <c r="AH69" s="19">
        <v>0</v>
      </c>
      <c r="AI69" s="19">
        <v>23.68</v>
      </c>
      <c r="AJ69" s="19">
        <v>0</v>
      </c>
      <c r="AK69" s="19">
        <v>7.444</v>
      </c>
      <c r="AL69" s="19">
        <v>7.9092499999999992</v>
      </c>
      <c r="AM69" s="19">
        <v>7.444</v>
      </c>
      <c r="AN69" s="19">
        <v>7.9092499999999992</v>
      </c>
      <c r="AO69" s="19" t="s">
        <v>10514</v>
      </c>
      <c r="AP69" s="19">
        <v>0</v>
      </c>
      <c r="AQ69" s="19" t="s">
        <v>10513</v>
      </c>
      <c r="AR69" s="19">
        <v>6.5134999999999996</v>
      </c>
      <c r="AS69" s="19" t="s">
        <v>10513</v>
      </c>
      <c r="AT69" s="19">
        <v>23.68</v>
      </c>
      <c r="AU69" s="19" t="s">
        <v>10514</v>
      </c>
      <c r="AV69" s="19">
        <v>0</v>
      </c>
      <c r="AW69" s="19" t="s">
        <v>10514</v>
      </c>
      <c r="AX69" s="19">
        <v>0</v>
      </c>
      <c r="AY69" s="19" t="s">
        <v>10514</v>
      </c>
      <c r="AZ69" s="19">
        <v>0</v>
      </c>
      <c r="BA69" s="20">
        <v>6.5134999999999996</v>
      </c>
      <c r="BB69" s="19">
        <v>9.3049999999999997</v>
      </c>
      <c r="BC69" s="19">
        <v>0</v>
      </c>
      <c r="BD69" s="19">
        <v>7.444</v>
      </c>
      <c r="BE69" s="19">
        <v>7.9092499999999992</v>
      </c>
      <c r="BF69" s="19">
        <v>7.1648500000000004</v>
      </c>
      <c r="BG69" s="20">
        <v>6.9787499999999998</v>
      </c>
      <c r="BH69" s="19" t="s">
        <v>10514</v>
      </c>
      <c r="BI69" s="19">
        <v>0</v>
      </c>
      <c r="BJ69" s="19">
        <v>7.9092499999999992</v>
      </c>
      <c r="BK69" s="19">
        <v>8.3744999999999994</v>
      </c>
      <c r="BL69" s="19" t="s">
        <v>10514</v>
      </c>
      <c r="BM69" s="22">
        <v>0</v>
      </c>
      <c r="BN69" s="19">
        <v>8.8397499999999987</v>
      </c>
      <c r="BO69" s="19" t="s">
        <v>10514</v>
      </c>
      <c r="BP69" s="19">
        <v>0</v>
      </c>
      <c r="BQ69" s="19" t="s">
        <v>10514</v>
      </c>
      <c r="BR69" s="19">
        <v>0</v>
      </c>
      <c r="BS69" s="19" t="s">
        <v>10513</v>
      </c>
      <c r="BT69" s="19">
        <v>0</v>
      </c>
      <c r="BU69" s="19" t="s">
        <v>10514</v>
      </c>
      <c r="BV69" s="19">
        <v>0</v>
      </c>
      <c r="BW69" s="19" t="s">
        <v>10514</v>
      </c>
      <c r="BX69" s="19">
        <v>0</v>
      </c>
      <c r="BY69" s="19">
        <v>5.5829999999999993</v>
      </c>
      <c r="BZ69" s="19">
        <v>5.5829999999999993</v>
      </c>
      <c r="CA69" s="18"/>
      <c r="CB69" s="19">
        <v>5.5829999999999993</v>
      </c>
      <c r="CC69" s="23">
        <v>0</v>
      </c>
      <c r="CD69" s="23">
        <v>8.8397499999999987</v>
      </c>
      <c r="CE69" s="23">
        <v>26.048000000000002</v>
      </c>
    </row>
    <row r="70" spans="1:83" x14ac:dyDescent="0.25">
      <c r="A70" s="41" t="s">
        <v>10589</v>
      </c>
      <c r="B70" s="32"/>
      <c r="C70" s="32"/>
      <c r="D70" s="32"/>
      <c r="F70" s="10">
        <v>72.5</v>
      </c>
      <c r="G70" s="6" t="s">
        <v>8673</v>
      </c>
      <c r="H70" s="19">
        <v>50.75</v>
      </c>
      <c r="I70" s="18"/>
      <c r="J70" s="19" t="s">
        <v>10513</v>
      </c>
      <c r="K70" s="19">
        <v>47.125</v>
      </c>
      <c r="L70" s="19">
        <v>54.375</v>
      </c>
      <c r="M70" s="19">
        <v>54.375</v>
      </c>
      <c r="N70" s="19">
        <v>54.375</v>
      </c>
      <c r="O70" s="19" t="s">
        <v>10513</v>
      </c>
      <c r="P70" s="19">
        <v>48.575000000000003</v>
      </c>
      <c r="Q70" s="19" t="s">
        <v>10514</v>
      </c>
      <c r="R70" s="19">
        <v>0</v>
      </c>
      <c r="S70" s="19" t="s">
        <v>10513</v>
      </c>
      <c r="T70" s="19">
        <v>6.3</v>
      </c>
      <c r="U70" s="19">
        <v>64.67</v>
      </c>
      <c r="V70" s="19">
        <v>64.67</v>
      </c>
      <c r="W70" s="19" t="s">
        <v>10514</v>
      </c>
      <c r="X70" s="19">
        <v>0</v>
      </c>
      <c r="Y70" s="19">
        <v>64.67</v>
      </c>
      <c r="Z70" s="19">
        <v>55.825000000000003</v>
      </c>
      <c r="AA70" s="19">
        <v>65.25</v>
      </c>
      <c r="AB70" s="19">
        <v>65.25</v>
      </c>
      <c r="AC70" s="19">
        <v>65.25</v>
      </c>
      <c r="AD70" s="19">
        <v>0</v>
      </c>
      <c r="AE70" s="19">
        <v>6.9300000000000006</v>
      </c>
      <c r="AF70" s="19">
        <v>54.375</v>
      </c>
      <c r="AG70" s="19">
        <v>65.25</v>
      </c>
      <c r="AH70" s="19">
        <v>0</v>
      </c>
      <c r="AI70" s="19">
        <v>6.3</v>
      </c>
      <c r="AJ70" s="19">
        <v>0</v>
      </c>
      <c r="AK70" s="19">
        <v>58</v>
      </c>
      <c r="AL70" s="19">
        <v>61.625</v>
      </c>
      <c r="AM70" s="19">
        <v>58</v>
      </c>
      <c r="AN70" s="19">
        <v>61.625</v>
      </c>
      <c r="AO70" s="19" t="s">
        <v>10514</v>
      </c>
      <c r="AP70" s="19">
        <v>0</v>
      </c>
      <c r="AQ70" s="19" t="s">
        <v>10513</v>
      </c>
      <c r="AR70" s="19">
        <v>50.75</v>
      </c>
      <c r="AS70" s="19" t="s">
        <v>10513</v>
      </c>
      <c r="AT70" s="19">
        <v>6.3</v>
      </c>
      <c r="AU70" s="19" t="s">
        <v>10514</v>
      </c>
      <c r="AV70" s="19">
        <v>0</v>
      </c>
      <c r="AW70" s="19" t="s">
        <v>10514</v>
      </c>
      <c r="AX70" s="19">
        <v>0</v>
      </c>
      <c r="AY70" s="19" t="s">
        <v>10514</v>
      </c>
      <c r="AZ70" s="19">
        <v>0</v>
      </c>
      <c r="BA70" s="20">
        <v>50.75</v>
      </c>
      <c r="BB70" s="19">
        <v>0</v>
      </c>
      <c r="BC70" s="19">
        <v>0</v>
      </c>
      <c r="BD70" s="19">
        <v>58</v>
      </c>
      <c r="BE70" s="19">
        <v>61.625</v>
      </c>
      <c r="BF70" s="19">
        <v>55.825000000000003</v>
      </c>
      <c r="BG70" s="20">
        <v>54.375</v>
      </c>
      <c r="BH70" s="19" t="s">
        <v>10514</v>
      </c>
      <c r="BI70" s="19">
        <v>0</v>
      </c>
      <c r="BJ70" s="19">
        <v>61.625</v>
      </c>
      <c r="BK70" s="19">
        <v>65.25</v>
      </c>
      <c r="BL70" s="19" t="s">
        <v>10514</v>
      </c>
      <c r="BM70" s="22">
        <v>0</v>
      </c>
      <c r="BN70" s="19">
        <v>68.875</v>
      </c>
      <c r="BO70" s="19" t="s">
        <v>10514</v>
      </c>
      <c r="BP70" s="19">
        <v>0</v>
      </c>
      <c r="BQ70" s="19" t="s">
        <v>10514</v>
      </c>
      <c r="BR70" s="19">
        <v>0</v>
      </c>
      <c r="BS70" s="19" t="s">
        <v>10513</v>
      </c>
      <c r="BT70" s="19">
        <v>0</v>
      </c>
      <c r="BU70" s="19" t="s">
        <v>10514</v>
      </c>
      <c r="BV70" s="19">
        <v>0</v>
      </c>
      <c r="BW70" s="19" t="s">
        <v>10514</v>
      </c>
      <c r="BX70" s="19">
        <v>0</v>
      </c>
      <c r="BY70" s="19">
        <v>43.5</v>
      </c>
      <c r="BZ70" s="19">
        <v>43.5</v>
      </c>
      <c r="CA70" s="18"/>
      <c r="CB70" s="19">
        <v>43.5</v>
      </c>
      <c r="CC70" s="23">
        <v>0</v>
      </c>
      <c r="CD70" s="23">
        <v>68.875</v>
      </c>
      <c r="CE70" s="23">
        <v>68.875</v>
      </c>
    </row>
    <row r="71" spans="1:83" x14ac:dyDescent="0.25">
      <c r="A71" s="41" t="s">
        <v>10590</v>
      </c>
      <c r="B71" s="32"/>
      <c r="C71" s="32"/>
      <c r="D71" s="32"/>
      <c r="F71" s="10">
        <v>54.324999999999996</v>
      </c>
      <c r="G71" s="6" t="s">
        <v>8576</v>
      </c>
      <c r="H71" s="19">
        <v>38.027499999999996</v>
      </c>
      <c r="I71" s="18"/>
      <c r="J71" s="19" t="s">
        <v>10513</v>
      </c>
      <c r="K71" s="19">
        <v>35.311250000000001</v>
      </c>
      <c r="L71" s="19">
        <v>40.743749999999999</v>
      </c>
      <c r="M71" s="19">
        <v>40.743749999999999</v>
      </c>
      <c r="N71" s="19">
        <v>40.743749999999999</v>
      </c>
      <c r="O71" s="19" t="s">
        <v>10513</v>
      </c>
      <c r="P71" s="19">
        <v>36.397750000000002</v>
      </c>
      <c r="Q71" s="19" t="s">
        <v>10514</v>
      </c>
      <c r="R71" s="19">
        <v>0</v>
      </c>
      <c r="S71" s="19" t="s">
        <v>10513</v>
      </c>
      <c r="T71" s="19">
        <v>8.2799999999999994</v>
      </c>
      <c r="U71" s="19">
        <v>48.457899999999995</v>
      </c>
      <c r="V71" s="19">
        <v>48.457899999999995</v>
      </c>
      <c r="W71" s="19" t="s">
        <v>10514</v>
      </c>
      <c r="X71" s="19">
        <v>0</v>
      </c>
      <c r="Y71" s="19">
        <v>48.457899999999995</v>
      </c>
      <c r="Z71" s="19">
        <v>41.830249999999999</v>
      </c>
      <c r="AA71" s="19">
        <v>48.892499999999998</v>
      </c>
      <c r="AB71" s="19">
        <v>48.892499999999998</v>
      </c>
      <c r="AC71" s="19">
        <v>48.892499999999998</v>
      </c>
      <c r="AD71" s="19">
        <v>0</v>
      </c>
      <c r="AE71" s="19">
        <v>9.1080000000000005</v>
      </c>
      <c r="AF71" s="19">
        <v>40.743749999999999</v>
      </c>
      <c r="AG71" s="19">
        <v>48.892499999999998</v>
      </c>
      <c r="AH71" s="19">
        <v>0</v>
      </c>
      <c r="AI71" s="19">
        <v>8.2799999999999994</v>
      </c>
      <c r="AJ71" s="19">
        <v>0</v>
      </c>
      <c r="AK71" s="19">
        <v>43.46</v>
      </c>
      <c r="AL71" s="19">
        <v>46.176249999999996</v>
      </c>
      <c r="AM71" s="19">
        <v>43.46</v>
      </c>
      <c r="AN71" s="19">
        <v>46.176249999999996</v>
      </c>
      <c r="AO71" s="19" t="s">
        <v>10514</v>
      </c>
      <c r="AP71" s="19">
        <v>0</v>
      </c>
      <c r="AQ71" s="19" t="s">
        <v>10513</v>
      </c>
      <c r="AR71" s="19">
        <v>38.027499999999996</v>
      </c>
      <c r="AS71" s="19" t="s">
        <v>10513</v>
      </c>
      <c r="AT71" s="19">
        <v>8.2799999999999994</v>
      </c>
      <c r="AU71" s="19" t="s">
        <v>10514</v>
      </c>
      <c r="AV71" s="19">
        <v>0</v>
      </c>
      <c r="AW71" s="19" t="s">
        <v>10514</v>
      </c>
      <c r="AX71" s="19">
        <v>0</v>
      </c>
      <c r="AY71" s="19" t="s">
        <v>10514</v>
      </c>
      <c r="AZ71" s="19">
        <v>0</v>
      </c>
      <c r="BA71" s="20">
        <v>38.027499999999996</v>
      </c>
      <c r="BB71" s="19">
        <v>0</v>
      </c>
      <c r="BC71" s="19">
        <v>0</v>
      </c>
      <c r="BD71" s="19">
        <v>43.46</v>
      </c>
      <c r="BE71" s="19">
        <v>46.176249999999996</v>
      </c>
      <c r="BF71" s="19">
        <v>41.830249999999999</v>
      </c>
      <c r="BG71" s="20">
        <v>40.743749999999999</v>
      </c>
      <c r="BH71" s="19" t="s">
        <v>10514</v>
      </c>
      <c r="BI71" s="19">
        <v>0</v>
      </c>
      <c r="BJ71" s="19">
        <v>46.176249999999996</v>
      </c>
      <c r="BK71" s="19">
        <v>48.892499999999998</v>
      </c>
      <c r="BL71" s="19" t="s">
        <v>10514</v>
      </c>
      <c r="BM71" s="22">
        <v>0</v>
      </c>
      <c r="BN71" s="19">
        <v>51.608749999999993</v>
      </c>
      <c r="BO71" s="19" t="s">
        <v>10514</v>
      </c>
      <c r="BP71" s="19">
        <v>0</v>
      </c>
      <c r="BQ71" s="19" t="s">
        <v>10514</v>
      </c>
      <c r="BR71" s="19">
        <v>0</v>
      </c>
      <c r="BS71" s="19" t="s">
        <v>10513</v>
      </c>
      <c r="BT71" s="19">
        <v>0</v>
      </c>
      <c r="BU71" s="19" t="s">
        <v>10514</v>
      </c>
      <c r="BV71" s="19">
        <v>0</v>
      </c>
      <c r="BW71" s="19" t="s">
        <v>10514</v>
      </c>
      <c r="BX71" s="19">
        <v>0</v>
      </c>
      <c r="BY71" s="19">
        <v>32.594999999999999</v>
      </c>
      <c r="BZ71" s="19">
        <v>32.594999999999999</v>
      </c>
      <c r="CA71" s="18"/>
      <c r="CB71" s="19">
        <v>32.594999999999999</v>
      </c>
      <c r="CC71" s="23">
        <v>0</v>
      </c>
      <c r="CD71" s="23">
        <v>51.608749999999993</v>
      </c>
      <c r="CE71" s="23">
        <v>51.608749999999993</v>
      </c>
    </row>
    <row r="72" spans="1:83" x14ac:dyDescent="0.25">
      <c r="A72" s="37" t="s">
        <v>10591</v>
      </c>
      <c r="B72" s="31"/>
      <c r="C72" s="31"/>
      <c r="D72" s="31"/>
      <c r="F72" s="10">
        <v>109.7</v>
      </c>
      <c r="G72" s="6" t="s">
        <v>8556</v>
      </c>
      <c r="H72" s="19">
        <v>76.789999999999992</v>
      </c>
      <c r="I72" s="18"/>
      <c r="J72" s="19" t="s">
        <v>10513</v>
      </c>
      <c r="K72" s="19">
        <v>71.305000000000007</v>
      </c>
      <c r="L72" s="19">
        <v>82.275000000000006</v>
      </c>
      <c r="M72" s="19">
        <v>82.275000000000006</v>
      </c>
      <c r="N72" s="19">
        <v>82.275000000000006</v>
      </c>
      <c r="O72" s="19" t="s">
        <v>10513</v>
      </c>
      <c r="P72" s="19">
        <v>73.499000000000009</v>
      </c>
      <c r="Q72" s="19" t="s">
        <v>10514</v>
      </c>
      <c r="R72" s="19">
        <v>0</v>
      </c>
      <c r="S72" s="19" t="s">
        <v>10513</v>
      </c>
      <c r="T72" s="19">
        <v>15.42</v>
      </c>
      <c r="U72" s="19">
        <v>97.852400000000003</v>
      </c>
      <c r="V72" s="19">
        <v>97.852400000000003</v>
      </c>
      <c r="W72" s="19" t="s">
        <v>10514</v>
      </c>
      <c r="X72" s="19">
        <v>0</v>
      </c>
      <c r="Y72" s="19">
        <v>97.852400000000003</v>
      </c>
      <c r="Z72" s="19">
        <v>84.469000000000008</v>
      </c>
      <c r="AA72" s="19">
        <v>98.73</v>
      </c>
      <c r="AB72" s="19">
        <v>98.73</v>
      </c>
      <c r="AC72" s="19">
        <v>98.73</v>
      </c>
      <c r="AD72" s="19">
        <v>0</v>
      </c>
      <c r="AE72" s="19">
        <v>16.962</v>
      </c>
      <c r="AF72" s="19">
        <v>82.275000000000006</v>
      </c>
      <c r="AG72" s="19">
        <v>98.73</v>
      </c>
      <c r="AH72" s="19">
        <v>0</v>
      </c>
      <c r="AI72" s="19">
        <v>15.42</v>
      </c>
      <c r="AJ72" s="19">
        <v>0</v>
      </c>
      <c r="AK72" s="19">
        <v>87.76</v>
      </c>
      <c r="AL72" s="19">
        <v>93.245000000000005</v>
      </c>
      <c r="AM72" s="19">
        <v>87.76</v>
      </c>
      <c r="AN72" s="19">
        <v>93.245000000000005</v>
      </c>
      <c r="AO72" s="19" t="s">
        <v>10514</v>
      </c>
      <c r="AP72" s="19">
        <v>0</v>
      </c>
      <c r="AQ72" s="19" t="s">
        <v>10513</v>
      </c>
      <c r="AR72" s="19">
        <v>76.789999999999992</v>
      </c>
      <c r="AS72" s="19" t="s">
        <v>10513</v>
      </c>
      <c r="AT72" s="19">
        <v>15.42</v>
      </c>
      <c r="AU72" s="19" t="s">
        <v>10514</v>
      </c>
      <c r="AV72" s="19">
        <v>0</v>
      </c>
      <c r="AW72" s="19" t="s">
        <v>10514</v>
      </c>
      <c r="AX72" s="19">
        <v>0</v>
      </c>
      <c r="AY72" s="19" t="s">
        <v>10514</v>
      </c>
      <c r="AZ72" s="19">
        <v>0</v>
      </c>
      <c r="BA72" s="20">
        <v>76.789999999999992</v>
      </c>
      <c r="BB72" s="19">
        <v>0</v>
      </c>
      <c r="BC72" s="19">
        <v>0</v>
      </c>
      <c r="BD72" s="19">
        <v>87.76</v>
      </c>
      <c r="BE72" s="19">
        <v>93.245000000000005</v>
      </c>
      <c r="BF72" s="19">
        <v>84.469000000000008</v>
      </c>
      <c r="BG72" s="20">
        <v>82.275000000000006</v>
      </c>
      <c r="BH72" s="19" t="s">
        <v>10514</v>
      </c>
      <c r="BI72" s="19">
        <v>0</v>
      </c>
      <c r="BJ72" s="19">
        <v>93.245000000000005</v>
      </c>
      <c r="BK72" s="19">
        <v>98.73</v>
      </c>
      <c r="BL72" s="19" t="s">
        <v>10514</v>
      </c>
      <c r="BM72" s="22">
        <v>0</v>
      </c>
      <c r="BN72" s="19">
        <v>104.215</v>
      </c>
      <c r="BO72" s="19" t="s">
        <v>10514</v>
      </c>
      <c r="BP72" s="19">
        <v>0</v>
      </c>
      <c r="BQ72" s="19" t="s">
        <v>10514</v>
      </c>
      <c r="BR72" s="19">
        <v>0</v>
      </c>
      <c r="BS72" s="19" t="s">
        <v>10513</v>
      </c>
      <c r="BT72" s="19">
        <v>0</v>
      </c>
      <c r="BU72" s="19" t="s">
        <v>10514</v>
      </c>
      <c r="BV72" s="19">
        <v>0</v>
      </c>
      <c r="BW72" s="19" t="s">
        <v>10514</v>
      </c>
      <c r="BX72" s="19">
        <v>0</v>
      </c>
      <c r="BY72" s="19">
        <v>65.819999999999993</v>
      </c>
      <c r="BZ72" s="19">
        <v>65.819999999999993</v>
      </c>
      <c r="CA72" s="18"/>
      <c r="CB72" s="19">
        <v>65.819999999999993</v>
      </c>
      <c r="CC72" s="23">
        <v>0</v>
      </c>
      <c r="CD72" s="23">
        <v>104.215</v>
      </c>
      <c r="CE72" s="23">
        <v>104.215</v>
      </c>
    </row>
    <row r="73" spans="1:83" x14ac:dyDescent="0.25">
      <c r="A73" s="41" t="s">
        <v>10592</v>
      </c>
      <c r="B73" s="32"/>
      <c r="C73" s="32"/>
      <c r="D73" s="32"/>
      <c r="F73" s="10">
        <v>6.56</v>
      </c>
      <c r="G73" s="6" t="s">
        <v>8724</v>
      </c>
      <c r="H73" s="19">
        <v>4.5919999999999996</v>
      </c>
      <c r="I73" s="18"/>
      <c r="J73" s="19" t="s">
        <v>10513</v>
      </c>
      <c r="K73" s="19">
        <v>4.2640000000000002</v>
      </c>
      <c r="L73" s="19">
        <v>4.92</v>
      </c>
      <c r="M73" s="19">
        <v>4.92</v>
      </c>
      <c r="N73" s="19">
        <v>4.92</v>
      </c>
      <c r="O73" s="19" t="s">
        <v>10513</v>
      </c>
      <c r="P73" s="19">
        <v>4.3952</v>
      </c>
      <c r="Q73" s="19" t="s">
        <v>10514</v>
      </c>
      <c r="R73" s="19">
        <v>0</v>
      </c>
      <c r="S73" s="19" t="s">
        <v>10513</v>
      </c>
      <c r="T73" s="19">
        <v>15.55</v>
      </c>
      <c r="U73" s="19">
        <v>5.8515199999999998</v>
      </c>
      <c r="V73" s="19">
        <v>5.8515199999999998</v>
      </c>
      <c r="W73" s="19" t="s">
        <v>10514</v>
      </c>
      <c r="X73" s="19">
        <v>0</v>
      </c>
      <c r="Y73" s="19">
        <v>5.8515199999999998</v>
      </c>
      <c r="Z73" s="19">
        <v>5.0511999999999997</v>
      </c>
      <c r="AA73" s="19">
        <v>5.9039999999999999</v>
      </c>
      <c r="AB73" s="19">
        <v>5.9039999999999999</v>
      </c>
      <c r="AC73" s="19">
        <v>5.9039999999999999</v>
      </c>
      <c r="AD73" s="19">
        <v>0</v>
      </c>
      <c r="AE73" s="19">
        <v>17.105</v>
      </c>
      <c r="AF73" s="19">
        <v>4.92</v>
      </c>
      <c r="AG73" s="19">
        <v>5.9039999999999999</v>
      </c>
      <c r="AH73" s="19">
        <v>0</v>
      </c>
      <c r="AI73" s="19">
        <v>15.55</v>
      </c>
      <c r="AJ73" s="19">
        <v>0</v>
      </c>
      <c r="AK73" s="19">
        <v>5.2480000000000002</v>
      </c>
      <c r="AL73" s="19">
        <v>5.5759999999999996</v>
      </c>
      <c r="AM73" s="19">
        <v>5.2480000000000002</v>
      </c>
      <c r="AN73" s="19">
        <v>5.5759999999999996</v>
      </c>
      <c r="AO73" s="19" t="s">
        <v>10514</v>
      </c>
      <c r="AP73" s="19">
        <v>0</v>
      </c>
      <c r="AQ73" s="19" t="s">
        <v>10513</v>
      </c>
      <c r="AR73" s="19">
        <v>4.5919999999999996</v>
      </c>
      <c r="AS73" s="19" t="s">
        <v>10513</v>
      </c>
      <c r="AT73" s="19">
        <v>15.55</v>
      </c>
      <c r="AU73" s="19" t="s">
        <v>10514</v>
      </c>
      <c r="AV73" s="19">
        <v>0</v>
      </c>
      <c r="AW73" s="19" t="s">
        <v>10514</v>
      </c>
      <c r="AX73" s="19">
        <v>0</v>
      </c>
      <c r="AY73" s="19" t="s">
        <v>10514</v>
      </c>
      <c r="AZ73" s="19">
        <v>0</v>
      </c>
      <c r="BA73" s="20">
        <v>4.5919999999999996</v>
      </c>
      <c r="BB73" s="19">
        <v>6.56</v>
      </c>
      <c r="BC73" s="19">
        <v>0</v>
      </c>
      <c r="BD73" s="19">
        <v>5.2480000000000002</v>
      </c>
      <c r="BE73" s="19">
        <v>5.5759999999999996</v>
      </c>
      <c r="BF73" s="19">
        <v>5.0511999999999997</v>
      </c>
      <c r="BG73" s="20">
        <v>4.92</v>
      </c>
      <c r="BH73" s="19" t="s">
        <v>10514</v>
      </c>
      <c r="BI73" s="19">
        <v>0</v>
      </c>
      <c r="BJ73" s="19">
        <v>5.5759999999999996</v>
      </c>
      <c r="BK73" s="19">
        <v>5.9039999999999999</v>
      </c>
      <c r="BL73" s="19" t="s">
        <v>10514</v>
      </c>
      <c r="BM73" s="22">
        <v>0</v>
      </c>
      <c r="BN73" s="19">
        <v>6.2319999999999993</v>
      </c>
      <c r="BO73" s="19" t="s">
        <v>10514</v>
      </c>
      <c r="BP73" s="19">
        <v>0</v>
      </c>
      <c r="BQ73" s="19" t="s">
        <v>10514</v>
      </c>
      <c r="BR73" s="19">
        <v>0</v>
      </c>
      <c r="BS73" s="19" t="s">
        <v>10513</v>
      </c>
      <c r="BT73" s="19">
        <v>0</v>
      </c>
      <c r="BU73" s="19" t="s">
        <v>10514</v>
      </c>
      <c r="BV73" s="19">
        <v>0</v>
      </c>
      <c r="BW73" s="19" t="s">
        <v>10514</v>
      </c>
      <c r="BX73" s="19">
        <v>0</v>
      </c>
      <c r="BY73" s="19">
        <v>3.9359999999999995</v>
      </c>
      <c r="BZ73" s="19">
        <v>3.9359999999999995</v>
      </c>
      <c r="CA73" s="18"/>
      <c r="CB73" s="19">
        <v>3.9359999999999995</v>
      </c>
      <c r="CC73" s="23">
        <v>0</v>
      </c>
      <c r="CD73" s="23">
        <v>6.2319999999999993</v>
      </c>
      <c r="CE73" s="23">
        <v>17.105</v>
      </c>
    </row>
    <row r="74" spans="1:83" x14ac:dyDescent="0.25">
      <c r="A74" s="41" t="s">
        <v>10593</v>
      </c>
      <c r="B74" s="32"/>
      <c r="C74" s="32"/>
      <c r="D74" s="32"/>
      <c r="F74" s="10">
        <v>118.7</v>
      </c>
      <c r="G74" s="6" t="s">
        <v>8564</v>
      </c>
      <c r="H74" s="19">
        <v>83.09</v>
      </c>
      <c r="I74" s="18"/>
      <c r="J74" s="19" t="s">
        <v>10513</v>
      </c>
      <c r="K74" s="19">
        <v>77.155000000000001</v>
      </c>
      <c r="L74" s="19">
        <v>89.025000000000006</v>
      </c>
      <c r="M74" s="19">
        <v>89.025000000000006</v>
      </c>
      <c r="N74" s="19">
        <v>89.025000000000006</v>
      </c>
      <c r="O74" s="19" t="s">
        <v>10513</v>
      </c>
      <c r="P74" s="19">
        <v>79.529000000000011</v>
      </c>
      <c r="Q74" s="19" t="s">
        <v>10514</v>
      </c>
      <c r="R74" s="19">
        <v>0</v>
      </c>
      <c r="S74" s="19" t="s">
        <v>10513</v>
      </c>
      <c r="T74" s="19">
        <v>9.73</v>
      </c>
      <c r="U74" s="19">
        <v>105.88040000000001</v>
      </c>
      <c r="V74" s="19">
        <v>105.88040000000001</v>
      </c>
      <c r="W74" s="19" t="s">
        <v>10514</v>
      </c>
      <c r="X74" s="19">
        <v>0</v>
      </c>
      <c r="Y74" s="19">
        <v>105.88040000000001</v>
      </c>
      <c r="Z74" s="19">
        <v>91.399000000000001</v>
      </c>
      <c r="AA74" s="19">
        <v>106.83</v>
      </c>
      <c r="AB74" s="19">
        <v>106.83</v>
      </c>
      <c r="AC74" s="19">
        <v>106.83</v>
      </c>
      <c r="AD74" s="19">
        <v>0</v>
      </c>
      <c r="AE74" s="19">
        <v>10.703000000000001</v>
      </c>
      <c r="AF74" s="19">
        <v>89.025000000000006</v>
      </c>
      <c r="AG74" s="19">
        <v>106.83</v>
      </c>
      <c r="AH74" s="19">
        <v>0</v>
      </c>
      <c r="AI74" s="19">
        <v>9.73</v>
      </c>
      <c r="AJ74" s="19">
        <v>0</v>
      </c>
      <c r="AK74" s="19">
        <v>94.960000000000008</v>
      </c>
      <c r="AL74" s="19">
        <v>100.895</v>
      </c>
      <c r="AM74" s="19">
        <v>94.960000000000008</v>
      </c>
      <c r="AN74" s="19">
        <v>100.895</v>
      </c>
      <c r="AO74" s="19" t="s">
        <v>10514</v>
      </c>
      <c r="AP74" s="19">
        <v>0</v>
      </c>
      <c r="AQ74" s="19" t="s">
        <v>10513</v>
      </c>
      <c r="AR74" s="19">
        <v>83.09</v>
      </c>
      <c r="AS74" s="19" t="s">
        <v>10513</v>
      </c>
      <c r="AT74" s="19">
        <v>9.73</v>
      </c>
      <c r="AU74" s="19" t="s">
        <v>10514</v>
      </c>
      <c r="AV74" s="19">
        <v>0</v>
      </c>
      <c r="AW74" s="19" t="s">
        <v>10514</v>
      </c>
      <c r="AX74" s="19">
        <v>0</v>
      </c>
      <c r="AY74" s="19" t="s">
        <v>10514</v>
      </c>
      <c r="AZ74" s="19">
        <v>0</v>
      </c>
      <c r="BA74" s="20">
        <v>83.09</v>
      </c>
      <c r="BB74" s="19">
        <v>0</v>
      </c>
      <c r="BC74" s="19">
        <v>0</v>
      </c>
      <c r="BD74" s="19">
        <v>94.960000000000008</v>
      </c>
      <c r="BE74" s="19">
        <v>100.895</v>
      </c>
      <c r="BF74" s="19">
        <v>91.399000000000001</v>
      </c>
      <c r="BG74" s="20">
        <v>89.025000000000006</v>
      </c>
      <c r="BH74" s="19" t="s">
        <v>10514</v>
      </c>
      <c r="BI74" s="19">
        <v>0</v>
      </c>
      <c r="BJ74" s="19">
        <v>100.895</v>
      </c>
      <c r="BK74" s="19">
        <v>106.83</v>
      </c>
      <c r="BL74" s="19" t="s">
        <v>10514</v>
      </c>
      <c r="BM74" s="22">
        <v>0</v>
      </c>
      <c r="BN74" s="19">
        <v>112.765</v>
      </c>
      <c r="BO74" s="19" t="s">
        <v>10514</v>
      </c>
      <c r="BP74" s="19">
        <v>0</v>
      </c>
      <c r="BQ74" s="19" t="s">
        <v>10514</v>
      </c>
      <c r="BR74" s="19">
        <v>0</v>
      </c>
      <c r="BS74" s="19" t="s">
        <v>10513</v>
      </c>
      <c r="BT74" s="19">
        <v>0</v>
      </c>
      <c r="BU74" s="19" t="s">
        <v>10514</v>
      </c>
      <c r="BV74" s="19">
        <v>0</v>
      </c>
      <c r="BW74" s="19" t="s">
        <v>10514</v>
      </c>
      <c r="BX74" s="19">
        <v>0</v>
      </c>
      <c r="BY74" s="19">
        <v>71.22</v>
      </c>
      <c r="BZ74" s="19">
        <v>71.22</v>
      </c>
      <c r="CA74" s="18"/>
      <c r="CB74" s="19">
        <v>71.22</v>
      </c>
      <c r="CC74" s="23">
        <v>0</v>
      </c>
      <c r="CD74" s="23">
        <v>112.765</v>
      </c>
      <c r="CE74" s="23">
        <v>112.765</v>
      </c>
    </row>
    <row r="75" spans="1:83" x14ac:dyDescent="0.25">
      <c r="A75" s="41" t="s">
        <v>10594</v>
      </c>
      <c r="B75" s="32"/>
      <c r="C75" s="32"/>
      <c r="D75" s="32"/>
      <c r="F75" s="10">
        <v>62</v>
      </c>
      <c r="G75" s="6" t="s">
        <v>8605</v>
      </c>
      <c r="H75" s="19">
        <v>43.4</v>
      </c>
      <c r="I75" s="18"/>
      <c r="J75" s="19" t="s">
        <v>10513</v>
      </c>
      <c r="K75" s="19">
        <v>40.300000000000004</v>
      </c>
      <c r="L75" s="19">
        <v>46.5</v>
      </c>
      <c r="M75" s="19">
        <v>46.5</v>
      </c>
      <c r="N75" s="19">
        <v>46.5</v>
      </c>
      <c r="O75" s="19" t="s">
        <v>10513</v>
      </c>
      <c r="P75" s="19">
        <v>41.54</v>
      </c>
      <c r="Q75" s="19" t="s">
        <v>10514</v>
      </c>
      <c r="R75" s="19">
        <v>0</v>
      </c>
      <c r="S75" s="19" t="s">
        <v>10513</v>
      </c>
      <c r="T75" s="19">
        <v>4.1500000000000004</v>
      </c>
      <c r="U75" s="19">
        <v>55.304000000000002</v>
      </c>
      <c r="V75" s="19">
        <v>55.304000000000002</v>
      </c>
      <c r="W75" s="19" t="s">
        <v>10514</v>
      </c>
      <c r="X75" s="19">
        <v>0</v>
      </c>
      <c r="Y75" s="19">
        <v>55.304000000000002</v>
      </c>
      <c r="Z75" s="19">
        <v>47.74</v>
      </c>
      <c r="AA75" s="19">
        <v>55.800000000000004</v>
      </c>
      <c r="AB75" s="19">
        <v>55.800000000000004</v>
      </c>
      <c r="AC75" s="19">
        <v>55.800000000000004</v>
      </c>
      <c r="AD75" s="19">
        <v>0</v>
      </c>
      <c r="AE75" s="19">
        <v>4.5650000000000004</v>
      </c>
      <c r="AF75" s="19">
        <v>46.5</v>
      </c>
      <c r="AG75" s="19">
        <v>55.800000000000004</v>
      </c>
      <c r="AH75" s="19">
        <v>0</v>
      </c>
      <c r="AI75" s="19">
        <v>4.1500000000000004</v>
      </c>
      <c r="AJ75" s="19">
        <v>0</v>
      </c>
      <c r="AK75" s="19">
        <v>49.6</v>
      </c>
      <c r="AL75" s="19">
        <v>52.699999999999996</v>
      </c>
      <c r="AM75" s="19">
        <v>49.6</v>
      </c>
      <c r="AN75" s="19">
        <v>52.699999999999996</v>
      </c>
      <c r="AO75" s="19" t="s">
        <v>10514</v>
      </c>
      <c r="AP75" s="19">
        <v>0</v>
      </c>
      <c r="AQ75" s="19" t="s">
        <v>10513</v>
      </c>
      <c r="AR75" s="19">
        <v>43.4</v>
      </c>
      <c r="AS75" s="19" t="s">
        <v>10513</v>
      </c>
      <c r="AT75" s="19">
        <v>4.1500000000000004</v>
      </c>
      <c r="AU75" s="19" t="s">
        <v>10514</v>
      </c>
      <c r="AV75" s="19">
        <v>0</v>
      </c>
      <c r="AW75" s="19" t="s">
        <v>10514</v>
      </c>
      <c r="AX75" s="19">
        <v>0</v>
      </c>
      <c r="AY75" s="19" t="s">
        <v>10514</v>
      </c>
      <c r="AZ75" s="19">
        <v>0</v>
      </c>
      <c r="BA75" s="20">
        <v>43.4</v>
      </c>
      <c r="BB75" s="19">
        <v>0</v>
      </c>
      <c r="BC75" s="19">
        <v>0</v>
      </c>
      <c r="BD75" s="19">
        <v>49.6</v>
      </c>
      <c r="BE75" s="19">
        <v>52.699999999999996</v>
      </c>
      <c r="BF75" s="19">
        <v>47.74</v>
      </c>
      <c r="BG75" s="20">
        <v>46.5</v>
      </c>
      <c r="BH75" s="19" t="s">
        <v>10514</v>
      </c>
      <c r="BI75" s="19">
        <v>0</v>
      </c>
      <c r="BJ75" s="19">
        <v>52.699999999999996</v>
      </c>
      <c r="BK75" s="19">
        <v>55.800000000000004</v>
      </c>
      <c r="BL75" s="19" t="s">
        <v>10514</v>
      </c>
      <c r="BM75" s="22">
        <v>0</v>
      </c>
      <c r="BN75" s="19">
        <v>58.9</v>
      </c>
      <c r="BO75" s="19" t="s">
        <v>10514</v>
      </c>
      <c r="BP75" s="19">
        <v>0</v>
      </c>
      <c r="BQ75" s="19" t="s">
        <v>10514</v>
      </c>
      <c r="BR75" s="19">
        <v>0</v>
      </c>
      <c r="BS75" s="19" t="s">
        <v>10513</v>
      </c>
      <c r="BT75" s="19">
        <v>0</v>
      </c>
      <c r="BU75" s="19" t="s">
        <v>10514</v>
      </c>
      <c r="BV75" s="19">
        <v>0</v>
      </c>
      <c r="BW75" s="19" t="s">
        <v>10514</v>
      </c>
      <c r="BX75" s="19">
        <v>0</v>
      </c>
      <c r="BY75" s="19">
        <v>37.199999999999996</v>
      </c>
      <c r="BZ75" s="19">
        <v>37.199999999999996</v>
      </c>
      <c r="CA75" s="18"/>
      <c r="CB75" s="19">
        <v>37.199999999999996</v>
      </c>
      <c r="CC75" s="23">
        <v>0</v>
      </c>
      <c r="CD75" s="23">
        <v>58.9</v>
      </c>
      <c r="CE75" s="23">
        <v>58.9</v>
      </c>
    </row>
    <row r="76" spans="1:83" x14ac:dyDescent="0.25">
      <c r="A76" s="41" t="s">
        <v>10595</v>
      </c>
      <c r="B76" s="32"/>
      <c r="C76" s="32"/>
      <c r="D76" s="32"/>
      <c r="F76" s="10">
        <v>137.08000000000001</v>
      </c>
      <c r="G76" s="6" t="s">
        <v>8637</v>
      </c>
      <c r="H76" s="19">
        <v>95.956000000000003</v>
      </c>
      <c r="I76" s="18"/>
      <c r="J76" s="19" t="s">
        <v>10513</v>
      </c>
      <c r="K76" s="19">
        <v>89.102000000000018</v>
      </c>
      <c r="L76" s="19">
        <v>102.81</v>
      </c>
      <c r="M76" s="19">
        <v>102.81</v>
      </c>
      <c r="N76" s="19">
        <v>102.81</v>
      </c>
      <c r="O76" s="19" t="s">
        <v>10513</v>
      </c>
      <c r="P76" s="19">
        <v>91.843600000000009</v>
      </c>
      <c r="Q76" s="19" t="s">
        <v>10514</v>
      </c>
      <c r="R76" s="19">
        <v>0</v>
      </c>
      <c r="S76" s="19" t="s">
        <v>10513</v>
      </c>
      <c r="T76" s="19">
        <v>13.81</v>
      </c>
      <c r="U76" s="19">
        <v>122.27536000000001</v>
      </c>
      <c r="V76" s="19">
        <v>122.27536000000001</v>
      </c>
      <c r="W76" s="19" t="s">
        <v>10514</v>
      </c>
      <c r="X76" s="19">
        <v>0</v>
      </c>
      <c r="Y76" s="19">
        <v>122.27536000000001</v>
      </c>
      <c r="Z76" s="19">
        <v>105.55160000000001</v>
      </c>
      <c r="AA76" s="19">
        <v>123.37200000000001</v>
      </c>
      <c r="AB76" s="19">
        <v>123.37200000000001</v>
      </c>
      <c r="AC76" s="19">
        <v>123.37200000000001</v>
      </c>
      <c r="AD76" s="19">
        <v>0</v>
      </c>
      <c r="AE76" s="19">
        <v>15.191000000000003</v>
      </c>
      <c r="AF76" s="19">
        <v>102.81</v>
      </c>
      <c r="AG76" s="19">
        <v>123.37200000000001</v>
      </c>
      <c r="AH76" s="19">
        <v>0</v>
      </c>
      <c r="AI76" s="19">
        <v>13.81</v>
      </c>
      <c r="AJ76" s="19">
        <v>0</v>
      </c>
      <c r="AK76" s="19">
        <v>109.66400000000002</v>
      </c>
      <c r="AL76" s="19">
        <v>116.518</v>
      </c>
      <c r="AM76" s="19">
        <v>109.66400000000002</v>
      </c>
      <c r="AN76" s="19">
        <v>116.518</v>
      </c>
      <c r="AO76" s="19" t="s">
        <v>10514</v>
      </c>
      <c r="AP76" s="19">
        <v>0</v>
      </c>
      <c r="AQ76" s="19" t="s">
        <v>10513</v>
      </c>
      <c r="AR76" s="19">
        <v>95.956000000000003</v>
      </c>
      <c r="AS76" s="19" t="s">
        <v>10513</v>
      </c>
      <c r="AT76" s="19">
        <v>13.81</v>
      </c>
      <c r="AU76" s="19" t="s">
        <v>10514</v>
      </c>
      <c r="AV76" s="19">
        <v>0</v>
      </c>
      <c r="AW76" s="19" t="s">
        <v>10514</v>
      </c>
      <c r="AX76" s="19">
        <v>0</v>
      </c>
      <c r="AY76" s="19" t="s">
        <v>10514</v>
      </c>
      <c r="AZ76" s="19">
        <v>0</v>
      </c>
      <c r="BA76" s="20">
        <v>95.956000000000003</v>
      </c>
      <c r="BB76" s="19">
        <v>0</v>
      </c>
      <c r="BC76" s="19">
        <v>0</v>
      </c>
      <c r="BD76" s="19">
        <v>109.66400000000002</v>
      </c>
      <c r="BE76" s="19">
        <v>116.518</v>
      </c>
      <c r="BF76" s="19">
        <v>105.55160000000001</v>
      </c>
      <c r="BG76" s="20">
        <v>102.81</v>
      </c>
      <c r="BH76" s="19" t="s">
        <v>10514</v>
      </c>
      <c r="BI76" s="19">
        <v>0</v>
      </c>
      <c r="BJ76" s="19">
        <v>116.518</v>
      </c>
      <c r="BK76" s="19">
        <v>123.37200000000001</v>
      </c>
      <c r="BL76" s="19" t="s">
        <v>10514</v>
      </c>
      <c r="BM76" s="22">
        <v>0</v>
      </c>
      <c r="BN76" s="19">
        <v>130.226</v>
      </c>
      <c r="BO76" s="19" t="s">
        <v>10514</v>
      </c>
      <c r="BP76" s="19">
        <v>0</v>
      </c>
      <c r="BQ76" s="19" t="s">
        <v>10514</v>
      </c>
      <c r="BR76" s="19">
        <v>0</v>
      </c>
      <c r="BS76" s="19" t="s">
        <v>10513</v>
      </c>
      <c r="BT76" s="19">
        <v>0</v>
      </c>
      <c r="BU76" s="19" t="s">
        <v>10514</v>
      </c>
      <c r="BV76" s="19">
        <v>0</v>
      </c>
      <c r="BW76" s="19" t="s">
        <v>10514</v>
      </c>
      <c r="BX76" s="19">
        <v>0</v>
      </c>
      <c r="BY76" s="19">
        <v>82.248000000000005</v>
      </c>
      <c r="BZ76" s="19">
        <v>82.248000000000005</v>
      </c>
      <c r="CA76" s="18"/>
      <c r="CB76" s="19">
        <v>82.248000000000005</v>
      </c>
      <c r="CC76" s="23">
        <v>0</v>
      </c>
      <c r="CD76" s="23">
        <v>130.226</v>
      </c>
      <c r="CE76" s="23">
        <v>130.226</v>
      </c>
    </row>
    <row r="77" spans="1:83" x14ac:dyDescent="0.25">
      <c r="A77" s="41" t="s">
        <v>10596</v>
      </c>
      <c r="B77" s="32"/>
      <c r="C77" s="32"/>
      <c r="D77" s="32"/>
      <c r="F77" s="10">
        <v>90.3</v>
      </c>
      <c r="G77" s="6" t="s">
        <v>8616</v>
      </c>
      <c r="H77" s="19">
        <v>63.209999999999994</v>
      </c>
      <c r="I77" s="18"/>
      <c r="J77" s="19" t="s">
        <v>10513</v>
      </c>
      <c r="K77" s="19">
        <v>58.695</v>
      </c>
      <c r="L77" s="19">
        <v>67.724999999999994</v>
      </c>
      <c r="M77" s="19">
        <v>67.724999999999994</v>
      </c>
      <c r="N77" s="19">
        <v>67.724999999999994</v>
      </c>
      <c r="O77" s="19" t="s">
        <v>10513</v>
      </c>
      <c r="P77" s="19">
        <v>60.501000000000005</v>
      </c>
      <c r="Q77" s="19" t="s">
        <v>10514</v>
      </c>
      <c r="R77" s="19">
        <v>0</v>
      </c>
      <c r="S77" s="19" t="s">
        <v>10513</v>
      </c>
      <c r="T77" s="19">
        <v>6.9</v>
      </c>
      <c r="U77" s="19">
        <v>80.547600000000003</v>
      </c>
      <c r="V77" s="19">
        <v>80.547600000000003</v>
      </c>
      <c r="W77" s="19" t="s">
        <v>10514</v>
      </c>
      <c r="X77" s="19">
        <v>0</v>
      </c>
      <c r="Y77" s="19">
        <v>80.547600000000003</v>
      </c>
      <c r="Z77" s="19">
        <v>69.531000000000006</v>
      </c>
      <c r="AA77" s="19">
        <v>81.27</v>
      </c>
      <c r="AB77" s="19">
        <v>81.27</v>
      </c>
      <c r="AC77" s="19">
        <v>81.27</v>
      </c>
      <c r="AD77" s="19">
        <v>0</v>
      </c>
      <c r="AE77" s="19">
        <v>7.5900000000000007</v>
      </c>
      <c r="AF77" s="19">
        <v>67.724999999999994</v>
      </c>
      <c r="AG77" s="19">
        <v>81.27</v>
      </c>
      <c r="AH77" s="19">
        <v>0</v>
      </c>
      <c r="AI77" s="19">
        <v>6.9</v>
      </c>
      <c r="AJ77" s="19">
        <v>0</v>
      </c>
      <c r="AK77" s="19">
        <v>72.239999999999995</v>
      </c>
      <c r="AL77" s="19">
        <v>76.754999999999995</v>
      </c>
      <c r="AM77" s="19">
        <v>72.239999999999995</v>
      </c>
      <c r="AN77" s="19">
        <v>76.754999999999995</v>
      </c>
      <c r="AO77" s="19" t="s">
        <v>10514</v>
      </c>
      <c r="AP77" s="19">
        <v>0</v>
      </c>
      <c r="AQ77" s="19" t="s">
        <v>10513</v>
      </c>
      <c r="AR77" s="19">
        <v>63.209999999999994</v>
      </c>
      <c r="AS77" s="19" t="s">
        <v>10513</v>
      </c>
      <c r="AT77" s="19">
        <v>6.9</v>
      </c>
      <c r="AU77" s="19" t="s">
        <v>10514</v>
      </c>
      <c r="AV77" s="19">
        <v>0</v>
      </c>
      <c r="AW77" s="19" t="s">
        <v>10514</v>
      </c>
      <c r="AX77" s="19">
        <v>0</v>
      </c>
      <c r="AY77" s="19" t="s">
        <v>10514</v>
      </c>
      <c r="AZ77" s="19">
        <v>0</v>
      </c>
      <c r="BA77" s="20">
        <v>63.209999999999994</v>
      </c>
      <c r="BB77" s="19">
        <v>0</v>
      </c>
      <c r="BC77" s="19">
        <v>0</v>
      </c>
      <c r="BD77" s="19">
        <v>72.239999999999995</v>
      </c>
      <c r="BE77" s="19">
        <v>76.754999999999995</v>
      </c>
      <c r="BF77" s="19">
        <v>69.531000000000006</v>
      </c>
      <c r="BG77" s="20">
        <v>67.724999999999994</v>
      </c>
      <c r="BH77" s="19" t="s">
        <v>10514</v>
      </c>
      <c r="BI77" s="19">
        <v>0</v>
      </c>
      <c r="BJ77" s="19">
        <v>76.754999999999995</v>
      </c>
      <c r="BK77" s="19">
        <v>81.27</v>
      </c>
      <c r="BL77" s="19" t="s">
        <v>10514</v>
      </c>
      <c r="BM77" s="22">
        <v>0</v>
      </c>
      <c r="BN77" s="19">
        <v>85.784999999999997</v>
      </c>
      <c r="BO77" s="19" t="s">
        <v>10514</v>
      </c>
      <c r="BP77" s="19">
        <v>0</v>
      </c>
      <c r="BQ77" s="19" t="s">
        <v>10514</v>
      </c>
      <c r="BR77" s="19">
        <v>0</v>
      </c>
      <c r="BS77" s="19" t="s">
        <v>10513</v>
      </c>
      <c r="BT77" s="19">
        <v>0</v>
      </c>
      <c r="BU77" s="19" t="s">
        <v>10514</v>
      </c>
      <c r="BV77" s="19">
        <v>0</v>
      </c>
      <c r="BW77" s="19" t="s">
        <v>10514</v>
      </c>
      <c r="BX77" s="19">
        <v>0</v>
      </c>
      <c r="BY77" s="19">
        <v>54.18</v>
      </c>
      <c r="BZ77" s="19">
        <v>54.18</v>
      </c>
      <c r="CA77" s="18"/>
      <c r="CB77" s="19">
        <v>54.18</v>
      </c>
      <c r="CC77" s="23">
        <v>0</v>
      </c>
      <c r="CD77" s="23">
        <v>85.784999999999997</v>
      </c>
      <c r="CE77" s="23">
        <v>85.784999999999997</v>
      </c>
    </row>
    <row r="78" spans="1:83" x14ac:dyDescent="0.25">
      <c r="A78" s="37" t="s">
        <v>10597</v>
      </c>
      <c r="B78" s="31"/>
      <c r="C78" s="31"/>
      <c r="D78" s="31"/>
      <c r="F78" s="10">
        <v>104.9</v>
      </c>
      <c r="G78" s="6" t="s">
        <v>8551</v>
      </c>
      <c r="H78" s="19">
        <v>73.429999999999993</v>
      </c>
      <c r="I78" s="18"/>
      <c r="J78" s="19" t="s">
        <v>10513</v>
      </c>
      <c r="K78" s="19">
        <v>68.185000000000002</v>
      </c>
      <c r="L78" s="19">
        <v>78.675000000000011</v>
      </c>
      <c r="M78" s="19">
        <v>78.675000000000011</v>
      </c>
      <c r="N78" s="19">
        <v>78.675000000000011</v>
      </c>
      <c r="O78" s="19" t="s">
        <v>10513</v>
      </c>
      <c r="P78" s="19">
        <v>70.283000000000001</v>
      </c>
      <c r="Q78" s="19" t="s">
        <v>10514</v>
      </c>
      <c r="R78" s="19">
        <v>0</v>
      </c>
      <c r="S78" s="19" t="s">
        <v>10513</v>
      </c>
      <c r="T78" s="19">
        <v>7.13</v>
      </c>
      <c r="U78" s="19">
        <v>93.570800000000006</v>
      </c>
      <c r="V78" s="19">
        <v>93.570800000000006</v>
      </c>
      <c r="W78" s="19" t="s">
        <v>10514</v>
      </c>
      <c r="X78" s="19">
        <v>0</v>
      </c>
      <c r="Y78" s="19">
        <v>93.570800000000006</v>
      </c>
      <c r="Z78" s="19">
        <v>80.77300000000001</v>
      </c>
      <c r="AA78" s="19">
        <v>94.410000000000011</v>
      </c>
      <c r="AB78" s="19">
        <v>94.410000000000011</v>
      </c>
      <c r="AC78" s="19">
        <v>94.410000000000011</v>
      </c>
      <c r="AD78" s="19">
        <v>0</v>
      </c>
      <c r="AE78" s="19">
        <v>7.8430000000000009</v>
      </c>
      <c r="AF78" s="19">
        <v>78.675000000000011</v>
      </c>
      <c r="AG78" s="19">
        <v>94.410000000000011</v>
      </c>
      <c r="AH78" s="19">
        <v>0</v>
      </c>
      <c r="AI78" s="19">
        <v>7.13</v>
      </c>
      <c r="AJ78" s="19">
        <v>0</v>
      </c>
      <c r="AK78" s="19">
        <v>83.920000000000016</v>
      </c>
      <c r="AL78" s="19">
        <v>89.165000000000006</v>
      </c>
      <c r="AM78" s="19">
        <v>83.920000000000016</v>
      </c>
      <c r="AN78" s="19">
        <v>89.165000000000006</v>
      </c>
      <c r="AO78" s="19" t="s">
        <v>10514</v>
      </c>
      <c r="AP78" s="19">
        <v>0</v>
      </c>
      <c r="AQ78" s="19" t="s">
        <v>10513</v>
      </c>
      <c r="AR78" s="19">
        <v>73.429999999999993</v>
      </c>
      <c r="AS78" s="19" t="s">
        <v>10513</v>
      </c>
      <c r="AT78" s="19">
        <v>7.13</v>
      </c>
      <c r="AU78" s="19" t="s">
        <v>10514</v>
      </c>
      <c r="AV78" s="19">
        <v>0</v>
      </c>
      <c r="AW78" s="19" t="s">
        <v>10514</v>
      </c>
      <c r="AX78" s="19">
        <v>0</v>
      </c>
      <c r="AY78" s="19" t="s">
        <v>10514</v>
      </c>
      <c r="AZ78" s="19">
        <v>0</v>
      </c>
      <c r="BA78" s="20">
        <v>73.429999999999993</v>
      </c>
      <c r="BB78" s="19">
        <v>0</v>
      </c>
      <c r="BC78" s="19">
        <v>0</v>
      </c>
      <c r="BD78" s="19">
        <v>83.920000000000016</v>
      </c>
      <c r="BE78" s="19">
        <v>89.165000000000006</v>
      </c>
      <c r="BF78" s="19">
        <v>80.77300000000001</v>
      </c>
      <c r="BG78" s="20">
        <v>78.675000000000011</v>
      </c>
      <c r="BH78" s="19" t="s">
        <v>10514</v>
      </c>
      <c r="BI78" s="19">
        <v>0</v>
      </c>
      <c r="BJ78" s="19">
        <v>89.165000000000006</v>
      </c>
      <c r="BK78" s="19">
        <v>94.410000000000011</v>
      </c>
      <c r="BL78" s="19" t="s">
        <v>10514</v>
      </c>
      <c r="BM78" s="22">
        <v>0</v>
      </c>
      <c r="BN78" s="19">
        <v>99.655000000000001</v>
      </c>
      <c r="BO78" s="19" t="s">
        <v>10514</v>
      </c>
      <c r="BP78" s="19">
        <v>0</v>
      </c>
      <c r="BQ78" s="19" t="s">
        <v>10514</v>
      </c>
      <c r="BR78" s="19">
        <v>0</v>
      </c>
      <c r="BS78" s="19" t="s">
        <v>10513</v>
      </c>
      <c r="BT78" s="19">
        <v>0</v>
      </c>
      <c r="BU78" s="19" t="s">
        <v>10514</v>
      </c>
      <c r="BV78" s="19">
        <v>0</v>
      </c>
      <c r="BW78" s="19" t="s">
        <v>10514</v>
      </c>
      <c r="BX78" s="19">
        <v>0</v>
      </c>
      <c r="BY78" s="19">
        <v>62.94</v>
      </c>
      <c r="BZ78" s="19">
        <v>62.94</v>
      </c>
      <c r="CA78" s="18"/>
      <c r="CB78" s="19">
        <v>62.94</v>
      </c>
      <c r="CC78" s="23">
        <v>0</v>
      </c>
      <c r="CD78" s="23">
        <v>99.655000000000001</v>
      </c>
      <c r="CE78" s="23">
        <v>99.655000000000001</v>
      </c>
    </row>
    <row r="79" spans="1:83" x14ac:dyDescent="0.25">
      <c r="A79" s="37" t="s">
        <v>10598</v>
      </c>
      <c r="B79" s="31"/>
      <c r="C79" s="31"/>
      <c r="D79" s="31"/>
      <c r="F79" s="10">
        <v>92.5</v>
      </c>
      <c r="G79" s="6" t="s">
        <v>9765</v>
      </c>
      <c r="H79" s="19">
        <v>64.75</v>
      </c>
      <c r="I79" s="18"/>
      <c r="J79" s="19" t="s">
        <v>10513</v>
      </c>
      <c r="K79" s="19">
        <v>60.125</v>
      </c>
      <c r="L79" s="19">
        <v>69.375</v>
      </c>
      <c r="M79" s="19">
        <v>69.375</v>
      </c>
      <c r="N79" s="19">
        <v>69.375</v>
      </c>
      <c r="O79" s="19" t="s">
        <v>10513</v>
      </c>
      <c r="P79" s="19">
        <v>61.975000000000001</v>
      </c>
      <c r="Q79" s="19" t="s">
        <v>10514</v>
      </c>
      <c r="R79" s="19">
        <v>0</v>
      </c>
      <c r="S79" s="19" t="s">
        <v>10513</v>
      </c>
      <c r="T79" s="19">
        <v>5.94</v>
      </c>
      <c r="U79" s="19">
        <v>82.51</v>
      </c>
      <c r="V79" s="19">
        <v>82.51</v>
      </c>
      <c r="W79" s="19" t="s">
        <v>10514</v>
      </c>
      <c r="X79" s="19">
        <v>0</v>
      </c>
      <c r="Y79" s="19">
        <v>82.51</v>
      </c>
      <c r="Z79" s="19">
        <v>71.225000000000009</v>
      </c>
      <c r="AA79" s="19">
        <v>83.25</v>
      </c>
      <c r="AB79" s="19">
        <v>83.25</v>
      </c>
      <c r="AC79" s="19">
        <v>83.25</v>
      </c>
      <c r="AD79" s="19">
        <v>0</v>
      </c>
      <c r="AE79" s="19">
        <v>6.5340000000000007</v>
      </c>
      <c r="AF79" s="19">
        <v>69.375</v>
      </c>
      <c r="AG79" s="19">
        <v>83.25</v>
      </c>
      <c r="AH79" s="19">
        <v>0</v>
      </c>
      <c r="AI79" s="19">
        <v>5.94</v>
      </c>
      <c r="AJ79" s="19">
        <v>0</v>
      </c>
      <c r="AK79" s="19">
        <v>74</v>
      </c>
      <c r="AL79" s="19">
        <v>78.625</v>
      </c>
      <c r="AM79" s="19">
        <v>74</v>
      </c>
      <c r="AN79" s="19">
        <v>78.625</v>
      </c>
      <c r="AO79" s="19" t="s">
        <v>10514</v>
      </c>
      <c r="AP79" s="19">
        <v>0</v>
      </c>
      <c r="AQ79" s="19" t="s">
        <v>10513</v>
      </c>
      <c r="AR79" s="19">
        <v>64.75</v>
      </c>
      <c r="AS79" s="19" t="s">
        <v>10513</v>
      </c>
      <c r="AT79" s="19">
        <v>5.94</v>
      </c>
      <c r="AU79" s="19" t="s">
        <v>10514</v>
      </c>
      <c r="AV79" s="19">
        <v>0</v>
      </c>
      <c r="AW79" s="19" t="s">
        <v>10514</v>
      </c>
      <c r="AX79" s="19">
        <v>0</v>
      </c>
      <c r="AY79" s="19" t="s">
        <v>10514</v>
      </c>
      <c r="AZ79" s="19">
        <v>0</v>
      </c>
      <c r="BA79" s="20">
        <v>64.75</v>
      </c>
      <c r="BB79" s="19">
        <v>0</v>
      </c>
      <c r="BC79" s="19">
        <v>0</v>
      </c>
      <c r="BD79" s="19">
        <v>74</v>
      </c>
      <c r="BE79" s="19">
        <v>78.625</v>
      </c>
      <c r="BF79" s="19">
        <v>71.225000000000009</v>
      </c>
      <c r="BG79" s="20">
        <v>69.375</v>
      </c>
      <c r="BH79" s="19" t="s">
        <v>10514</v>
      </c>
      <c r="BI79" s="19">
        <v>0</v>
      </c>
      <c r="BJ79" s="19">
        <v>78.625</v>
      </c>
      <c r="BK79" s="19">
        <v>83.25</v>
      </c>
      <c r="BL79" s="19" t="s">
        <v>10514</v>
      </c>
      <c r="BM79" s="22">
        <v>0</v>
      </c>
      <c r="BN79" s="19">
        <v>87.875</v>
      </c>
      <c r="BO79" s="19" t="s">
        <v>10514</v>
      </c>
      <c r="BP79" s="19">
        <v>0</v>
      </c>
      <c r="BQ79" s="19" t="s">
        <v>10514</v>
      </c>
      <c r="BR79" s="19">
        <v>0</v>
      </c>
      <c r="BS79" s="19" t="s">
        <v>10513</v>
      </c>
      <c r="BT79" s="19">
        <v>0</v>
      </c>
      <c r="BU79" s="19" t="s">
        <v>10514</v>
      </c>
      <c r="BV79" s="19">
        <v>0</v>
      </c>
      <c r="BW79" s="19" t="s">
        <v>10514</v>
      </c>
      <c r="BX79" s="19">
        <v>0</v>
      </c>
      <c r="BY79" s="19">
        <v>55.5</v>
      </c>
      <c r="BZ79" s="19">
        <v>55.5</v>
      </c>
      <c r="CA79" s="18"/>
      <c r="CB79" s="19">
        <v>55.5</v>
      </c>
      <c r="CC79" s="23">
        <v>0</v>
      </c>
      <c r="CD79" s="23">
        <v>87.875</v>
      </c>
      <c r="CE79" s="23">
        <v>87.875</v>
      </c>
    </row>
    <row r="80" spans="1:83" x14ac:dyDescent="0.25">
      <c r="A80" s="41" t="s">
        <v>10599</v>
      </c>
      <c r="B80" s="32"/>
      <c r="C80" s="32"/>
      <c r="D80" s="32"/>
      <c r="F80" s="10">
        <v>81.099999999999994</v>
      </c>
      <c r="G80" s="6" t="s">
        <v>8702</v>
      </c>
      <c r="H80" s="19">
        <v>56.769999999999989</v>
      </c>
      <c r="I80" s="18"/>
      <c r="J80" s="19" t="s">
        <v>10513</v>
      </c>
      <c r="K80" s="19">
        <v>52.714999999999996</v>
      </c>
      <c r="L80" s="19">
        <v>60.824999999999996</v>
      </c>
      <c r="M80" s="19">
        <v>60.824999999999996</v>
      </c>
      <c r="N80" s="19">
        <v>60.824999999999996</v>
      </c>
      <c r="O80" s="19" t="s">
        <v>10513</v>
      </c>
      <c r="P80" s="19">
        <v>54.336999999999996</v>
      </c>
      <c r="Q80" s="19" t="s">
        <v>10514</v>
      </c>
      <c r="R80" s="19">
        <v>0</v>
      </c>
      <c r="S80" s="19" t="s">
        <v>10513</v>
      </c>
      <c r="T80" s="19">
        <v>9.34</v>
      </c>
      <c r="U80" s="19">
        <v>72.341200000000001</v>
      </c>
      <c r="V80" s="19">
        <v>72.341200000000001</v>
      </c>
      <c r="W80" s="19" t="s">
        <v>10514</v>
      </c>
      <c r="X80" s="19">
        <v>0</v>
      </c>
      <c r="Y80" s="19">
        <v>72.341200000000001</v>
      </c>
      <c r="Z80" s="19">
        <v>62.446999999999996</v>
      </c>
      <c r="AA80" s="19">
        <v>72.989999999999995</v>
      </c>
      <c r="AB80" s="19">
        <v>72.989999999999995</v>
      </c>
      <c r="AC80" s="19">
        <v>72.989999999999995</v>
      </c>
      <c r="AD80" s="19">
        <v>0</v>
      </c>
      <c r="AE80" s="19">
        <v>10.274000000000001</v>
      </c>
      <c r="AF80" s="19">
        <v>60.824999999999996</v>
      </c>
      <c r="AG80" s="19">
        <v>72.989999999999995</v>
      </c>
      <c r="AH80" s="19">
        <v>0</v>
      </c>
      <c r="AI80" s="19">
        <v>9.34</v>
      </c>
      <c r="AJ80" s="19">
        <v>0</v>
      </c>
      <c r="AK80" s="19">
        <v>64.88</v>
      </c>
      <c r="AL80" s="19">
        <v>68.934999999999988</v>
      </c>
      <c r="AM80" s="19">
        <v>64.88</v>
      </c>
      <c r="AN80" s="19">
        <v>68.934999999999988</v>
      </c>
      <c r="AO80" s="19" t="s">
        <v>10514</v>
      </c>
      <c r="AP80" s="19">
        <v>0</v>
      </c>
      <c r="AQ80" s="19" t="s">
        <v>10513</v>
      </c>
      <c r="AR80" s="19">
        <v>56.769999999999989</v>
      </c>
      <c r="AS80" s="19" t="s">
        <v>10513</v>
      </c>
      <c r="AT80" s="19">
        <v>9.34</v>
      </c>
      <c r="AU80" s="19" t="s">
        <v>10514</v>
      </c>
      <c r="AV80" s="19">
        <v>0</v>
      </c>
      <c r="AW80" s="19" t="s">
        <v>10514</v>
      </c>
      <c r="AX80" s="19">
        <v>0</v>
      </c>
      <c r="AY80" s="19" t="s">
        <v>10514</v>
      </c>
      <c r="AZ80" s="19">
        <v>0</v>
      </c>
      <c r="BA80" s="20">
        <v>56.769999999999989</v>
      </c>
      <c r="BB80" s="19">
        <v>0</v>
      </c>
      <c r="BC80" s="19">
        <v>0</v>
      </c>
      <c r="BD80" s="19">
        <v>64.88</v>
      </c>
      <c r="BE80" s="19">
        <v>68.934999999999988</v>
      </c>
      <c r="BF80" s="19">
        <v>62.446999999999996</v>
      </c>
      <c r="BG80" s="20">
        <v>60.824999999999996</v>
      </c>
      <c r="BH80" s="19" t="s">
        <v>10514</v>
      </c>
      <c r="BI80" s="19">
        <v>0</v>
      </c>
      <c r="BJ80" s="19">
        <v>68.934999999999988</v>
      </c>
      <c r="BK80" s="19">
        <v>72.989999999999995</v>
      </c>
      <c r="BL80" s="19" t="s">
        <v>10514</v>
      </c>
      <c r="BM80" s="22">
        <v>0</v>
      </c>
      <c r="BN80" s="19">
        <v>77.044999999999987</v>
      </c>
      <c r="BO80" s="19" t="s">
        <v>10514</v>
      </c>
      <c r="BP80" s="19">
        <v>0</v>
      </c>
      <c r="BQ80" s="19" t="s">
        <v>10514</v>
      </c>
      <c r="BR80" s="19">
        <v>0</v>
      </c>
      <c r="BS80" s="19" t="s">
        <v>10513</v>
      </c>
      <c r="BT80" s="19">
        <v>0</v>
      </c>
      <c r="BU80" s="19" t="s">
        <v>10514</v>
      </c>
      <c r="BV80" s="19">
        <v>0</v>
      </c>
      <c r="BW80" s="19" t="s">
        <v>10514</v>
      </c>
      <c r="BX80" s="19">
        <v>0</v>
      </c>
      <c r="BY80" s="19">
        <v>48.66</v>
      </c>
      <c r="BZ80" s="19">
        <v>48.66</v>
      </c>
      <c r="CA80" s="18"/>
      <c r="CB80" s="19">
        <v>48.66</v>
      </c>
      <c r="CC80" s="23">
        <v>0</v>
      </c>
      <c r="CD80" s="23">
        <v>77.044999999999987</v>
      </c>
      <c r="CE80" s="23">
        <v>77.044999999999987</v>
      </c>
    </row>
    <row r="81" spans="1:83" x14ac:dyDescent="0.25">
      <c r="A81" s="42" t="s">
        <v>10600</v>
      </c>
      <c r="B81" s="33"/>
      <c r="C81" s="33"/>
      <c r="D81" s="33"/>
      <c r="F81" s="10">
        <v>50.4</v>
      </c>
      <c r="G81" s="6" t="s">
        <v>8813</v>
      </c>
      <c r="H81" s="19">
        <v>35.279999999999994</v>
      </c>
      <c r="I81" s="18"/>
      <c r="J81" s="19" t="s">
        <v>10513</v>
      </c>
      <c r="K81" s="19">
        <v>32.76</v>
      </c>
      <c r="L81" s="19">
        <v>37.799999999999997</v>
      </c>
      <c r="M81" s="19">
        <v>37.799999999999997</v>
      </c>
      <c r="N81" s="19">
        <v>37.799999999999997</v>
      </c>
      <c r="O81" s="19" t="s">
        <v>10513</v>
      </c>
      <c r="P81" s="19">
        <v>33.768000000000001</v>
      </c>
      <c r="Q81" s="19" t="s">
        <v>10514</v>
      </c>
      <c r="R81" s="19">
        <v>0</v>
      </c>
      <c r="S81" s="19" t="s">
        <v>10513</v>
      </c>
      <c r="T81" s="19">
        <v>8.75</v>
      </c>
      <c r="U81" s="19">
        <v>44.956800000000001</v>
      </c>
      <c r="V81" s="19">
        <v>44.956800000000001</v>
      </c>
      <c r="W81" s="19" t="s">
        <v>10514</v>
      </c>
      <c r="X81" s="19">
        <v>0</v>
      </c>
      <c r="Y81" s="19">
        <v>44.956800000000001</v>
      </c>
      <c r="Z81" s="19">
        <v>38.808</v>
      </c>
      <c r="AA81" s="19">
        <v>45.36</v>
      </c>
      <c r="AB81" s="19">
        <v>45.36</v>
      </c>
      <c r="AC81" s="19">
        <v>45.36</v>
      </c>
      <c r="AD81" s="19">
        <v>0</v>
      </c>
      <c r="AE81" s="19">
        <v>9.625</v>
      </c>
      <c r="AF81" s="19">
        <v>37.799999999999997</v>
      </c>
      <c r="AG81" s="19">
        <v>45.36</v>
      </c>
      <c r="AH81" s="19">
        <v>0</v>
      </c>
      <c r="AI81" s="19">
        <v>8.75</v>
      </c>
      <c r="AJ81" s="19">
        <v>0</v>
      </c>
      <c r="AK81" s="19">
        <v>40.32</v>
      </c>
      <c r="AL81" s="19">
        <v>42.839999999999996</v>
      </c>
      <c r="AM81" s="19">
        <v>40.32</v>
      </c>
      <c r="AN81" s="19">
        <v>42.839999999999996</v>
      </c>
      <c r="AO81" s="19" t="s">
        <v>10514</v>
      </c>
      <c r="AP81" s="19">
        <v>0</v>
      </c>
      <c r="AQ81" s="19" t="s">
        <v>10513</v>
      </c>
      <c r="AR81" s="19">
        <v>35.279999999999994</v>
      </c>
      <c r="AS81" s="19" t="s">
        <v>10513</v>
      </c>
      <c r="AT81" s="19">
        <v>8.75</v>
      </c>
      <c r="AU81" s="19" t="s">
        <v>10514</v>
      </c>
      <c r="AV81" s="19">
        <v>0</v>
      </c>
      <c r="AW81" s="19" t="s">
        <v>10514</v>
      </c>
      <c r="AX81" s="19">
        <v>0</v>
      </c>
      <c r="AY81" s="19" t="s">
        <v>10514</v>
      </c>
      <c r="AZ81" s="19">
        <v>0</v>
      </c>
      <c r="BA81" s="20">
        <v>35.279999999999994</v>
      </c>
      <c r="BB81" s="19">
        <v>0</v>
      </c>
      <c r="BC81" s="19">
        <v>0</v>
      </c>
      <c r="BD81" s="19">
        <v>40.32</v>
      </c>
      <c r="BE81" s="19">
        <v>42.839999999999996</v>
      </c>
      <c r="BF81" s="19">
        <v>38.808</v>
      </c>
      <c r="BG81" s="20">
        <v>37.799999999999997</v>
      </c>
      <c r="BH81" s="19" t="s">
        <v>10514</v>
      </c>
      <c r="BI81" s="19">
        <v>0</v>
      </c>
      <c r="BJ81" s="19">
        <v>42.839999999999996</v>
      </c>
      <c r="BK81" s="19">
        <v>45.36</v>
      </c>
      <c r="BL81" s="19" t="s">
        <v>10514</v>
      </c>
      <c r="BM81" s="22">
        <v>0</v>
      </c>
      <c r="BN81" s="19">
        <v>47.879999999999995</v>
      </c>
      <c r="BO81" s="19" t="s">
        <v>10514</v>
      </c>
      <c r="BP81" s="19">
        <v>0</v>
      </c>
      <c r="BQ81" s="19" t="s">
        <v>10514</v>
      </c>
      <c r="BR81" s="19">
        <v>0</v>
      </c>
      <c r="BS81" s="19" t="s">
        <v>10513</v>
      </c>
      <c r="BT81" s="19">
        <v>0</v>
      </c>
      <c r="BU81" s="19" t="s">
        <v>10514</v>
      </c>
      <c r="BV81" s="19">
        <v>0</v>
      </c>
      <c r="BW81" s="19" t="s">
        <v>10514</v>
      </c>
      <c r="BX81" s="19">
        <v>0</v>
      </c>
      <c r="BY81" s="19">
        <v>30.24</v>
      </c>
      <c r="BZ81" s="19">
        <v>30.24</v>
      </c>
      <c r="CA81" s="18"/>
      <c r="CB81" s="19">
        <v>30.24</v>
      </c>
      <c r="CC81" s="23">
        <v>0</v>
      </c>
      <c r="CD81" s="23">
        <v>47.879999999999995</v>
      </c>
      <c r="CE81" s="23">
        <v>47.879999999999995</v>
      </c>
    </row>
    <row r="82" spans="1:83" x14ac:dyDescent="0.25">
      <c r="A82" s="37" t="s">
        <v>10601</v>
      </c>
      <c r="B82" s="31"/>
      <c r="C82" s="31"/>
      <c r="D82" s="31"/>
      <c r="F82" s="10">
        <v>41.184999999999995</v>
      </c>
      <c r="G82" s="6" t="s">
        <v>8561</v>
      </c>
      <c r="H82" s="19">
        <v>28.829499999999996</v>
      </c>
      <c r="I82" s="18"/>
      <c r="J82" s="19" t="s">
        <v>10513</v>
      </c>
      <c r="K82" s="19">
        <v>26.770249999999997</v>
      </c>
      <c r="L82" s="19">
        <v>30.888749999999995</v>
      </c>
      <c r="M82" s="19">
        <v>30.888749999999995</v>
      </c>
      <c r="N82" s="19">
        <v>30.888749999999995</v>
      </c>
      <c r="O82" s="19" t="s">
        <v>10513</v>
      </c>
      <c r="P82" s="19">
        <v>27.59395</v>
      </c>
      <c r="Q82" s="19" t="s">
        <v>10514</v>
      </c>
      <c r="R82" s="19">
        <v>0</v>
      </c>
      <c r="S82" s="19" t="s">
        <v>10513</v>
      </c>
      <c r="T82" s="19">
        <v>3.93</v>
      </c>
      <c r="U82" s="19">
        <v>36.737019999999994</v>
      </c>
      <c r="V82" s="19">
        <v>36.737019999999994</v>
      </c>
      <c r="W82" s="19" t="s">
        <v>10514</v>
      </c>
      <c r="X82" s="19">
        <v>0</v>
      </c>
      <c r="Y82" s="19">
        <v>36.737019999999994</v>
      </c>
      <c r="Z82" s="19">
        <v>31.712449999999997</v>
      </c>
      <c r="AA82" s="19">
        <v>37.066499999999998</v>
      </c>
      <c r="AB82" s="19">
        <v>37.066499999999998</v>
      </c>
      <c r="AC82" s="19">
        <v>37.066499999999998</v>
      </c>
      <c r="AD82" s="19">
        <v>0</v>
      </c>
      <c r="AE82" s="19">
        <v>4.3230000000000004</v>
      </c>
      <c r="AF82" s="19">
        <v>30.888749999999995</v>
      </c>
      <c r="AG82" s="19">
        <v>37.066499999999998</v>
      </c>
      <c r="AH82" s="19">
        <v>0</v>
      </c>
      <c r="AI82" s="19">
        <v>3.93</v>
      </c>
      <c r="AJ82" s="19">
        <v>0</v>
      </c>
      <c r="AK82" s="19">
        <v>32.948</v>
      </c>
      <c r="AL82" s="19">
        <v>35.007249999999992</v>
      </c>
      <c r="AM82" s="19">
        <v>32.948</v>
      </c>
      <c r="AN82" s="19">
        <v>35.007249999999992</v>
      </c>
      <c r="AO82" s="19" t="s">
        <v>10514</v>
      </c>
      <c r="AP82" s="19">
        <v>0</v>
      </c>
      <c r="AQ82" s="19" t="s">
        <v>10513</v>
      </c>
      <c r="AR82" s="19">
        <v>28.829499999999996</v>
      </c>
      <c r="AS82" s="19" t="s">
        <v>10513</v>
      </c>
      <c r="AT82" s="19">
        <v>3.93</v>
      </c>
      <c r="AU82" s="19" t="s">
        <v>10514</v>
      </c>
      <c r="AV82" s="19">
        <v>0</v>
      </c>
      <c r="AW82" s="19" t="s">
        <v>10514</v>
      </c>
      <c r="AX82" s="19">
        <v>0</v>
      </c>
      <c r="AY82" s="19" t="s">
        <v>10514</v>
      </c>
      <c r="AZ82" s="19">
        <v>0</v>
      </c>
      <c r="BA82" s="20">
        <v>28.829499999999996</v>
      </c>
      <c r="BB82" s="19">
        <v>0</v>
      </c>
      <c r="BC82" s="19">
        <v>0</v>
      </c>
      <c r="BD82" s="19">
        <v>32.948</v>
      </c>
      <c r="BE82" s="19">
        <v>35.007249999999992</v>
      </c>
      <c r="BF82" s="19">
        <v>31.712449999999997</v>
      </c>
      <c r="BG82" s="20">
        <v>30.888749999999995</v>
      </c>
      <c r="BH82" s="19" t="s">
        <v>10514</v>
      </c>
      <c r="BI82" s="19">
        <v>0</v>
      </c>
      <c r="BJ82" s="19">
        <v>35.007249999999992</v>
      </c>
      <c r="BK82" s="19">
        <v>37.066499999999998</v>
      </c>
      <c r="BL82" s="19" t="s">
        <v>10514</v>
      </c>
      <c r="BM82" s="22">
        <v>0</v>
      </c>
      <c r="BN82" s="19">
        <v>39.125749999999996</v>
      </c>
      <c r="BO82" s="19" t="s">
        <v>10514</v>
      </c>
      <c r="BP82" s="19">
        <v>0</v>
      </c>
      <c r="BQ82" s="19" t="s">
        <v>10514</v>
      </c>
      <c r="BR82" s="19">
        <v>0</v>
      </c>
      <c r="BS82" s="19" t="s">
        <v>10513</v>
      </c>
      <c r="BT82" s="19">
        <v>0</v>
      </c>
      <c r="BU82" s="19" t="s">
        <v>10514</v>
      </c>
      <c r="BV82" s="19">
        <v>0</v>
      </c>
      <c r="BW82" s="19" t="s">
        <v>10514</v>
      </c>
      <c r="BX82" s="19">
        <v>0</v>
      </c>
      <c r="BY82" s="19">
        <v>24.710999999999995</v>
      </c>
      <c r="BZ82" s="19">
        <v>24.710999999999995</v>
      </c>
      <c r="CA82" s="18"/>
      <c r="CB82" s="19">
        <v>24.710999999999995</v>
      </c>
      <c r="CC82" s="23">
        <v>0</v>
      </c>
      <c r="CD82" s="23">
        <v>39.125749999999996</v>
      </c>
      <c r="CE82" s="23">
        <v>39.125749999999996</v>
      </c>
    </row>
    <row r="83" spans="1:83" x14ac:dyDescent="0.25">
      <c r="A83" s="41" t="s">
        <v>10777</v>
      </c>
      <c r="B83" s="32"/>
      <c r="C83" s="32"/>
      <c r="D83" s="32"/>
      <c r="F83" s="10">
        <v>43.1</v>
      </c>
      <c r="G83" s="6" t="s">
        <v>8617</v>
      </c>
      <c r="H83" s="19">
        <v>30.169999999999998</v>
      </c>
      <c r="I83" s="18"/>
      <c r="J83" s="19" t="s">
        <v>10513</v>
      </c>
      <c r="K83" s="19">
        <v>28.015000000000001</v>
      </c>
      <c r="L83" s="19">
        <v>32.325000000000003</v>
      </c>
      <c r="M83" s="19">
        <v>32.325000000000003</v>
      </c>
      <c r="N83" s="19">
        <v>32.325000000000003</v>
      </c>
      <c r="O83" s="19" t="s">
        <v>10513</v>
      </c>
      <c r="P83" s="19">
        <v>28.877000000000002</v>
      </c>
      <c r="Q83" s="19" t="s">
        <v>10514</v>
      </c>
      <c r="R83" s="19">
        <v>0</v>
      </c>
      <c r="S83" s="19" t="s">
        <v>10513</v>
      </c>
      <c r="T83" s="19">
        <v>2.48</v>
      </c>
      <c r="U83" s="19">
        <v>38.4452</v>
      </c>
      <c r="V83" s="19">
        <v>38.4452</v>
      </c>
      <c r="W83" s="19" t="s">
        <v>10514</v>
      </c>
      <c r="X83" s="19">
        <v>0</v>
      </c>
      <c r="Y83" s="19">
        <v>38.4452</v>
      </c>
      <c r="Z83" s="19">
        <v>33.187000000000005</v>
      </c>
      <c r="AA83" s="19">
        <v>38.79</v>
      </c>
      <c r="AB83" s="19">
        <v>38.79</v>
      </c>
      <c r="AC83" s="19">
        <v>38.79</v>
      </c>
      <c r="AD83" s="19">
        <v>0</v>
      </c>
      <c r="AE83" s="19">
        <v>2.7280000000000002</v>
      </c>
      <c r="AF83" s="19">
        <v>32.325000000000003</v>
      </c>
      <c r="AG83" s="19">
        <v>38.79</v>
      </c>
      <c r="AH83" s="19">
        <v>0</v>
      </c>
      <c r="AI83" s="19">
        <v>2.48</v>
      </c>
      <c r="AJ83" s="19">
        <v>0</v>
      </c>
      <c r="AK83" s="19">
        <v>34.480000000000004</v>
      </c>
      <c r="AL83" s="19">
        <v>36.634999999999998</v>
      </c>
      <c r="AM83" s="19">
        <v>34.480000000000004</v>
      </c>
      <c r="AN83" s="19">
        <v>36.634999999999998</v>
      </c>
      <c r="AO83" s="19" t="s">
        <v>10514</v>
      </c>
      <c r="AP83" s="19">
        <v>0</v>
      </c>
      <c r="AQ83" s="19" t="s">
        <v>10513</v>
      </c>
      <c r="AR83" s="19">
        <v>30.169999999999998</v>
      </c>
      <c r="AS83" s="19" t="s">
        <v>10513</v>
      </c>
      <c r="AT83" s="19">
        <v>2.48</v>
      </c>
      <c r="AU83" s="19" t="s">
        <v>10514</v>
      </c>
      <c r="AV83" s="19">
        <v>0</v>
      </c>
      <c r="AW83" s="19" t="s">
        <v>10514</v>
      </c>
      <c r="AX83" s="19">
        <v>0</v>
      </c>
      <c r="AY83" s="19" t="s">
        <v>10514</v>
      </c>
      <c r="AZ83" s="19">
        <v>0</v>
      </c>
      <c r="BA83" s="20">
        <v>30.169999999999998</v>
      </c>
      <c r="BB83" s="19">
        <v>0</v>
      </c>
      <c r="BC83" s="19">
        <v>0</v>
      </c>
      <c r="BD83" s="19">
        <v>34.480000000000004</v>
      </c>
      <c r="BE83" s="19">
        <v>36.634999999999998</v>
      </c>
      <c r="BF83" s="19">
        <v>33.187000000000005</v>
      </c>
      <c r="BG83" s="20">
        <v>32.325000000000003</v>
      </c>
      <c r="BH83" s="19" t="s">
        <v>10514</v>
      </c>
      <c r="BI83" s="19">
        <v>0</v>
      </c>
      <c r="BJ83" s="19">
        <v>36.634999999999998</v>
      </c>
      <c r="BK83" s="19">
        <v>38.79</v>
      </c>
      <c r="BL83" s="19" t="s">
        <v>10514</v>
      </c>
      <c r="BM83" s="22">
        <v>0</v>
      </c>
      <c r="BN83" s="19">
        <v>40.945</v>
      </c>
      <c r="BO83" s="19" t="s">
        <v>10514</v>
      </c>
      <c r="BP83" s="19">
        <v>0</v>
      </c>
      <c r="BQ83" s="19" t="s">
        <v>10514</v>
      </c>
      <c r="BR83" s="19">
        <v>0</v>
      </c>
      <c r="BS83" s="19" t="s">
        <v>10513</v>
      </c>
      <c r="BT83" s="19">
        <v>0</v>
      </c>
      <c r="BU83" s="19" t="s">
        <v>10514</v>
      </c>
      <c r="BV83" s="19">
        <v>0</v>
      </c>
      <c r="BW83" s="19" t="s">
        <v>10514</v>
      </c>
      <c r="BX83" s="19">
        <v>0</v>
      </c>
      <c r="BY83" s="19">
        <v>25.86</v>
      </c>
      <c r="BZ83" s="19">
        <v>25.86</v>
      </c>
      <c r="CA83" s="18"/>
      <c r="CB83" s="19">
        <v>25.86</v>
      </c>
      <c r="CC83" s="23">
        <v>0</v>
      </c>
      <c r="CD83" s="23">
        <v>40.945</v>
      </c>
      <c r="CE83" s="23">
        <v>40.945</v>
      </c>
    </row>
    <row r="84" spans="1:83" x14ac:dyDescent="0.25">
      <c r="A84" s="37" t="s">
        <v>10602</v>
      </c>
      <c r="B84" s="31"/>
      <c r="C84" s="31"/>
      <c r="D84" s="31"/>
      <c r="F84" s="10">
        <v>22.117999999999999</v>
      </c>
      <c r="G84" s="6" t="s">
        <v>8567</v>
      </c>
      <c r="H84" s="19">
        <v>15.482599999999998</v>
      </c>
      <c r="I84" s="18"/>
      <c r="J84" s="19" t="s">
        <v>10513</v>
      </c>
      <c r="K84" s="19">
        <v>14.3767</v>
      </c>
      <c r="L84" s="19">
        <v>16.5885</v>
      </c>
      <c r="M84" s="19">
        <v>16.5885</v>
      </c>
      <c r="N84" s="19">
        <v>16.5885</v>
      </c>
      <c r="O84" s="19" t="s">
        <v>10513</v>
      </c>
      <c r="P84" s="19">
        <v>14.81906</v>
      </c>
      <c r="Q84" s="19" t="s">
        <v>10514</v>
      </c>
      <c r="R84" s="19">
        <v>0</v>
      </c>
      <c r="S84" s="19" t="s">
        <v>10513</v>
      </c>
      <c r="T84" s="19">
        <v>5.51</v>
      </c>
      <c r="U84" s="19">
        <v>19.729255999999999</v>
      </c>
      <c r="V84" s="19">
        <v>19.729255999999999</v>
      </c>
      <c r="W84" s="19" t="s">
        <v>10514</v>
      </c>
      <c r="X84" s="19">
        <v>0</v>
      </c>
      <c r="Y84" s="19">
        <v>19.729255999999999</v>
      </c>
      <c r="Z84" s="19">
        <v>17.030860000000001</v>
      </c>
      <c r="AA84" s="19">
        <v>19.906199999999998</v>
      </c>
      <c r="AB84" s="19">
        <v>19.906199999999998</v>
      </c>
      <c r="AC84" s="19">
        <v>19.906199999999998</v>
      </c>
      <c r="AD84" s="19">
        <v>0</v>
      </c>
      <c r="AE84" s="19">
        <v>6.0609999999999999</v>
      </c>
      <c r="AF84" s="19">
        <v>16.5885</v>
      </c>
      <c r="AG84" s="19">
        <v>19.906199999999998</v>
      </c>
      <c r="AH84" s="19">
        <v>0</v>
      </c>
      <c r="AI84" s="19">
        <v>5.51</v>
      </c>
      <c r="AJ84" s="19">
        <v>0</v>
      </c>
      <c r="AK84" s="19">
        <v>17.694399999999998</v>
      </c>
      <c r="AL84" s="19">
        <v>18.8003</v>
      </c>
      <c r="AM84" s="19">
        <v>17.694399999999998</v>
      </c>
      <c r="AN84" s="19">
        <v>18.8003</v>
      </c>
      <c r="AO84" s="19" t="s">
        <v>10514</v>
      </c>
      <c r="AP84" s="19">
        <v>0</v>
      </c>
      <c r="AQ84" s="19" t="s">
        <v>10513</v>
      </c>
      <c r="AR84" s="19">
        <v>15.482599999999998</v>
      </c>
      <c r="AS84" s="19" t="s">
        <v>10513</v>
      </c>
      <c r="AT84" s="19">
        <v>5.51</v>
      </c>
      <c r="AU84" s="19" t="s">
        <v>10514</v>
      </c>
      <c r="AV84" s="19">
        <v>0</v>
      </c>
      <c r="AW84" s="19" t="s">
        <v>10514</v>
      </c>
      <c r="AX84" s="19">
        <v>0</v>
      </c>
      <c r="AY84" s="19" t="s">
        <v>10514</v>
      </c>
      <c r="AZ84" s="19">
        <v>0</v>
      </c>
      <c r="BA84" s="20">
        <v>15.482599999999998</v>
      </c>
      <c r="BB84" s="19">
        <v>0</v>
      </c>
      <c r="BC84" s="19">
        <v>0</v>
      </c>
      <c r="BD84" s="19">
        <v>17.694399999999998</v>
      </c>
      <c r="BE84" s="19">
        <v>18.8003</v>
      </c>
      <c r="BF84" s="19">
        <v>17.030860000000001</v>
      </c>
      <c r="BG84" s="20">
        <v>16.5885</v>
      </c>
      <c r="BH84" s="19" t="s">
        <v>10514</v>
      </c>
      <c r="BI84" s="19">
        <v>0</v>
      </c>
      <c r="BJ84" s="19">
        <v>18.8003</v>
      </c>
      <c r="BK84" s="19">
        <v>19.906199999999998</v>
      </c>
      <c r="BL84" s="19" t="s">
        <v>10514</v>
      </c>
      <c r="BM84" s="22">
        <v>0</v>
      </c>
      <c r="BN84" s="19">
        <v>21.012099999999997</v>
      </c>
      <c r="BO84" s="19" t="s">
        <v>10514</v>
      </c>
      <c r="BP84" s="19">
        <v>0</v>
      </c>
      <c r="BQ84" s="19" t="s">
        <v>10514</v>
      </c>
      <c r="BR84" s="19">
        <v>0</v>
      </c>
      <c r="BS84" s="19" t="s">
        <v>10513</v>
      </c>
      <c r="BT84" s="19">
        <v>0</v>
      </c>
      <c r="BU84" s="19" t="s">
        <v>10514</v>
      </c>
      <c r="BV84" s="19">
        <v>0</v>
      </c>
      <c r="BW84" s="19" t="s">
        <v>10514</v>
      </c>
      <c r="BX84" s="19">
        <v>0</v>
      </c>
      <c r="BY84" s="19">
        <v>13.270799999999999</v>
      </c>
      <c r="BZ84" s="19">
        <v>13.270799999999999</v>
      </c>
      <c r="CA84" s="18"/>
      <c r="CB84" s="19">
        <v>13.270799999999999</v>
      </c>
      <c r="CC84" s="23">
        <v>0</v>
      </c>
      <c r="CD84" s="23">
        <v>21.012099999999997</v>
      </c>
      <c r="CE84" s="23">
        <v>21.012099999999997</v>
      </c>
    </row>
    <row r="85" spans="1:83" x14ac:dyDescent="0.25">
      <c r="A85" s="41" t="s">
        <v>10778</v>
      </c>
      <c r="B85" s="32"/>
      <c r="C85" s="32"/>
      <c r="D85" s="32"/>
      <c r="F85" s="10">
        <v>6.549781021897819</v>
      </c>
      <c r="G85" s="6" t="s">
        <v>8998</v>
      </c>
      <c r="H85" s="19">
        <v>4.5848467153284727</v>
      </c>
      <c r="I85" s="18"/>
      <c r="J85" s="19" t="s">
        <v>10513</v>
      </c>
      <c r="K85" s="19">
        <v>4.2573576642335826</v>
      </c>
      <c r="L85" s="19">
        <v>4.9123357664233644</v>
      </c>
      <c r="M85" s="19">
        <v>4.9123357664233644</v>
      </c>
      <c r="N85" s="19">
        <v>4.9123357664233644</v>
      </c>
      <c r="O85" s="19" t="s">
        <v>10513</v>
      </c>
      <c r="P85" s="19">
        <v>4.3883532846715392</v>
      </c>
      <c r="Q85" s="19" t="s">
        <v>10514</v>
      </c>
      <c r="R85" s="19">
        <v>0</v>
      </c>
      <c r="S85" s="19" t="s">
        <v>10513</v>
      </c>
      <c r="T85" s="19">
        <v>4.79</v>
      </c>
      <c r="U85" s="19">
        <v>5.8424046715328544</v>
      </c>
      <c r="V85" s="19">
        <v>5.8424046715328544</v>
      </c>
      <c r="W85" s="19" t="s">
        <v>10514</v>
      </c>
      <c r="X85" s="19">
        <v>0</v>
      </c>
      <c r="Y85" s="19">
        <v>5.8424046715328544</v>
      </c>
      <c r="Z85" s="19">
        <v>5.043331386861321</v>
      </c>
      <c r="AA85" s="19">
        <v>5.8948029197080372</v>
      </c>
      <c r="AB85" s="19">
        <v>5.8948029197080372</v>
      </c>
      <c r="AC85" s="19">
        <v>5.8948029197080372</v>
      </c>
      <c r="AD85" s="19">
        <v>0</v>
      </c>
      <c r="AE85" s="19">
        <v>5.2690000000000001</v>
      </c>
      <c r="AF85" s="19">
        <v>4.9123357664233644</v>
      </c>
      <c r="AG85" s="19">
        <v>5.8948029197080372</v>
      </c>
      <c r="AH85" s="19">
        <v>0</v>
      </c>
      <c r="AI85" s="19">
        <v>4.79</v>
      </c>
      <c r="AJ85" s="19">
        <v>0</v>
      </c>
      <c r="AK85" s="19">
        <v>5.2398248175182554</v>
      </c>
      <c r="AL85" s="19">
        <v>5.5673138686131463</v>
      </c>
      <c r="AM85" s="19">
        <v>5.2398248175182554</v>
      </c>
      <c r="AN85" s="19">
        <v>5.5673138686131463</v>
      </c>
      <c r="AO85" s="19" t="s">
        <v>10514</v>
      </c>
      <c r="AP85" s="19">
        <v>0</v>
      </c>
      <c r="AQ85" s="19" t="s">
        <v>10513</v>
      </c>
      <c r="AR85" s="19">
        <v>4.5848467153284727</v>
      </c>
      <c r="AS85" s="19" t="s">
        <v>10513</v>
      </c>
      <c r="AT85" s="19">
        <v>4.79</v>
      </c>
      <c r="AU85" s="19" t="s">
        <v>10514</v>
      </c>
      <c r="AV85" s="19">
        <v>0</v>
      </c>
      <c r="AW85" s="19" t="s">
        <v>10514</v>
      </c>
      <c r="AX85" s="19">
        <v>0</v>
      </c>
      <c r="AY85" s="19" t="s">
        <v>10514</v>
      </c>
      <c r="AZ85" s="19">
        <v>0</v>
      </c>
      <c r="BA85" s="20">
        <v>4.5848467153284727</v>
      </c>
      <c r="BB85" s="19">
        <v>6.549781021897819</v>
      </c>
      <c r="BC85" s="19">
        <v>0</v>
      </c>
      <c r="BD85" s="19">
        <v>5.2398248175182554</v>
      </c>
      <c r="BE85" s="19">
        <v>5.5673138686131463</v>
      </c>
      <c r="BF85" s="19">
        <v>5.043331386861321</v>
      </c>
      <c r="BG85" s="20">
        <v>4.9123357664233644</v>
      </c>
      <c r="BH85" s="19" t="s">
        <v>10514</v>
      </c>
      <c r="BI85" s="19">
        <v>0</v>
      </c>
      <c r="BJ85" s="19">
        <v>5.5673138686131463</v>
      </c>
      <c r="BK85" s="19">
        <v>5.8948029197080372</v>
      </c>
      <c r="BL85" s="19" t="s">
        <v>10514</v>
      </c>
      <c r="BM85" s="22">
        <v>0</v>
      </c>
      <c r="BN85" s="19">
        <v>6.2222919708029281</v>
      </c>
      <c r="BO85" s="19" t="s">
        <v>10514</v>
      </c>
      <c r="BP85" s="19">
        <v>0</v>
      </c>
      <c r="BQ85" s="19" t="s">
        <v>10514</v>
      </c>
      <c r="BR85" s="19">
        <v>0</v>
      </c>
      <c r="BS85" s="19" t="s">
        <v>10513</v>
      </c>
      <c r="BT85" s="19">
        <v>0</v>
      </c>
      <c r="BU85" s="19" t="s">
        <v>10514</v>
      </c>
      <c r="BV85" s="19">
        <v>0</v>
      </c>
      <c r="BW85" s="19" t="s">
        <v>10514</v>
      </c>
      <c r="BX85" s="19">
        <v>0</v>
      </c>
      <c r="BY85" s="19">
        <v>3.9298686131386913</v>
      </c>
      <c r="BZ85" s="19">
        <v>3.9298686131386913</v>
      </c>
      <c r="CA85" s="18"/>
      <c r="CB85" s="19">
        <v>3.9298686131386913</v>
      </c>
      <c r="CC85" s="23">
        <v>0</v>
      </c>
      <c r="CD85" s="23">
        <v>6.2222919708029281</v>
      </c>
      <c r="CE85" s="23">
        <v>6.549781021897819</v>
      </c>
    </row>
    <row r="86" spans="1:83" x14ac:dyDescent="0.25">
      <c r="A86" s="41" t="s">
        <v>10748</v>
      </c>
      <c r="B86" s="32"/>
      <c r="C86" s="32"/>
      <c r="D86" s="32"/>
      <c r="F86" s="10">
        <v>11.443999999999999</v>
      </c>
      <c r="G86" s="6" t="s">
        <v>8714</v>
      </c>
      <c r="H86" s="19">
        <v>8.0107999999999997</v>
      </c>
      <c r="I86" s="18"/>
      <c r="J86" s="19" t="s">
        <v>10513</v>
      </c>
      <c r="K86" s="19">
        <v>7.4385999999999992</v>
      </c>
      <c r="L86" s="19">
        <v>8.5829999999999984</v>
      </c>
      <c r="M86" s="19">
        <v>8.5829999999999984</v>
      </c>
      <c r="N86" s="19">
        <v>8.5829999999999984</v>
      </c>
      <c r="O86" s="19" t="s">
        <v>10513</v>
      </c>
      <c r="P86" s="19">
        <v>7.6674799999999994</v>
      </c>
      <c r="Q86" s="19" t="s">
        <v>10514</v>
      </c>
      <c r="R86" s="19">
        <v>0</v>
      </c>
      <c r="S86" s="19" t="s">
        <v>10513</v>
      </c>
      <c r="T86" s="19">
        <v>11.1</v>
      </c>
      <c r="U86" s="19">
        <v>10.208048</v>
      </c>
      <c r="V86" s="19">
        <v>10.208048</v>
      </c>
      <c r="W86" s="19" t="s">
        <v>10514</v>
      </c>
      <c r="X86" s="19">
        <v>0</v>
      </c>
      <c r="Y86" s="19">
        <v>10.208048</v>
      </c>
      <c r="Z86" s="19">
        <v>8.8118799999999986</v>
      </c>
      <c r="AA86" s="19">
        <v>10.2996</v>
      </c>
      <c r="AB86" s="19">
        <v>10.2996</v>
      </c>
      <c r="AC86" s="19">
        <v>10.2996</v>
      </c>
      <c r="AD86" s="19">
        <v>0</v>
      </c>
      <c r="AE86" s="19">
        <v>12.21</v>
      </c>
      <c r="AF86" s="19">
        <v>8.5829999999999984</v>
      </c>
      <c r="AG86" s="19">
        <v>10.2996</v>
      </c>
      <c r="AH86" s="19">
        <v>0</v>
      </c>
      <c r="AI86" s="19">
        <v>11.1</v>
      </c>
      <c r="AJ86" s="19">
        <v>0</v>
      </c>
      <c r="AK86" s="19">
        <v>9.1551999999999989</v>
      </c>
      <c r="AL86" s="19">
        <v>9.7273999999999994</v>
      </c>
      <c r="AM86" s="19">
        <v>9.1551999999999989</v>
      </c>
      <c r="AN86" s="19">
        <v>9.7273999999999994</v>
      </c>
      <c r="AO86" s="19" t="s">
        <v>10514</v>
      </c>
      <c r="AP86" s="19">
        <v>0</v>
      </c>
      <c r="AQ86" s="19" t="s">
        <v>10513</v>
      </c>
      <c r="AR86" s="19">
        <v>8.0107999999999997</v>
      </c>
      <c r="AS86" s="19" t="s">
        <v>10513</v>
      </c>
      <c r="AT86" s="19">
        <v>11.1</v>
      </c>
      <c r="AU86" s="19" t="s">
        <v>10514</v>
      </c>
      <c r="AV86" s="19">
        <v>0</v>
      </c>
      <c r="AW86" s="19" t="s">
        <v>10514</v>
      </c>
      <c r="AX86" s="19">
        <v>0</v>
      </c>
      <c r="AY86" s="19" t="s">
        <v>10514</v>
      </c>
      <c r="AZ86" s="19">
        <v>0</v>
      </c>
      <c r="BA86" s="20">
        <v>8.0107999999999997</v>
      </c>
      <c r="BB86" s="19">
        <v>11.443999999999999</v>
      </c>
      <c r="BC86" s="19">
        <v>0</v>
      </c>
      <c r="BD86" s="19">
        <v>9.1551999999999989</v>
      </c>
      <c r="BE86" s="19">
        <v>9.7273999999999994</v>
      </c>
      <c r="BF86" s="19">
        <v>8.8118799999999986</v>
      </c>
      <c r="BG86" s="20">
        <v>8.5829999999999984</v>
      </c>
      <c r="BH86" s="19" t="s">
        <v>10514</v>
      </c>
      <c r="BI86" s="19">
        <v>0</v>
      </c>
      <c r="BJ86" s="19">
        <v>9.7273999999999994</v>
      </c>
      <c r="BK86" s="19">
        <v>10.2996</v>
      </c>
      <c r="BL86" s="19" t="s">
        <v>10514</v>
      </c>
      <c r="BM86" s="22">
        <v>0</v>
      </c>
      <c r="BN86" s="19">
        <v>10.871799999999999</v>
      </c>
      <c r="BO86" s="19" t="s">
        <v>10514</v>
      </c>
      <c r="BP86" s="19">
        <v>0</v>
      </c>
      <c r="BQ86" s="19" t="s">
        <v>10514</v>
      </c>
      <c r="BR86" s="19">
        <v>0</v>
      </c>
      <c r="BS86" s="19" t="s">
        <v>10513</v>
      </c>
      <c r="BT86" s="19">
        <v>0</v>
      </c>
      <c r="BU86" s="19" t="s">
        <v>10514</v>
      </c>
      <c r="BV86" s="19">
        <v>0</v>
      </c>
      <c r="BW86" s="19" t="s">
        <v>10514</v>
      </c>
      <c r="BX86" s="19">
        <v>0</v>
      </c>
      <c r="BY86" s="19">
        <v>6.8663999999999996</v>
      </c>
      <c r="BZ86" s="19">
        <v>6.8663999999999996</v>
      </c>
      <c r="CA86" s="18"/>
      <c r="CB86" s="19">
        <v>6.8663999999999996</v>
      </c>
      <c r="CC86" s="23">
        <v>0</v>
      </c>
      <c r="CD86" s="23">
        <v>10.871799999999999</v>
      </c>
      <c r="CE86" s="23">
        <v>12.21</v>
      </c>
    </row>
    <row r="87" spans="1:83" x14ac:dyDescent="0.25">
      <c r="A87" s="41" t="s">
        <v>10749</v>
      </c>
      <c r="B87" s="32"/>
      <c r="C87" s="32"/>
      <c r="D87" s="32"/>
      <c r="F87" s="10">
        <v>62.7</v>
      </c>
      <c r="G87" s="6" t="s">
        <v>8634</v>
      </c>
      <c r="H87" s="19">
        <v>43.89</v>
      </c>
      <c r="I87" s="18"/>
      <c r="J87" s="19" t="s">
        <v>10513</v>
      </c>
      <c r="K87" s="19">
        <v>40.755000000000003</v>
      </c>
      <c r="L87" s="19">
        <v>47.025000000000006</v>
      </c>
      <c r="M87" s="19">
        <v>47.025000000000006</v>
      </c>
      <c r="N87" s="19">
        <v>47.025000000000006</v>
      </c>
      <c r="O87" s="19" t="s">
        <v>10513</v>
      </c>
      <c r="P87" s="19">
        <v>42.009000000000007</v>
      </c>
      <c r="Q87" s="19" t="s">
        <v>10514</v>
      </c>
      <c r="R87" s="19">
        <v>0</v>
      </c>
      <c r="S87" s="19" t="s">
        <v>10513</v>
      </c>
      <c r="T87" s="19">
        <v>4.75</v>
      </c>
      <c r="U87" s="19">
        <v>55.928400000000003</v>
      </c>
      <c r="V87" s="19">
        <v>55.928400000000003</v>
      </c>
      <c r="W87" s="19" t="s">
        <v>10514</v>
      </c>
      <c r="X87" s="19">
        <v>0</v>
      </c>
      <c r="Y87" s="19">
        <v>55.928400000000003</v>
      </c>
      <c r="Z87" s="19">
        <v>48.279000000000003</v>
      </c>
      <c r="AA87" s="19">
        <v>56.430000000000007</v>
      </c>
      <c r="AB87" s="19">
        <v>56.430000000000007</v>
      </c>
      <c r="AC87" s="19">
        <v>56.430000000000007</v>
      </c>
      <c r="AD87" s="19">
        <v>0</v>
      </c>
      <c r="AE87" s="19">
        <v>5.2250000000000005</v>
      </c>
      <c r="AF87" s="19">
        <v>47.025000000000006</v>
      </c>
      <c r="AG87" s="19">
        <v>56.430000000000007</v>
      </c>
      <c r="AH87" s="19">
        <v>0</v>
      </c>
      <c r="AI87" s="19">
        <v>4.75</v>
      </c>
      <c r="AJ87" s="19">
        <v>0</v>
      </c>
      <c r="AK87" s="19">
        <v>50.160000000000004</v>
      </c>
      <c r="AL87" s="19">
        <v>53.295000000000002</v>
      </c>
      <c r="AM87" s="19">
        <v>50.160000000000004</v>
      </c>
      <c r="AN87" s="19">
        <v>53.295000000000002</v>
      </c>
      <c r="AO87" s="19" t="s">
        <v>10514</v>
      </c>
      <c r="AP87" s="19">
        <v>0</v>
      </c>
      <c r="AQ87" s="19" t="s">
        <v>10513</v>
      </c>
      <c r="AR87" s="19">
        <v>43.89</v>
      </c>
      <c r="AS87" s="19" t="s">
        <v>10513</v>
      </c>
      <c r="AT87" s="19">
        <v>4.75</v>
      </c>
      <c r="AU87" s="19" t="s">
        <v>10514</v>
      </c>
      <c r="AV87" s="19">
        <v>0</v>
      </c>
      <c r="AW87" s="19" t="s">
        <v>10514</v>
      </c>
      <c r="AX87" s="19">
        <v>0</v>
      </c>
      <c r="AY87" s="19" t="s">
        <v>10514</v>
      </c>
      <c r="AZ87" s="19">
        <v>0</v>
      </c>
      <c r="BA87" s="20">
        <v>43.89</v>
      </c>
      <c r="BB87" s="19">
        <v>0</v>
      </c>
      <c r="BC87" s="19">
        <v>0</v>
      </c>
      <c r="BD87" s="19">
        <v>50.160000000000004</v>
      </c>
      <c r="BE87" s="19">
        <v>53.295000000000002</v>
      </c>
      <c r="BF87" s="19">
        <v>48.279000000000003</v>
      </c>
      <c r="BG87" s="20">
        <v>47.025000000000006</v>
      </c>
      <c r="BH87" s="19" t="s">
        <v>10514</v>
      </c>
      <c r="BI87" s="19">
        <v>0</v>
      </c>
      <c r="BJ87" s="19">
        <v>53.295000000000002</v>
      </c>
      <c r="BK87" s="19">
        <v>56.430000000000007</v>
      </c>
      <c r="BL87" s="19" t="s">
        <v>10514</v>
      </c>
      <c r="BM87" s="22">
        <v>0</v>
      </c>
      <c r="BN87" s="19">
        <v>59.564999999999998</v>
      </c>
      <c r="BO87" s="19" t="s">
        <v>10514</v>
      </c>
      <c r="BP87" s="19">
        <v>0</v>
      </c>
      <c r="BQ87" s="19" t="s">
        <v>10514</v>
      </c>
      <c r="BR87" s="19">
        <v>0</v>
      </c>
      <c r="BS87" s="19" t="s">
        <v>10513</v>
      </c>
      <c r="BT87" s="19">
        <v>0</v>
      </c>
      <c r="BU87" s="19" t="s">
        <v>10514</v>
      </c>
      <c r="BV87" s="19">
        <v>0</v>
      </c>
      <c r="BW87" s="19" t="s">
        <v>10514</v>
      </c>
      <c r="BX87" s="19">
        <v>0</v>
      </c>
      <c r="BY87" s="19">
        <v>37.619999999999997</v>
      </c>
      <c r="BZ87" s="19">
        <v>37.619999999999997</v>
      </c>
      <c r="CA87" s="18"/>
      <c r="CB87" s="19">
        <v>37.619999999999997</v>
      </c>
      <c r="CC87" s="23">
        <v>0</v>
      </c>
      <c r="CD87" s="23">
        <v>59.564999999999998</v>
      </c>
      <c r="CE87" s="23">
        <v>59.564999999999998</v>
      </c>
    </row>
    <row r="88" spans="1:83" x14ac:dyDescent="0.25">
      <c r="A88" s="41" t="s">
        <v>10750</v>
      </c>
      <c r="B88" s="32"/>
      <c r="C88" s="32"/>
      <c r="D88" s="32"/>
      <c r="F88" s="10">
        <v>15.068499999999997</v>
      </c>
      <c r="G88" s="6" t="s">
        <v>8909</v>
      </c>
      <c r="H88" s="19">
        <v>10.547949999999997</v>
      </c>
      <c r="I88" s="18"/>
      <c r="J88" s="19" t="s">
        <v>10513</v>
      </c>
      <c r="K88" s="19">
        <v>9.7945249999999984</v>
      </c>
      <c r="L88" s="19">
        <v>11.301374999999997</v>
      </c>
      <c r="M88" s="19">
        <v>11.301374999999997</v>
      </c>
      <c r="N88" s="19">
        <v>11.301374999999997</v>
      </c>
      <c r="O88" s="19" t="s">
        <v>10513</v>
      </c>
      <c r="P88" s="19">
        <v>10.095894999999999</v>
      </c>
      <c r="Q88" s="19" t="s">
        <v>10514</v>
      </c>
      <c r="R88" s="19">
        <v>0</v>
      </c>
      <c r="S88" s="19" t="s">
        <v>10513</v>
      </c>
      <c r="T88" s="19">
        <v>16.45</v>
      </c>
      <c r="U88" s="19">
        <v>13.441101999999997</v>
      </c>
      <c r="V88" s="19">
        <v>13.441101999999997</v>
      </c>
      <c r="W88" s="19" t="s">
        <v>10514</v>
      </c>
      <c r="X88" s="19">
        <v>0</v>
      </c>
      <c r="Y88" s="19">
        <v>13.441101999999997</v>
      </c>
      <c r="Z88" s="19">
        <v>11.602744999999997</v>
      </c>
      <c r="AA88" s="19">
        <v>13.561649999999997</v>
      </c>
      <c r="AB88" s="19">
        <v>13.561649999999997</v>
      </c>
      <c r="AC88" s="19">
        <v>13.561649999999997</v>
      </c>
      <c r="AD88" s="19">
        <v>0</v>
      </c>
      <c r="AE88" s="19">
        <v>18.095000000000002</v>
      </c>
      <c r="AF88" s="19">
        <v>11.301374999999997</v>
      </c>
      <c r="AG88" s="19">
        <v>13.561649999999997</v>
      </c>
      <c r="AH88" s="19">
        <v>0</v>
      </c>
      <c r="AI88" s="19">
        <v>16.45</v>
      </c>
      <c r="AJ88" s="19">
        <v>0</v>
      </c>
      <c r="AK88" s="19">
        <v>12.054799999999998</v>
      </c>
      <c r="AL88" s="19">
        <v>12.808224999999997</v>
      </c>
      <c r="AM88" s="19">
        <v>12.054799999999998</v>
      </c>
      <c r="AN88" s="19">
        <v>12.808224999999997</v>
      </c>
      <c r="AO88" s="19" t="s">
        <v>10514</v>
      </c>
      <c r="AP88" s="19">
        <v>0</v>
      </c>
      <c r="AQ88" s="19" t="s">
        <v>10513</v>
      </c>
      <c r="AR88" s="19">
        <v>0</v>
      </c>
      <c r="AS88" s="19" t="s">
        <v>10513</v>
      </c>
      <c r="AT88" s="19">
        <v>16.45</v>
      </c>
      <c r="AU88" s="19" t="s">
        <v>10514</v>
      </c>
      <c r="AV88" s="19">
        <v>0</v>
      </c>
      <c r="AW88" s="19" t="s">
        <v>10514</v>
      </c>
      <c r="AX88" s="19">
        <v>0</v>
      </c>
      <c r="AY88" s="19" t="s">
        <v>10514</v>
      </c>
      <c r="AZ88" s="19">
        <v>0</v>
      </c>
      <c r="BA88" s="20">
        <v>10.547949999999997</v>
      </c>
      <c r="BB88" s="19">
        <v>15.068499999999997</v>
      </c>
      <c r="BC88" s="19">
        <v>0</v>
      </c>
      <c r="BD88" s="19">
        <v>12.054799999999998</v>
      </c>
      <c r="BE88" s="19">
        <v>12.808224999999997</v>
      </c>
      <c r="BF88" s="19">
        <v>11.602744999999997</v>
      </c>
      <c r="BG88" s="20">
        <v>11.301374999999997</v>
      </c>
      <c r="BH88" s="19" t="s">
        <v>10514</v>
      </c>
      <c r="BI88" s="19">
        <v>0</v>
      </c>
      <c r="BJ88" s="19">
        <v>12.808224999999997</v>
      </c>
      <c r="BK88" s="19">
        <v>13.561649999999997</v>
      </c>
      <c r="BL88" s="19" t="s">
        <v>10514</v>
      </c>
      <c r="BM88" s="22">
        <v>0</v>
      </c>
      <c r="BN88" s="19">
        <v>14.315074999999997</v>
      </c>
      <c r="BO88" s="19" t="s">
        <v>10514</v>
      </c>
      <c r="BP88" s="19">
        <v>0</v>
      </c>
      <c r="BQ88" s="19" t="s">
        <v>10514</v>
      </c>
      <c r="BR88" s="19">
        <v>0</v>
      </c>
      <c r="BS88" s="19" t="s">
        <v>10513</v>
      </c>
      <c r="BT88" s="19">
        <v>0</v>
      </c>
      <c r="BU88" s="19" t="s">
        <v>10514</v>
      </c>
      <c r="BV88" s="19">
        <v>0</v>
      </c>
      <c r="BW88" s="19" t="s">
        <v>10514</v>
      </c>
      <c r="BX88" s="19">
        <v>0</v>
      </c>
      <c r="BY88" s="19">
        <v>9.0410999999999984</v>
      </c>
      <c r="BZ88" s="19">
        <v>9.0410999999999984</v>
      </c>
      <c r="CA88" s="18"/>
      <c r="CB88" s="19">
        <v>9.0410999999999984</v>
      </c>
      <c r="CC88" s="23">
        <v>0</v>
      </c>
      <c r="CD88" s="23">
        <v>14.315074999999997</v>
      </c>
      <c r="CE88" s="23">
        <v>18.095000000000002</v>
      </c>
    </row>
    <row r="89" spans="1:83" x14ac:dyDescent="0.25">
      <c r="A89" s="41" t="s">
        <v>10751</v>
      </c>
      <c r="B89" s="32"/>
      <c r="C89" s="32"/>
      <c r="D89" s="32"/>
      <c r="F89" s="10">
        <v>63.225000000000001</v>
      </c>
      <c r="G89" s="6" t="s">
        <v>8722</v>
      </c>
      <c r="H89" s="19">
        <v>44.2575</v>
      </c>
      <c r="I89" s="18"/>
      <c r="J89" s="19" t="s">
        <v>10513</v>
      </c>
      <c r="K89" s="19">
        <v>41.096250000000005</v>
      </c>
      <c r="L89" s="19">
        <v>47.418750000000003</v>
      </c>
      <c r="M89" s="19">
        <v>47.418750000000003</v>
      </c>
      <c r="N89" s="19">
        <v>47.418750000000003</v>
      </c>
      <c r="O89" s="19" t="s">
        <v>10513</v>
      </c>
      <c r="P89" s="19">
        <v>42.360750000000003</v>
      </c>
      <c r="Q89" s="19" t="s">
        <v>10514</v>
      </c>
      <c r="R89" s="19">
        <v>0</v>
      </c>
      <c r="S89" s="19" t="s">
        <v>10513</v>
      </c>
      <c r="T89" s="19">
        <v>13.31</v>
      </c>
      <c r="U89" s="19">
        <v>56.396700000000003</v>
      </c>
      <c r="V89" s="19">
        <v>56.396700000000003</v>
      </c>
      <c r="W89" s="19" t="s">
        <v>10514</v>
      </c>
      <c r="X89" s="19">
        <v>0</v>
      </c>
      <c r="Y89" s="19">
        <v>56.396700000000003</v>
      </c>
      <c r="Z89" s="19">
        <v>48.683250000000001</v>
      </c>
      <c r="AA89" s="19">
        <v>56.902500000000003</v>
      </c>
      <c r="AB89" s="19">
        <v>56.902500000000003</v>
      </c>
      <c r="AC89" s="19">
        <v>56.902500000000003</v>
      </c>
      <c r="AD89" s="19">
        <v>0</v>
      </c>
      <c r="AE89" s="19">
        <v>14.641000000000002</v>
      </c>
      <c r="AF89" s="19">
        <v>47.418750000000003</v>
      </c>
      <c r="AG89" s="19">
        <v>56.902500000000003</v>
      </c>
      <c r="AH89" s="19">
        <v>0</v>
      </c>
      <c r="AI89" s="19">
        <v>13.31</v>
      </c>
      <c r="AJ89" s="19">
        <v>0</v>
      </c>
      <c r="AK89" s="19">
        <v>50.580000000000005</v>
      </c>
      <c r="AL89" s="19">
        <v>53.741250000000001</v>
      </c>
      <c r="AM89" s="19">
        <v>50.580000000000005</v>
      </c>
      <c r="AN89" s="19">
        <v>53.741250000000001</v>
      </c>
      <c r="AO89" s="19" t="s">
        <v>10514</v>
      </c>
      <c r="AP89" s="19">
        <v>0</v>
      </c>
      <c r="AQ89" s="19" t="s">
        <v>10513</v>
      </c>
      <c r="AR89" s="19">
        <v>44.2575</v>
      </c>
      <c r="AS89" s="19" t="s">
        <v>10513</v>
      </c>
      <c r="AT89" s="19">
        <v>13.31</v>
      </c>
      <c r="AU89" s="19" t="s">
        <v>10514</v>
      </c>
      <c r="AV89" s="19">
        <v>0</v>
      </c>
      <c r="AW89" s="19" t="s">
        <v>10514</v>
      </c>
      <c r="AX89" s="19">
        <v>0</v>
      </c>
      <c r="AY89" s="19" t="s">
        <v>10514</v>
      </c>
      <c r="AZ89" s="19">
        <v>0</v>
      </c>
      <c r="BA89" s="20">
        <v>44.2575</v>
      </c>
      <c r="BB89" s="19">
        <v>0</v>
      </c>
      <c r="BC89" s="19">
        <v>0</v>
      </c>
      <c r="BD89" s="19">
        <v>50.580000000000005</v>
      </c>
      <c r="BE89" s="19">
        <v>53.741250000000001</v>
      </c>
      <c r="BF89" s="19">
        <v>48.683250000000001</v>
      </c>
      <c r="BG89" s="20">
        <v>47.418750000000003</v>
      </c>
      <c r="BH89" s="19" t="s">
        <v>10514</v>
      </c>
      <c r="BI89" s="19">
        <v>0</v>
      </c>
      <c r="BJ89" s="19">
        <v>53.741250000000001</v>
      </c>
      <c r="BK89" s="19">
        <v>56.902500000000003</v>
      </c>
      <c r="BL89" s="19" t="s">
        <v>10514</v>
      </c>
      <c r="BM89" s="22">
        <v>0</v>
      </c>
      <c r="BN89" s="19">
        <v>60.063749999999999</v>
      </c>
      <c r="BO89" s="19" t="s">
        <v>10514</v>
      </c>
      <c r="BP89" s="19">
        <v>0</v>
      </c>
      <c r="BQ89" s="19" t="s">
        <v>10514</v>
      </c>
      <c r="BR89" s="19">
        <v>0</v>
      </c>
      <c r="BS89" s="19" t="s">
        <v>10513</v>
      </c>
      <c r="BT89" s="19">
        <v>0</v>
      </c>
      <c r="BU89" s="19" t="s">
        <v>10514</v>
      </c>
      <c r="BV89" s="19">
        <v>0</v>
      </c>
      <c r="BW89" s="19" t="s">
        <v>10514</v>
      </c>
      <c r="BX89" s="19">
        <v>0</v>
      </c>
      <c r="BY89" s="19">
        <v>37.935000000000002</v>
      </c>
      <c r="BZ89" s="19">
        <v>37.935000000000002</v>
      </c>
      <c r="CA89" s="18"/>
      <c r="CB89" s="19">
        <v>37.935000000000002</v>
      </c>
      <c r="CC89" s="23">
        <v>0</v>
      </c>
      <c r="CD89" s="23">
        <v>60.063749999999999</v>
      </c>
      <c r="CE89" s="23">
        <v>60.063749999999999</v>
      </c>
    </row>
    <row r="90" spans="1:83" x14ac:dyDescent="0.25">
      <c r="A90" s="41" t="s">
        <v>10752</v>
      </c>
      <c r="B90" s="32"/>
      <c r="C90" s="32"/>
      <c r="D90" s="32"/>
      <c r="F90" s="10">
        <v>41.27</v>
      </c>
      <c r="G90" s="6" t="s">
        <v>8698</v>
      </c>
      <c r="H90" s="19">
        <v>28.888999999999999</v>
      </c>
      <c r="I90" s="18"/>
      <c r="J90" s="19" t="s">
        <v>10513</v>
      </c>
      <c r="K90" s="19">
        <v>26.825500000000002</v>
      </c>
      <c r="L90" s="19">
        <v>30.952500000000001</v>
      </c>
      <c r="M90" s="19">
        <v>30.952500000000001</v>
      </c>
      <c r="N90" s="19">
        <v>30.952500000000001</v>
      </c>
      <c r="O90" s="19" t="s">
        <v>10513</v>
      </c>
      <c r="P90" s="19">
        <v>27.650900000000004</v>
      </c>
      <c r="Q90" s="19" t="s">
        <v>10514</v>
      </c>
      <c r="R90" s="19">
        <v>0</v>
      </c>
      <c r="S90" s="19" t="s">
        <v>10513</v>
      </c>
      <c r="T90" s="19">
        <v>6.77</v>
      </c>
      <c r="U90" s="19">
        <v>36.812840000000001</v>
      </c>
      <c r="V90" s="19">
        <v>36.812840000000001</v>
      </c>
      <c r="W90" s="19" t="s">
        <v>10514</v>
      </c>
      <c r="X90" s="19">
        <v>0</v>
      </c>
      <c r="Y90" s="19">
        <v>36.812840000000001</v>
      </c>
      <c r="Z90" s="19">
        <v>31.777900000000002</v>
      </c>
      <c r="AA90" s="19">
        <v>37.143000000000001</v>
      </c>
      <c r="AB90" s="19">
        <v>37.143000000000001</v>
      </c>
      <c r="AC90" s="19">
        <v>37.143000000000001</v>
      </c>
      <c r="AD90" s="19">
        <v>0</v>
      </c>
      <c r="AE90" s="19">
        <v>7.4470000000000001</v>
      </c>
      <c r="AF90" s="19">
        <v>30.952500000000001</v>
      </c>
      <c r="AG90" s="19">
        <v>37.143000000000001</v>
      </c>
      <c r="AH90" s="19">
        <v>0</v>
      </c>
      <c r="AI90" s="19">
        <v>6.77</v>
      </c>
      <c r="AJ90" s="19">
        <v>0</v>
      </c>
      <c r="AK90" s="19">
        <v>33.016000000000005</v>
      </c>
      <c r="AL90" s="19">
        <v>35.079500000000003</v>
      </c>
      <c r="AM90" s="19">
        <v>33.016000000000005</v>
      </c>
      <c r="AN90" s="19">
        <v>35.079500000000003</v>
      </c>
      <c r="AO90" s="19" t="s">
        <v>10514</v>
      </c>
      <c r="AP90" s="19">
        <v>0</v>
      </c>
      <c r="AQ90" s="19" t="s">
        <v>10513</v>
      </c>
      <c r="AR90" s="19">
        <v>28.888999999999999</v>
      </c>
      <c r="AS90" s="19" t="s">
        <v>10513</v>
      </c>
      <c r="AT90" s="19">
        <v>6.77</v>
      </c>
      <c r="AU90" s="19" t="s">
        <v>10514</v>
      </c>
      <c r="AV90" s="19">
        <v>0</v>
      </c>
      <c r="AW90" s="19" t="s">
        <v>10514</v>
      </c>
      <c r="AX90" s="19">
        <v>0</v>
      </c>
      <c r="AY90" s="19" t="s">
        <v>10514</v>
      </c>
      <c r="AZ90" s="19">
        <v>0</v>
      </c>
      <c r="BA90" s="20">
        <v>28.888999999999999</v>
      </c>
      <c r="BB90" s="19">
        <v>0</v>
      </c>
      <c r="BC90" s="19">
        <v>0</v>
      </c>
      <c r="BD90" s="19">
        <v>33.016000000000005</v>
      </c>
      <c r="BE90" s="19">
        <v>35.079500000000003</v>
      </c>
      <c r="BF90" s="19">
        <v>31.777900000000002</v>
      </c>
      <c r="BG90" s="20">
        <v>30.952500000000001</v>
      </c>
      <c r="BH90" s="19" t="s">
        <v>10514</v>
      </c>
      <c r="BI90" s="19">
        <v>0</v>
      </c>
      <c r="BJ90" s="19">
        <v>35.079500000000003</v>
      </c>
      <c r="BK90" s="19">
        <v>37.143000000000001</v>
      </c>
      <c r="BL90" s="19" t="s">
        <v>10514</v>
      </c>
      <c r="BM90" s="22">
        <v>0</v>
      </c>
      <c r="BN90" s="19">
        <v>39.206499999999998</v>
      </c>
      <c r="BO90" s="19" t="s">
        <v>10514</v>
      </c>
      <c r="BP90" s="19">
        <v>0</v>
      </c>
      <c r="BQ90" s="19" t="s">
        <v>10514</v>
      </c>
      <c r="BR90" s="19">
        <v>0</v>
      </c>
      <c r="BS90" s="19" t="s">
        <v>10513</v>
      </c>
      <c r="BT90" s="19">
        <v>0</v>
      </c>
      <c r="BU90" s="19" t="s">
        <v>10514</v>
      </c>
      <c r="BV90" s="19">
        <v>0</v>
      </c>
      <c r="BW90" s="19" t="s">
        <v>10514</v>
      </c>
      <c r="BX90" s="19">
        <v>0</v>
      </c>
      <c r="BY90" s="19">
        <v>24.762</v>
      </c>
      <c r="BZ90" s="19">
        <v>24.762</v>
      </c>
      <c r="CA90" s="18"/>
      <c r="CB90" s="19">
        <v>24.762</v>
      </c>
      <c r="CC90" s="23">
        <v>0</v>
      </c>
      <c r="CD90" s="23">
        <v>39.206499999999998</v>
      </c>
      <c r="CE90" s="23">
        <v>39.206499999999998</v>
      </c>
    </row>
    <row r="91" spans="1:83" x14ac:dyDescent="0.25">
      <c r="A91" s="41" t="s">
        <v>10603</v>
      </c>
      <c r="B91" s="32"/>
      <c r="C91" s="32"/>
      <c r="D91" s="32"/>
      <c r="F91" s="10">
        <v>14.680000000000001</v>
      </c>
      <c r="G91" s="6" t="s">
        <v>8823</v>
      </c>
      <c r="H91" s="19">
        <v>10.276</v>
      </c>
      <c r="I91" s="18"/>
      <c r="J91" s="19" t="s">
        <v>10513</v>
      </c>
      <c r="K91" s="19">
        <v>9.5420000000000016</v>
      </c>
      <c r="L91" s="19">
        <v>11.010000000000002</v>
      </c>
      <c r="M91" s="19">
        <v>11.010000000000002</v>
      </c>
      <c r="N91" s="19">
        <v>11.010000000000002</v>
      </c>
      <c r="O91" s="19" t="s">
        <v>10513</v>
      </c>
      <c r="P91" s="19">
        <v>9.8356000000000012</v>
      </c>
      <c r="Q91" s="19" t="s">
        <v>10514</v>
      </c>
      <c r="R91" s="19">
        <v>0</v>
      </c>
      <c r="S91" s="19" t="s">
        <v>10513</v>
      </c>
      <c r="T91" s="19">
        <v>13.35</v>
      </c>
      <c r="U91" s="19">
        <v>13.094560000000001</v>
      </c>
      <c r="V91" s="19">
        <v>13.094560000000001</v>
      </c>
      <c r="W91" s="19" t="s">
        <v>10514</v>
      </c>
      <c r="X91" s="19">
        <v>0</v>
      </c>
      <c r="Y91" s="19">
        <v>13.094560000000001</v>
      </c>
      <c r="Z91" s="19">
        <v>11.303600000000001</v>
      </c>
      <c r="AA91" s="19">
        <v>13.212000000000002</v>
      </c>
      <c r="AB91" s="19">
        <v>13.212000000000002</v>
      </c>
      <c r="AC91" s="19">
        <v>13.212000000000002</v>
      </c>
      <c r="AD91" s="19">
        <v>0</v>
      </c>
      <c r="AE91" s="19">
        <v>14.685</v>
      </c>
      <c r="AF91" s="19">
        <v>11.010000000000002</v>
      </c>
      <c r="AG91" s="19">
        <v>13.212000000000002</v>
      </c>
      <c r="AH91" s="19">
        <v>0</v>
      </c>
      <c r="AI91" s="19">
        <v>13.35</v>
      </c>
      <c r="AJ91" s="19">
        <v>0</v>
      </c>
      <c r="AK91" s="19">
        <v>11.744000000000002</v>
      </c>
      <c r="AL91" s="19">
        <v>12.478000000000002</v>
      </c>
      <c r="AM91" s="19">
        <v>11.744000000000002</v>
      </c>
      <c r="AN91" s="19">
        <v>12.478000000000002</v>
      </c>
      <c r="AO91" s="19" t="s">
        <v>10514</v>
      </c>
      <c r="AP91" s="19">
        <v>0</v>
      </c>
      <c r="AQ91" s="19" t="s">
        <v>10513</v>
      </c>
      <c r="AR91" s="19">
        <v>10.276</v>
      </c>
      <c r="AS91" s="19" t="s">
        <v>10513</v>
      </c>
      <c r="AT91" s="19">
        <v>13.35</v>
      </c>
      <c r="AU91" s="19" t="s">
        <v>10514</v>
      </c>
      <c r="AV91" s="19">
        <v>0</v>
      </c>
      <c r="AW91" s="19" t="s">
        <v>10514</v>
      </c>
      <c r="AX91" s="19">
        <v>0</v>
      </c>
      <c r="AY91" s="19" t="s">
        <v>10514</v>
      </c>
      <c r="AZ91" s="19">
        <v>0</v>
      </c>
      <c r="BA91" s="20">
        <v>10.276</v>
      </c>
      <c r="BB91" s="19">
        <v>14.680000000000001</v>
      </c>
      <c r="BC91" s="19">
        <v>0</v>
      </c>
      <c r="BD91" s="19">
        <v>11.744000000000002</v>
      </c>
      <c r="BE91" s="19">
        <v>12.478000000000002</v>
      </c>
      <c r="BF91" s="19">
        <v>11.303600000000001</v>
      </c>
      <c r="BG91" s="20">
        <v>11.010000000000002</v>
      </c>
      <c r="BH91" s="19" t="s">
        <v>10514</v>
      </c>
      <c r="BI91" s="19">
        <v>0</v>
      </c>
      <c r="BJ91" s="19">
        <v>12.478000000000002</v>
      </c>
      <c r="BK91" s="19">
        <v>13.212000000000002</v>
      </c>
      <c r="BL91" s="19" t="s">
        <v>10514</v>
      </c>
      <c r="BM91" s="22">
        <v>0</v>
      </c>
      <c r="BN91" s="19">
        <v>13.946000000000002</v>
      </c>
      <c r="BO91" s="19" t="s">
        <v>10514</v>
      </c>
      <c r="BP91" s="19">
        <v>0</v>
      </c>
      <c r="BQ91" s="19" t="s">
        <v>10514</v>
      </c>
      <c r="BR91" s="19">
        <v>0</v>
      </c>
      <c r="BS91" s="19" t="s">
        <v>10513</v>
      </c>
      <c r="BT91" s="19">
        <v>0</v>
      </c>
      <c r="BU91" s="19" t="s">
        <v>10514</v>
      </c>
      <c r="BV91" s="19">
        <v>0</v>
      </c>
      <c r="BW91" s="19" t="s">
        <v>10514</v>
      </c>
      <c r="BX91" s="19">
        <v>0</v>
      </c>
      <c r="BY91" s="19">
        <v>8.8079999999999998</v>
      </c>
      <c r="BZ91" s="19">
        <v>8.8079999999999998</v>
      </c>
      <c r="CA91" s="18"/>
      <c r="CB91" s="19">
        <v>8.8079999999999998</v>
      </c>
      <c r="CC91" s="23">
        <v>0</v>
      </c>
      <c r="CD91" s="23">
        <v>13.946000000000002</v>
      </c>
      <c r="CE91" s="23">
        <v>14.685</v>
      </c>
    </row>
    <row r="92" spans="1:83" x14ac:dyDescent="0.25">
      <c r="A92" s="41" t="s">
        <v>10604</v>
      </c>
      <c r="B92" s="32"/>
      <c r="C92" s="32"/>
      <c r="D92" s="32"/>
      <c r="F92" s="10">
        <v>20.017500000000002</v>
      </c>
      <c r="G92" s="6" t="s">
        <v>8699</v>
      </c>
      <c r="H92" s="19">
        <v>14.01225</v>
      </c>
      <c r="I92" s="18"/>
      <c r="J92" s="19" t="s">
        <v>10513</v>
      </c>
      <c r="K92" s="19">
        <v>13.011375000000001</v>
      </c>
      <c r="L92" s="19">
        <v>15.013125000000002</v>
      </c>
      <c r="M92" s="19">
        <v>15.013125000000002</v>
      </c>
      <c r="N92" s="19">
        <v>15.013125000000002</v>
      </c>
      <c r="O92" s="19" t="s">
        <v>10513</v>
      </c>
      <c r="P92" s="19">
        <v>13.411725000000002</v>
      </c>
      <c r="Q92" s="19" t="s">
        <v>10514</v>
      </c>
      <c r="R92" s="19">
        <v>4.3126999999999995</v>
      </c>
      <c r="S92" s="19" t="s">
        <v>10513</v>
      </c>
      <c r="T92" s="19">
        <v>3.92</v>
      </c>
      <c r="U92" s="19">
        <v>17.855610000000002</v>
      </c>
      <c r="V92" s="19">
        <v>17.855610000000002</v>
      </c>
      <c r="W92" s="19" t="s">
        <v>10514</v>
      </c>
      <c r="X92" s="19">
        <v>4.867799999999999</v>
      </c>
      <c r="Y92" s="19">
        <v>17.855610000000002</v>
      </c>
      <c r="Z92" s="19">
        <v>15.413475000000002</v>
      </c>
      <c r="AA92" s="19">
        <v>18.015750000000001</v>
      </c>
      <c r="AB92" s="19">
        <v>18.015750000000001</v>
      </c>
      <c r="AC92" s="19">
        <v>18.015750000000001</v>
      </c>
      <c r="AD92" s="19">
        <v>5.1239999999999997</v>
      </c>
      <c r="AE92" s="19">
        <v>4.3120000000000003</v>
      </c>
      <c r="AF92" s="19">
        <v>15.013125000000002</v>
      </c>
      <c r="AG92" s="19">
        <v>18.015750000000001</v>
      </c>
      <c r="AH92" s="19">
        <v>5.1239999999999997</v>
      </c>
      <c r="AI92" s="19">
        <v>3.92</v>
      </c>
      <c r="AJ92" s="19">
        <v>4.2699999999999996</v>
      </c>
      <c r="AK92" s="19">
        <v>16.014000000000003</v>
      </c>
      <c r="AL92" s="19">
        <v>17.014875</v>
      </c>
      <c r="AM92" s="19">
        <v>16.014000000000003</v>
      </c>
      <c r="AN92" s="19">
        <v>17.014875</v>
      </c>
      <c r="AO92" s="19" t="s">
        <v>10514</v>
      </c>
      <c r="AP92" s="19">
        <v>4.2699999999999996</v>
      </c>
      <c r="AQ92" s="19" t="s">
        <v>10513</v>
      </c>
      <c r="AR92" s="19">
        <v>14.01225</v>
      </c>
      <c r="AS92" s="19" t="s">
        <v>10513</v>
      </c>
      <c r="AT92" s="19">
        <v>3.92</v>
      </c>
      <c r="AU92" s="19" t="s">
        <v>10514</v>
      </c>
      <c r="AV92" s="19">
        <v>3.9283999999999999</v>
      </c>
      <c r="AW92" s="19" t="s">
        <v>10514</v>
      </c>
      <c r="AX92" s="19">
        <v>4.2699999999999996</v>
      </c>
      <c r="AY92" s="19" t="s">
        <v>10514</v>
      </c>
      <c r="AZ92" s="19">
        <v>5.3374999999999995</v>
      </c>
      <c r="BA92" s="20">
        <v>14.01225</v>
      </c>
      <c r="BB92" s="19">
        <v>0</v>
      </c>
      <c r="BC92" s="19">
        <v>0</v>
      </c>
      <c r="BD92" s="19">
        <v>16.014000000000003</v>
      </c>
      <c r="BE92" s="19">
        <v>17.014875</v>
      </c>
      <c r="BF92" s="19">
        <v>15.413475000000002</v>
      </c>
      <c r="BG92" s="20">
        <v>15.013125000000002</v>
      </c>
      <c r="BH92" s="19" t="s">
        <v>10514</v>
      </c>
      <c r="BI92" s="19">
        <v>4.6970000000000001</v>
      </c>
      <c r="BJ92" s="19">
        <v>17.014875</v>
      </c>
      <c r="BK92" s="19">
        <v>18.015750000000001</v>
      </c>
      <c r="BL92" s="19" t="s">
        <v>10514</v>
      </c>
      <c r="BM92" s="22">
        <v>5.3374999999999995</v>
      </c>
      <c r="BN92" s="19">
        <v>19.016625000000001</v>
      </c>
      <c r="BO92" s="19" t="s">
        <v>10514</v>
      </c>
      <c r="BP92" s="19">
        <v>4.2699999999999996</v>
      </c>
      <c r="BQ92" s="19" t="s">
        <v>10514</v>
      </c>
      <c r="BR92" s="19">
        <v>8.5399999999999991</v>
      </c>
      <c r="BS92" s="19" t="s">
        <v>10513</v>
      </c>
      <c r="BT92" s="19">
        <v>5.1239999999999997</v>
      </c>
      <c r="BU92" s="19" t="s">
        <v>10514</v>
      </c>
      <c r="BV92" s="19">
        <v>4.2699999999999996</v>
      </c>
      <c r="BW92" s="19" t="s">
        <v>10514</v>
      </c>
      <c r="BX92" s="19">
        <v>4.2699999999999996</v>
      </c>
      <c r="BY92" s="19">
        <v>12.0105</v>
      </c>
      <c r="BZ92" s="19">
        <v>12.0105</v>
      </c>
      <c r="CA92" s="18"/>
      <c r="CB92" s="19">
        <v>12.0105</v>
      </c>
      <c r="CC92" s="23">
        <v>0</v>
      </c>
      <c r="CD92" s="23">
        <v>19.016625000000001</v>
      </c>
      <c r="CE92" s="23">
        <v>19.016625000000001</v>
      </c>
    </row>
    <row r="93" spans="1:83" x14ac:dyDescent="0.25">
      <c r="A93" s="41" t="s">
        <v>10779</v>
      </c>
      <c r="B93" s="32"/>
      <c r="C93" s="32"/>
      <c r="D93" s="32"/>
      <c r="F93" s="10">
        <v>54.164999999999999</v>
      </c>
      <c r="G93" s="6" t="s">
        <v>8692</v>
      </c>
      <c r="H93" s="19">
        <v>37.915499999999994</v>
      </c>
      <c r="I93" s="18"/>
      <c r="J93" s="19" t="s">
        <v>10513</v>
      </c>
      <c r="K93" s="19">
        <v>35.207250000000002</v>
      </c>
      <c r="L93" s="19">
        <v>40.623750000000001</v>
      </c>
      <c r="M93" s="19">
        <v>40.623750000000001</v>
      </c>
      <c r="N93" s="19">
        <v>40.623750000000001</v>
      </c>
      <c r="O93" s="19" t="s">
        <v>10513</v>
      </c>
      <c r="P93" s="19">
        <v>36.290550000000003</v>
      </c>
      <c r="Q93" s="19" t="s">
        <v>10514</v>
      </c>
      <c r="R93" s="19">
        <v>0</v>
      </c>
      <c r="S93" s="19" t="s">
        <v>10513</v>
      </c>
      <c r="T93" s="19">
        <v>10.53</v>
      </c>
      <c r="U93" s="19">
        <v>48.315179999999998</v>
      </c>
      <c r="V93" s="19">
        <v>48.315179999999998</v>
      </c>
      <c r="W93" s="19" t="s">
        <v>10514</v>
      </c>
      <c r="X93" s="19">
        <v>0</v>
      </c>
      <c r="Y93" s="19">
        <v>48.315179999999998</v>
      </c>
      <c r="Z93" s="19">
        <v>41.707050000000002</v>
      </c>
      <c r="AA93" s="19">
        <v>48.7485</v>
      </c>
      <c r="AB93" s="19">
        <v>48.7485</v>
      </c>
      <c r="AC93" s="19">
        <v>48.7485</v>
      </c>
      <c r="AD93" s="19">
        <v>0</v>
      </c>
      <c r="AE93" s="19">
        <v>11.583</v>
      </c>
      <c r="AF93" s="19">
        <v>40.623750000000001</v>
      </c>
      <c r="AG93" s="19">
        <v>48.7485</v>
      </c>
      <c r="AH93" s="19">
        <v>0</v>
      </c>
      <c r="AI93" s="19">
        <v>10.53</v>
      </c>
      <c r="AJ93" s="19">
        <v>0</v>
      </c>
      <c r="AK93" s="19">
        <v>43.332000000000001</v>
      </c>
      <c r="AL93" s="19">
        <v>46.04025</v>
      </c>
      <c r="AM93" s="19">
        <v>43.332000000000001</v>
      </c>
      <c r="AN93" s="19">
        <v>46.04025</v>
      </c>
      <c r="AO93" s="19" t="s">
        <v>10514</v>
      </c>
      <c r="AP93" s="19">
        <v>0</v>
      </c>
      <c r="AQ93" s="19" t="s">
        <v>10513</v>
      </c>
      <c r="AR93" s="19">
        <v>37.915499999999994</v>
      </c>
      <c r="AS93" s="19" t="s">
        <v>10513</v>
      </c>
      <c r="AT93" s="19">
        <v>10.53</v>
      </c>
      <c r="AU93" s="19" t="s">
        <v>10514</v>
      </c>
      <c r="AV93" s="19">
        <v>0</v>
      </c>
      <c r="AW93" s="19" t="s">
        <v>10514</v>
      </c>
      <c r="AX93" s="19">
        <v>0</v>
      </c>
      <c r="AY93" s="19" t="s">
        <v>10514</v>
      </c>
      <c r="AZ93" s="19">
        <v>0</v>
      </c>
      <c r="BA93" s="20">
        <v>37.915499999999994</v>
      </c>
      <c r="BB93" s="19">
        <v>0</v>
      </c>
      <c r="BC93" s="19">
        <v>0</v>
      </c>
      <c r="BD93" s="19">
        <v>43.332000000000001</v>
      </c>
      <c r="BE93" s="19">
        <v>46.04025</v>
      </c>
      <c r="BF93" s="19">
        <v>41.707050000000002</v>
      </c>
      <c r="BG93" s="20">
        <v>40.623750000000001</v>
      </c>
      <c r="BH93" s="19" t="s">
        <v>10514</v>
      </c>
      <c r="BI93" s="19">
        <v>0</v>
      </c>
      <c r="BJ93" s="19">
        <v>46.04025</v>
      </c>
      <c r="BK93" s="19">
        <v>48.7485</v>
      </c>
      <c r="BL93" s="19" t="s">
        <v>10514</v>
      </c>
      <c r="BM93" s="22">
        <v>0</v>
      </c>
      <c r="BN93" s="19">
        <v>51.45675</v>
      </c>
      <c r="BO93" s="19" t="s">
        <v>10514</v>
      </c>
      <c r="BP93" s="19">
        <v>0</v>
      </c>
      <c r="BQ93" s="19" t="s">
        <v>10514</v>
      </c>
      <c r="BR93" s="19">
        <v>0</v>
      </c>
      <c r="BS93" s="19" t="s">
        <v>10513</v>
      </c>
      <c r="BT93" s="19">
        <v>0</v>
      </c>
      <c r="BU93" s="19" t="s">
        <v>10514</v>
      </c>
      <c r="BV93" s="19">
        <v>0</v>
      </c>
      <c r="BW93" s="19" t="s">
        <v>10514</v>
      </c>
      <c r="BX93" s="19">
        <v>0</v>
      </c>
      <c r="BY93" s="19">
        <v>32.498999999999995</v>
      </c>
      <c r="BZ93" s="19">
        <v>32.498999999999995</v>
      </c>
      <c r="CA93" s="18"/>
      <c r="CB93" s="19">
        <v>32.498999999999995</v>
      </c>
      <c r="CC93" s="23">
        <v>0</v>
      </c>
      <c r="CD93" s="23">
        <v>51.45675</v>
      </c>
      <c r="CE93" s="23">
        <v>51.45675</v>
      </c>
    </row>
    <row r="94" spans="1:83" x14ac:dyDescent="0.25">
      <c r="A94" s="41" t="s">
        <v>10605</v>
      </c>
      <c r="B94" s="32"/>
      <c r="C94" s="32"/>
      <c r="D94" s="32"/>
      <c r="F94" s="10">
        <v>62.5</v>
      </c>
      <c r="G94" s="6" t="s">
        <v>8765</v>
      </c>
      <c r="H94" s="19">
        <v>43.75</v>
      </c>
      <c r="I94" s="18"/>
      <c r="J94" s="19" t="s">
        <v>10513</v>
      </c>
      <c r="K94" s="19">
        <v>40.625</v>
      </c>
      <c r="L94" s="19">
        <v>46.875</v>
      </c>
      <c r="M94" s="19">
        <v>46.875</v>
      </c>
      <c r="N94" s="19">
        <v>46.875</v>
      </c>
      <c r="O94" s="19" t="s">
        <v>10513</v>
      </c>
      <c r="P94" s="19">
        <v>41.875</v>
      </c>
      <c r="Q94" s="19" t="s">
        <v>10514</v>
      </c>
      <c r="R94" s="19">
        <v>0</v>
      </c>
      <c r="S94" s="19" t="s">
        <v>10513</v>
      </c>
      <c r="T94" s="19">
        <v>9.85</v>
      </c>
      <c r="U94" s="19">
        <v>55.75</v>
      </c>
      <c r="V94" s="19">
        <v>55.75</v>
      </c>
      <c r="W94" s="19" t="s">
        <v>10514</v>
      </c>
      <c r="X94" s="19">
        <v>0</v>
      </c>
      <c r="Y94" s="19">
        <v>55.75</v>
      </c>
      <c r="Z94" s="19">
        <v>48.125</v>
      </c>
      <c r="AA94" s="19">
        <v>56.25</v>
      </c>
      <c r="AB94" s="19">
        <v>56.25</v>
      </c>
      <c r="AC94" s="19">
        <v>56.25</v>
      </c>
      <c r="AD94" s="19">
        <v>0</v>
      </c>
      <c r="AE94" s="19">
        <v>10.835000000000001</v>
      </c>
      <c r="AF94" s="19">
        <v>46.875</v>
      </c>
      <c r="AG94" s="19">
        <v>56.25</v>
      </c>
      <c r="AH94" s="19">
        <v>0</v>
      </c>
      <c r="AI94" s="19">
        <v>9.85</v>
      </c>
      <c r="AJ94" s="19">
        <v>0</v>
      </c>
      <c r="AK94" s="19">
        <v>50</v>
      </c>
      <c r="AL94" s="19">
        <v>53.125</v>
      </c>
      <c r="AM94" s="19">
        <v>50</v>
      </c>
      <c r="AN94" s="19">
        <v>53.125</v>
      </c>
      <c r="AO94" s="19" t="s">
        <v>10514</v>
      </c>
      <c r="AP94" s="19">
        <v>0</v>
      </c>
      <c r="AQ94" s="19" t="s">
        <v>10513</v>
      </c>
      <c r="AR94" s="19">
        <v>43.75</v>
      </c>
      <c r="AS94" s="19" t="s">
        <v>10513</v>
      </c>
      <c r="AT94" s="19">
        <v>9.85</v>
      </c>
      <c r="AU94" s="19" t="s">
        <v>10514</v>
      </c>
      <c r="AV94" s="19">
        <v>0</v>
      </c>
      <c r="AW94" s="19" t="s">
        <v>10514</v>
      </c>
      <c r="AX94" s="19">
        <v>0</v>
      </c>
      <c r="AY94" s="19" t="s">
        <v>10514</v>
      </c>
      <c r="AZ94" s="19">
        <v>0</v>
      </c>
      <c r="BA94" s="20">
        <v>43.75</v>
      </c>
      <c r="BB94" s="19">
        <v>0</v>
      </c>
      <c r="BC94" s="19">
        <v>0</v>
      </c>
      <c r="BD94" s="19">
        <v>50</v>
      </c>
      <c r="BE94" s="19">
        <v>53.125</v>
      </c>
      <c r="BF94" s="19">
        <v>48.125</v>
      </c>
      <c r="BG94" s="20">
        <v>46.875</v>
      </c>
      <c r="BH94" s="19" t="s">
        <v>10514</v>
      </c>
      <c r="BI94" s="19">
        <v>0</v>
      </c>
      <c r="BJ94" s="19">
        <v>53.125</v>
      </c>
      <c r="BK94" s="19">
        <v>56.25</v>
      </c>
      <c r="BL94" s="19" t="s">
        <v>10514</v>
      </c>
      <c r="BM94" s="22">
        <v>0</v>
      </c>
      <c r="BN94" s="19">
        <v>59.375</v>
      </c>
      <c r="BO94" s="19" t="s">
        <v>10514</v>
      </c>
      <c r="BP94" s="19">
        <v>0</v>
      </c>
      <c r="BQ94" s="19" t="s">
        <v>10514</v>
      </c>
      <c r="BR94" s="19">
        <v>0</v>
      </c>
      <c r="BS94" s="19" t="s">
        <v>10513</v>
      </c>
      <c r="BT94" s="19">
        <v>0</v>
      </c>
      <c r="BU94" s="19" t="s">
        <v>10514</v>
      </c>
      <c r="BV94" s="19">
        <v>0</v>
      </c>
      <c r="BW94" s="19" t="s">
        <v>10514</v>
      </c>
      <c r="BX94" s="19">
        <v>0</v>
      </c>
      <c r="BY94" s="19">
        <v>37.5</v>
      </c>
      <c r="BZ94" s="19">
        <v>37.5</v>
      </c>
      <c r="CA94" s="18"/>
      <c r="CB94" s="19">
        <v>37.5</v>
      </c>
      <c r="CC94" s="23">
        <v>0</v>
      </c>
      <c r="CD94" s="23">
        <v>59.375</v>
      </c>
      <c r="CE94" s="23">
        <v>59.375</v>
      </c>
    </row>
    <row r="95" spans="1:83" x14ac:dyDescent="0.25">
      <c r="A95" s="41" t="s">
        <v>10780</v>
      </c>
      <c r="B95" s="32"/>
      <c r="C95" s="32"/>
      <c r="D95" s="32"/>
      <c r="F95" s="10">
        <v>38.174999999999997</v>
      </c>
      <c r="G95" s="6" t="s">
        <v>8846</v>
      </c>
      <c r="H95" s="19">
        <v>26.722499999999997</v>
      </c>
      <c r="I95" s="18"/>
      <c r="J95" s="19" t="s">
        <v>10513</v>
      </c>
      <c r="K95" s="19">
        <v>24.813749999999999</v>
      </c>
      <c r="L95" s="19">
        <v>28.631249999999998</v>
      </c>
      <c r="M95" s="19">
        <v>28.631249999999998</v>
      </c>
      <c r="N95" s="19">
        <v>28.631249999999998</v>
      </c>
      <c r="O95" s="19" t="s">
        <v>10513</v>
      </c>
      <c r="P95" s="19">
        <v>25.577249999999999</v>
      </c>
      <c r="Q95" s="19" t="s">
        <v>10514</v>
      </c>
      <c r="R95" s="19">
        <v>0</v>
      </c>
      <c r="S95" s="19" t="s">
        <v>10513</v>
      </c>
      <c r="T95" s="19">
        <v>13.21</v>
      </c>
      <c r="U95" s="19">
        <v>34.052099999999996</v>
      </c>
      <c r="V95" s="19">
        <v>34.052099999999996</v>
      </c>
      <c r="W95" s="19" t="s">
        <v>10514</v>
      </c>
      <c r="X95" s="19">
        <v>0</v>
      </c>
      <c r="Y95" s="19">
        <v>34.052099999999996</v>
      </c>
      <c r="Z95" s="19">
        <v>29.394749999999998</v>
      </c>
      <c r="AA95" s="19">
        <v>34.357500000000002</v>
      </c>
      <c r="AB95" s="19">
        <v>34.357500000000002</v>
      </c>
      <c r="AC95" s="19">
        <v>34.357500000000002</v>
      </c>
      <c r="AD95" s="19">
        <v>0</v>
      </c>
      <c r="AE95" s="19">
        <v>14.531000000000002</v>
      </c>
      <c r="AF95" s="19">
        <v>28.631249999999998</v>
      </c>
      <c r="AG95" s="19">
        <v>34.357500000000002</v>
      </c>
      <c r="AH95" s="19">
        <v>0</v>
      </c>
      <c r="AI95" s="19">
        <v>13.21</v>
      </c>
      <c r="AJ95" s="19">
        <v>0</v>
      </c>
      <c r="AK95" s="19">
        <v>30.54</v>
      </c>
      <c r="AL95" s="19">
        <v>32.448749999999997</v>
      </c>
      <c r="AM95" s="19">
        <v>30.54</v>
      </c>
      <c r="AN95" s="19">
        <v>32.448749999999997</v>
      </c>
      <c r="AO95" s="19" t="s">
        <v>10514</v>
      </c>
      <c r="AP95" s="19">
        <v>0</v>
      </c>
      <c r="AQ95" s="19" t="s">
        <v>10513</v>
      </c>
      <c r="AR95" s="19">
        <v>26.722499999999997</v>
      </c>
      <c r="AS95" s="19" t="s">
        <v>10513</v>
      </c>
      <c r="AT95" s="19">
        <v>13.21</v>
      </c>
      <c r="AU95" s="19" t="s">
        <v>10514</v>
      </c>
      <c r="AV95" s="19">
        <v>0</v>
      </c>
      <c r="AW95" s="19" t="s">
        <v>10514</v>
      </c>
      <c r="AX95" s="19">
        <v>0</v>
      </c>
      <c r="AY95" s="19" t="s">
        <v>10514</v>
      </c>
      <c r="AZ95" s="19">
        <v>0</v>
      </c>
      <c r="BA95" s="20">
        <v>26.722499999999997</v>
      </c>
      <c r="BB95" s="19">
        <v>0</v>
      </c>
      <c r="BC95" s="19">
        <v>0</v>
      </c>
      <c r="BD95" s="19">
        <v>30.54</v>
      </c>
      <c r="BE95" s="19">
        <v>32.448749999999997</v>
      </c>
      <c r="BF95" s="19">
        <v>29.394749999999998</v>
      </c>
      <c r="BG95" s="20">
        <v>28.631249999999998</v>
      </c>
      <c r="BH95" s="19" t="s">
        <v>10514</v>
      </c>
      <c r="BI95" s="19">
        <v>0</v>
      </c>
      <c r="BJ95" s="19">
        <v>32.448749999999997</v>
      </c>
      <c r="BK95" s="19">
        <v>34.357500000000002</v>
      </c>
      <c r="BL95" s="19" t="s">
        <v>10514</v>
      </c>
      <c r="BM95" s="22">
        <v>0</v>
      </c>
      <c r="BN95" s="19">
        <v>36.266249999999992</v>
      </c>
      <c r="BO95" s="19" t="s">
        <v>10514</v>
      </c>
      <c r="BP95" s="19">
        <v>0</v>
      </c>
      <c r="BQ95" s="19" t="s">
        <v>10514</v>
      </c>
      <c r="BR95" s="19">
        <v>0</v>
      </c>
      <c r="BS95" s="19" t="s">
        <v>10513</v>
      </c>
      <c r="BT95" s="19">
        <v>0</v>
      </c>
      <c r="BU95" s="19" t="s">
        <v>10514</v>
      </c>
      <c r="BV95" s="19">
        <v>0</v>
      </c>
      <c r="BW95" s="19" t="s">
        <v>10514</v>
      </c>
      <c r="BX95" s="19">
        <v>0</v>
      </c>
      <c r="BY95" s="19">
        <v>22.904999999999998</v>
      </c>
      <c r="BZ95" s="19">
        <v>22.904999999999998</v>
      </c>
      <c r="CA95" s="18"/>
      <c r="CB95" s="19">
        <v>22.904999999999998</v>
      </c>
      <c r="CC95" s="23">
        <v>0</v>
      </c>
      <c r="CD95" s="23">
        <v>36.266249999999992</v>
      </c>
      <c r="CE95" s="23">
        <v>36.266249999999992</v>
      </c>
    </row>
    <row r="96" spans="1:83" x14ac:dyDescent="0.25">
      <c r="A96" s="42" t="s">
        <v>10781</v>
      </c>
      <c r="B96" s="33"/>
      <c r="C96" s="33"/>
      <c r="D96" s="33"/>
      <c r="F96" s="10">
        <v>17.332000000000001</v>
      </c>
      <c r="G96" s="6" t="s">
        <v>8809</v>
      </c>
      <c r="H96" s="19">
        <v>12.132400000000001</v>
      </c>
      <c r="I96" s="18"/>
      <c r="J96" s="19" t="s">
        <v>10513</v>
      </c>
      <c r="K96" s="19">
        <v>11.2658</v>
      </c>
      <c r="L96" s="19">
        <v>12.999000000000001</v>
      </c>
      <c r="M96" s="19">
        <v>12.999000000000001</v>
      </c>
      <c r="N96" s="19">
        <v>12.999000000000001</v>
      </c>
      <c r="O96" s="19" t="s">
        <v>10513</v>
      </c>
      <c r="P96" s="19">
        <v>11.612440000000001</v>
      </c>
      <c r="Q96" s="19" t="s">
        <v>10514</v>
      </c>
      <c r="R96" s="19">
        <v>0</v>
      </c>
      <c r="S96" s="19" t="s">
        <v>10513</v>
      </c>
      <c r="T96" s="19">
        <v>11.82</v>
      </c>
      <c r="U96" s="19">
        <v>15.460144000000001</v>
      </c>
      <c r="V96" s="19">
        <v>15.460144000000001</v>
      </c>
      <c r="W96" s="19" t="s">
        <v>10514</v>
      </c>
      <c r="X96" s="19">
        <v>0</v>
      </c>
      <c r="Y96" s="19">
        <v>15.460144000000001</v>
      </c>
      <c r="Z96" s="19">
        <v>13.345640000000001</v>
      </c>
      <c r="AA96" s="19">
        <v>15.598800000000001</v>
      </c>
      <c r="AB96" s="19">
        <v>15.598800000000001</v>
      </c>
      <c r="AC96" s="19">
        <v>15.598800000000001</v>
      </c>
      <c r="AD96" s="19">
        <v>0</v>
      </c>
      <c r="AE96" s="19">
        <v>13.002000000000001</v>
      </c>
      <c r="AF96" s="19">
        <v>12.999000000000001</v>
      </c>
      <c r="AG96" s="19">
        <v>15.598800000000001</v>
      </c>
      <c r="AH96" s="19">
        <v>0</v>
      </c>
      <c r="AI96" s="19">
        <v>11.82</v>
      </c>
      <c r="AJ96" s="19">
        <v>0</v>
      </c>
      <c r="AK96" s="19">
        <v>13.865600000000001</v>
      </c>
      <c r="AL96" s="19">
        <v>14.732200000000001</v>
      </c>
      <c r="AM96" s="19">
        <v>13.865600000000001</v>
      </c>
      <c r="AN96" s="19">
        <v>14.732200000000001</v>
      </c>
      <c r="AO96" s="19" t="s">
        <v>10514</v>
      </c>
      <c r="AP96" s="19">
        <v>0</v>
      </c>
      <c r="AQ96" s="19" t="s">
        <v>10513</v>
      </c>
      <c r="AR96" s="19">
        <v>12.132400000000001</v>
      </c>
      <c r="AS96" s="19" t="s">
        <v>10513</v>
      </c>
      <c r="AT96" s="19">
        <v>11.82</v>
      </c>
      <c r="AU96" s="19" t="s">
        <v>10514</v>
      </c>
      <c r="AV96" s="19">
        <v>0</v>
      </c>
      <c r="AW96" s="19" t="s">
        <v>10514</v>
      </c>
      <c r="AX96" s="19">
        <v>0</v>
      </c>
      <c r="AY96" s="19" t="s">
        <v>10514</v>
      </c>
      <c r="AZ96" s="19">
        <v>0</v>
      </c>
      <c r="BA96" s="20">
        <v>12.132400000000001</v>
      </c>
      <c r="BB96" s="19">
        <v>17.332000000000001</v>
      </c>
      <c r="BC96" s="19">
        <v>0</v>
      </c>
      <c r="BD96" s="19">
        <v>13.865600000000001</v>
      </c>
      <c r="BE96" s="19">
        <v>14.732200000000001</v>
      </c>
      <c r="BF96" s="19">
        <v>13.345640000000001</v>
      </c>
      <c r="BG96" s="20">
        <v>12.999000000000001</v>
      </c>
      <c r="BH96" s="19" t="s">
        <v>10514</v>
      </c>
      <c r="BI96" s="19">
        <v>0</v>
      </c>
      <c r="BJ96" s="19">
        <v>14.732200000000001</v>
      </c>
      <c r="BK96" s="19">
        <v>15.598800000000001</v>
      </c>
      <c r="BL96" s="19" t="s">
        <v>10514</v>
      </c>
      <c r="BM96" s="22">
        <v>0</v>
      </c>
      <c r="BN96" s="19">
        <v>16.465399999999999</v>
      </c>
      <c r="BO96" s="19" t="s">
        <v>10514</v>
      </c>
      <c r="BP96" s="19">
        <v>0</v>
      </c>
      <c r="BQ96" s="19" t="s">
        <v>10514</v>
      </c>
      <c r="BR96" s="19">
        <v>0</v>
      </c>
      <c r="BS96" s="19" t="s">
        <v>10513</v>
      </c>
      <c r="BT96" s="19">
        <v>0</v>
      </c>
      <c r="BU96" s="19" t="s">
        <v>10514</v>
      </c>
      <c r="BV96" s="19">
        <v>0</v>
      </c>
      <c r="BW96" s="19" t="s">
        <v>10514</v>
      </c>
      <c r="BX96" s="19">
        <v>0</v>
      </c>
      <c r="BY96" s="19">
        <v>10.3992</v>
      </c>
      <c r="BZ96" s="19">
        <v>10.3992</v>
      </c>
      <c r="CA96" s="18"/>
      <c r="CB96" s="19">
        <v>10.3992</v>
      </c>
      <c r="CC96" s="23">
        <v>0</v>
      </c>
      <c r="CD96" s="23">
        <v>16.465399999999999</v>
      </c>
      <c r="CE96" s="23">
        <v>17.332000000000001</v>
      </c>
    </row>
    <row r="97" spans="1:83" x14ac:dyDescent="0.25">
      <c r="A97" s="41" t="s">
        <v>10606</v>
      </c>
      <c r="B97" s="32"/>
      <c r="C97" s="32"/>
      <c r="D97" s="32"/>
      <c r="F97" s="10">
        <v>30.366666666666671</v>
      </c>
      <c r="G97" s="6" t="s">
        <v>8803</v>
      </c>
      <c r="H97" s="19">
        <v>21.256666666666668</v>
      </c>
      <c r="I97" s="18"/>
      <c r="J97" s="19" t="s">
        <v>10513</v>
      </c>
      <c r="K97" s="19">
        <v>19.738333333333337</v>
      </c>
      <c r="L97" s="19">
        <v>22.775000000000002</v>
      </c>
      <c r="M97" s="19">
        <v>22.775000000000002</v>
      </c>
      <c r="N97" s="19">
        <v>22.775000000000002</v>
      </c>
      <c r="O97" s="19" t="s">
        <v>10513</v>
      </c>
      <c r="P97" s="19">
        <v>20.34566666666667</v>
      </c>
      <c r="Q97" s="19" t="s">
        <v>10514</v>
      </c>
      <c r="R97" s="19">
        <v>0</v>
      </c>
      <c r="S97" s="19" t="s">
        <v>10513</v>
      </c>
      <c r="T97" s="19">
        <v>13.1</v>
      </c>
      <c r="U97" s="19">
        <v>27.087066666666672</v>
      </c>
      <c r="V97" s="19">
        <v>27.087066666666672</v>
      </c>
      <c r="W97" s="19" t="s">
        <v>10514</v>
      </c>
      <c r="X97" s="19">
        <v>0</v>
      </c>
      <c r="Y97" s="19">
        <v>27.087066666666672</v>
      </c>
      <c r="Z97" s="19">
        <v>23.382333333333339</v>
      </c>
      <c r="AA97" s="19">
        <v>27.330000000000005</v>
      </c>
      <c r="AB97" s="19">
        <v>27.330000000000005</v>
      </c>
      <c r="AC97" s="19">
        <v>27.330000000000005</v>
      </c>
      <c r="AD97" s="19">
        <v>0</v>
      </c>
      <c r="AE97" s="19">
        <v>14.41</v>
      </c>
      <c r="AF97" s="19">
        <v>22.775000000000002</v>
      </c>
      <c r="AG97" s="19">
        <v>27.330000000000005</v>
      </c>
      <c r="AH97" s="19">
        <v>0</v>
      </c>
      <c r="AI97" s="19">
        <v>13.1</v>
      </c>
      <c r="AJ97" s="19">
        <v>0</v>
      </c>
      <c r="AK97" s="19">
        <v>24.293333333333337</v>
      </c>
      <c r="AL97" s="19">
        <v>25.811666666666671</v>
      </c>
      <c r="AM97" s="19">
        <v>24.293333333333337</v>
      </c>
      <c r="AN97" s="19">
        <v>25.811666666666671</v>
      </c>
      <c r="AO97" s="19" t="s">
        <v>10514</v>
      </c>
      <c r="AP97" s="19">
        <v>0</v>
      </c>
      <c r="AQ97" s="19" t="s">
        <v>10513</v>
      </c>
      <c r="AR97" s="19">
        <v>21.256666666666668</v>
      </c>
      <c r="AS97" s="19" t="s">
        <v>10513</v>
      </c>
      <c r="AT97" s="19">
        <v>13.1</v>
      </c>
      <c r="AU97" s="19" t="s">
        <v>10514</v>
      </c>
      <c r="AV97" s="19">
        <v>0</v>
      </c>
      <c r="AW97" s="19" t="s">
        <v>10514</v>
      </c>
      <c r="AX97" s="19">
        <v>0</v>
      </c>
      <c r="AY97" s="19" t="s">
        <v>10514</v>
      </c>
      <c r="AZ97" s="19">
        <v>0</v>
      </c>
      <c r="BA97" s="20">
        <v>21.256666666666668</v>
      </c>
      <c r="BB97" s="19">
        <v>0</v>
      </c>
      <c r="BC97" s="19">
        <v>0</v>
      </c>
      <c r="BD97" s="19">
        <v>24.293333333333337</v>
      </c>
      <c r="BE97" s="19">
        <v>25.811666666666671</v>
      </c>
      <c r="BF97" s="19">
        <v>23.382333333333339</v>
      </c>
      <c r="BG97" s="20">
        <v>22.775000000000002</v>
      </c>
      <c r="BH97" s="19" t="s">
        <v>10514</v>
      </c>
      <c r="BI97" s="19">
        <v>0</v>
      </c>
      <c r="BJ97" s="19">
        <v>25.811666666666671</v>
      </c>
      <c r="BK97" s="19">
        <v>27.330000000000005</v>
      </c>
      <c r="BL97" s="19" t="s">
        <v>10514</v>
      </c>
      <c r="BM97" s="22">
        <v>0</v>
      </c>
      <c r="BN97" s="19">
        <v>28.848333333333336</v>
      </c>
      <c r="BO97" s="19" t="s">
        <v>10514</v>
      </c>
      <c r="BP97" s="19">
        <v>0</v>
      </c>
      <c r="BQ97" s="19" t="s">
        <v>10514</v>
      </c>
      <c r="BR97" s="19">
        <v>0</v>
      </c>
      <c r="BS97" s="19" t="s">
        <v>10513</v>
      </c>
      <c r="BT97" s="19">
        <v>0</v>
      </c>
      <c r="BU97" s="19" t="s">
        <v>10514</v>
      </c>
      <c r="BV97" s="19">
        <v>0</v>
      </c>
      <c r="BW97" s="19" t="s">
        <v>10514</v>
      </c>
      <c r="BX97" s="19">
        <v>0</v>
      </c>
      <c r="BY97" s="19">
        <v>18.220000000000002</v>
      </c>
      <c r="BZ97" s="19">
        <v>18.220000000000002</v>
      </c>
      <c r="CA97" s="18"/>
      <c r="CB97" s="19">
        <v>18.220000000000002</v>
      </c>
      <c r="CC97" s="23">
        <v>0</v>
      </c>
      <c r="CD97" s="23">
        <v>28.848333333333336</v>
      </c>
      <c r="CE97" s="23">
        <v>28.848333333333336</v>
      </c>
    </row>
    <row r="98" spans="1:83" x14ac:dyDescent="0.25">
      <c r="A98" s="41" t="s">
        <v>10753</v>
      </c>
      <c r="B98" s="32"/>
      <c r="C98" s="32"/>
      <c r="D98" s="32"/>
      <c r="F98" s="10">
        <v>70.42</v>
      </c>
      <c r="G98" s="6" t="s">
        <v>8643</v>
      </c>
      <c r="H98" s="19">
        <v>49.293999999999997</v>
      </c>
      <c r="I98" s="18"/>
      <c r="J98" s="19" t="s">
        <v>10513</v>
      </c>
      <c r="K98" s="19">
        <v>45.773000000000003</v>
      </c>
      <c r="L98" s="19">
        <v>52.814999999999998</v>
      </c>
      <c r="M98" s="19">
        <v>52.814999999999998</v>
      </c>
      <c r="N98" s="19">
        <v>52.814999999999998</v>
      </c>
      <c r="O98" s="19" t="s">
        <v>10513</v>
      </c>
      <c r="P98" s="19">
        <v>47.181400000000004</v>
      </c>
      <c r="Q98" s="19" t="s">
        <v>10514</v>
      </c>
      <c r="R98" s="19">
        <v>58.357800000000005</v>
      </c>
      <c r="S98" s="19" t="s">
        <v>10513</v>
      </c>
      <c r="T98" s="19">
        <v>2.98</v>
      </c>
      <c r="U98" s="19">
        <v>62.814640000000004</v>
      </c>
      <c r="V98" s="19">
        <v>62.814640000000004</v>
      </c>
      <c r="W98" s="19" t="s">
        <v>10514</v>
      </c>
      <c r="X98" s="19">
        <v>65.869199999999992</v>
      </c>
      <c r="Y98" s="19">
        <v>62.814640000000004</v>
      </c>
      <c r="Z98" s="19">
        <v>54.223400000000005</v>
      </c>
      <c r="AA98" s="19">
        <v>63.378</v>
      </c>
      <c r="AB98" s="19">
        <v>63.378</v>
      </c>
      <c r="AC98" s="19">
        <v>63.378</v>
      </c>
      <c r="AD98" s="19">
        <v>69.335999999999999</v>
      </c>
      <c r="AE98" s="19">
        <v>3.278</v>
      </c>
      <c r="AF98" s="19">
        <v>52.814999999999998</v>
      </c>
      <c r="AG98" s="19">
        <v>63.378</v>
      </c>
      <c r="AH98" s="19">
        <v>69.335999999999999</v>
      </c>
      <c r="AI98" s="19">
        <v>2.98</v>
      </c>
      <c r="AJ98" s="19">
        <v>57.78</v>
      </c>
      <c r="AK98" s="19">
        <v>56.336000000000006</v>
      </c>
      <c r="AL98" s="19">
        <v>59.856999999999999</v>
      </c>
      <c r="AM98" s="19">
        <v>56.336000000000006</v>
      </c>
      <c r="AN98" s="19">
        <v>59.856999999999999</v>
      </c>
      <c r="AO98" s="19" t="s">
        <v>10514</v>
      </c>
      <c r="AP98" s="19">
        <v>57.78</v>
      </c>
      <c r="AQ98" s="19" t="s">
        <v>10513</v>
      </c>
      <c r="AR98" s="19">
        <v>49.293999999999997</v>
      </c>
      <c r="AS98" s="19" t="s">
        <v>10513</v>
      </c>
      <c r="AT98" s="19">
        <v>2.98</v>
      </c>
      <c r="AU98" s="19" t="s">
        <v>10514</v>
      </c>
      <c r="AV98" s="19">
        <v>49.293999999999997</v>
      </c>
      <c r="AW98" s="19" t="s">
        <v>10514</v>
      </c>
      <c r="AX98" s="19">
        <v>57.78</v>
      </c>
      <c r="AY98" s="19" t="s">
        <v>10514</v>
      </c>
      <c r="AZ98" s="19">
        <v>72.224999999999994</v>
      </c>
      <c r="BA98" s="20">
        <v>49.293999999999997</v>
      </c>
      <c r="BB98" s="19">
        <v>0</v>
      </c>
      <c r="BC98" s="19">
        <v>0</v>
      </c>
      <c r="BD98" s="19">
        <v>56.336000000000006</v>
      </c>
      <c r="BE98" s="19">
        <v>59.856999999999999</v>
      </c>
      <c r="BF98" s="19">
        <v>54.223400000000005</v>
      </c>
      <c r="BG98" s="20">
        <v>52.814999999999998</v>
      </c>
      <c r="BH98" s="19" t="s">
        <v>10514</v>
      </c>
      <c r="BI98" s="19">
        <v>63.558000000000007</v>
      </c>
      <c r="BJ98" s="19">
        <v>59.856999999999999</v>
      </c>
      <c r="BK98" s="19">
        <v>63.378</v>
      </c>
      <c r="BL98" s="19" t="s">
        <v>10514</v>
      </c>
      <c r="BM98" s="22">
        <v>63.378</v>
      </c>
      <c r="BN98" s="19">
        <v>66.899000000000001</v>
      </c>
      <c r="BO98" s="19" t="s">
        <v>10514</v>
      </c>
      <c r="BP98" s="19">
        <v>57.78</v>
      </c>
      <c r="BQ98" s="19" t="s">
        <v>10514</v>
      </c>
      <c r="BR98" s="19">
        <v>115.56</v>
      </c>
      <c r="BS98" s="19" t="s">
        <v>10513</v>
      </c>
      <c r="BT98" s="19">
        <v>69.335999999999999</v>
      </c>
      <c r="BU98" s="19" t="s">
        <v>10514</v>
      </c>
      <c r="BV98" s="19">
        <v>57.78</v>
      </c>
      <c r="BW98" s="19" t="s">
        <v>10514</v>
      </c>
      <c r="BX98" s="19">
        <v>57.78</v>
      </c>
      <c r="BY98" s="19">
        <v>42.252000000000002</v>
      </c>
      <c r="BZ98" s="19">
        <v>42.252000000000002</v>
      </c>
      <c r="CA98" s="18"/>
      <c r="CB98" s="19">
        <v>42.252000000000002</v>
      </c>
      <c r="CC98" s="23">
        <v>0</v>
      </c>
      <c r="CD98" s="23">
        <v>66.899000000000001</v>
      </c>
      <c r="CE98" s="23">
        <v>115.56</v>
      </c>
    </row>
    <row r="99" spans="1:83" x14ac:dyDescent="0.25">
      <c r="A99" s="41" t="s">
        <v>10607</v>
      </c>
      <c r="B99" s="32"/>
      <c r="C99" s="32"/>
      <c r="D99" s="32"/>
      <c r="F99" s="10">
        <v>42.35</v>
      </c>
      <c r="G99" s="6" t="s">
        <v>8625</v>
      </c>
      <c r="H99" s="19">
        <v>29.645</v>
      </c>
      <c r="I99" s="18"/>
      <c r="J99" s="19" t="s">
        <v>10513</v>
      </c>
      <c r="K99" s="19">
        <v>27.527500000000003</v>
      </c>
      <c r="L99" s="19">
        <v>31.762500000000003</v>
      </c>
      <c r="M99" s="19">
        <v>31.762500000000003</v>
      </c>
      <c r="N99" s="19">
        <v>31.762500000000003</v>
      </c>
      <c r="O99" s="19" t="s">
        <v>10513</v>
      </c>
      <c r="P99" s="19">
        <v>28.374500000000001</v>
      </c>
      <c r="Q99" s="19" t="s">
        <v>10514</v>
      </c>
      <c r="R99" s="19">
        <v>131.30000000000001</v>
      </c>
      <c r="S99" s="19" t="s">
        <v>10513</v>
      </c>
      <c r="T99" s="19">
        <v>2.73</v>
      </c>
      <c r="U99" s="19">
        <v>37.776200000000003</v>
      </c>
      <c r="V99" s="19">
        <v>37.776200000000003</v>
      </c>
      <c r="W99" s="19" t="s">
        <v>10514</v>
      </c>
      <c r="X99" s="19">
        <v>148.19999999999999</v>
      </c>
      <c r="Y99" s="19">
        <v>37.776200000000003</v>
      </c>
      <c r="Z99" s="19">
        <v>32.609500000000004</v>
      </c>
      <c r="AA99" s="19">
        <v>38.115000000000002</v>
      </c>
      <c r="AB99" s="19">
        <v>38.115000000000002</v>
      </c>
      <c r="AC99" s="19">
        <v>38.115000000000002</v>
      </c>
      <c r="AD99" s="19">
        <v>156</v>
      </c>
      <c r="AE99" s="19">
        <v>3.0030000000000001</v>
      </c>
      <c r="AF99" s="19">
        <v>31.762500000000003</v>
      </c>
      <c r="AG99" s="19">
        <v>38.115000000000002</v>
      </c>
      <c r="AH99" s="19">
        <v>156</v>
      </c>
      <c r="AI99" s="19">
        <v>2.73</v>
      </c>
      <c r="AJ99" s="19">
        <v>130</v>
      </c>
      <c r="AK99" s="19">
        <v>33.880000000000003</v>
      </c>
      <c r="AL99" s="19">
        <v>35.997500000000002</v>
      </c>
      <c r="AM99" s="19">
        <v>33.880000000000003</v>
      </c>
      <c r="AN99" s="19">
        <v>35.997500000000002</v>
      </c>
      <c r="AO99" s="19" t="s">
        <v>10514</v>
      </c>
      <c r="AP99" s="19">
        <v>130</v>
      </c>
      <c r="AQ99" s="19" t="s">
        <v>10513</v>
      </c>
      <c r="AR99" s="19">
        <v>29.645</v>
      </c>
      <c r="AS99" s="19" t="s">
        <v>10513</v>
      </c>
      <c r="AT99" s="19">
        <v>2.73</v>
      </c>
      <c r="AU99" s="19" t="s">
        <v>10514</v>
      </c>
      <c r="AV99" s="19">
        <v>29.645</v>
      </c>
      <c r="AW99" s="19" t="s">
        <v>10514</v>
      </c>
      <c r="AX99" s="19">
        <v>130</v>
      </c>
      <c r="AY99" s="19" t="s">
        <v>10514</v>
      </c>
      <c r="AZ99" s="19">
        <v>162.5</v>
      </c>
      <c r="BA99" s="20">
        <v>29.645</v>
      </c>
      <c r="BB99" s="19">
        <v>0</v>
      </c>
      <c r="BC99" s="19">
        <v>0</v>
      </c>
      <c r="BD99" s="19">
        <v>33.880000000000003</v>
      </c>
      <c r="BE99" s="19">
        <v>35.997500000000002</v>
      </c>
      <c r="BF99" s="19">
        <v>32.609500000000004</v>
      </c>
      <c r="BG99" s="20">
        <v>31.762500000000003</v>
      </c>
      <c r="BH99" s="19" t="s">
        <v>10514</v>
      </c>
      <c r="BI99" s="19">
        <v>143</v>
      </c>
      <c r="BJ99" s="19">
        <v>35.997500000000002</v>
      </c>
      <c r="BK99" s="19">
        <v>38.115000000000002</v>
      </c>
      <c r="BL99" s="19" t="s">
        <v>10514</v>
      </c>
      <c r="BM99" s="22">
        <v>38.115000000000002</v>
      </c>
      <c r="BN99" s="19">
        <v>40.232500000000002</v>
      </c>
      <c r="BO99" s="19" t="s">
        <v>10514</v>
      </c>
      <c r="BP99" s="19">
        <v>130</v>
      </c>
      <c r="BQ99" s="19" t="s">
        <v>10514</v>
      </c>
      <c r="BR99" s="19">
        <v>260</v>
      </c>
      <c r="BS99" s="19" t="s">
        <v>10513</v>
      </c>
      <c r="BT99" s="19">
        <v>156</v>
      </c>
      <c r="BU99" s="19" t="s">
        <v>10514</v>
      </c>
      <c r="BV99" s="19">
        <v>130</v>
      </c>
      <c r="BW99" s="19" t="s">
        <v>10514</v>
      </c>
      <c r="BX99" s="19">
        <v>130</v>
      </c>
      <c r="BY99" s="19">
        <v>25.41</v>
      </c>
      <c r="BZ99" s="19">
        <v>25.41</v>
      </c>
      <c r="CA99" s="18"/>
      <c r="CB99" s="19">
        <v>25.41</v>
      </c>
      <c r="CC99" s="23">
        <v>0</v>
      </c>
      <c r="CD99" s="23">
        <v>40.232500000000002</v>
      </c>
      <c r="CE99" s="23">
        <v>260</v>
      </c>
    </row>
    <row r="100" spans="1:83" x14ac:dyDescent="0.25">
      <c r="A100" s="41" t="s">
        <v>10754</v>
      </c>
      <c r="B100" s="32"/>
      <c r="C100" s="32"/>
      <c r="D100" s="32"/>
      <c r="F100" s="10">
        <v>42.35</v>
      </c>
      <c r="G100" s="6" t="s">
        <v>8623</v>
      </c>
      <c r="H100" s="19">
        <v>29.645</v>
      </c>
      <c r="I100" s="18"/>
      <c r="J100" s="19" t="s">
        <v>10513</v>
      </c>
      <c r="K100" s="19">
        <v>27.527500000000003</v>
      </c>
      <c r="L100" s="19">
        <v>31.762500000000003</v>
      </c>
      <c r="M100" s="19">
        <v>31.762500000000003</v>
      </c>
      <c r="N100" s="19">
        <v>31.762500000000003</v>
      </c>
      <c r="O100" s="19" t="s">
        <v>10513</v>
      </c>
      <c r="P100" s="19">
        <v>28.374500000000001</v>
      </c>
      <c r="Q100" s="19" t="s">
        <v>10514</v>
      </c>
      <c r="R100" s="19">
        <v>39.692999999999998</v>
      </c>
      <c r="S100" s="19" t="s">
        <v>10513</v>
      </c>
      <c r="T100" s="19">
        <v>2.74</v>
      </c>
      <c r="U100" s="19">
        <v>37.776200000000003</v>
      </c>
      <c r="V100" s="19">
        <v>37.776200000000003</v>
      </c>
      <c r="W100" s="19" t="s">
        <v>10514</v>
      </c>
      <c r="X100" s="19">
        <v>44.801999999999992</v>
      </c>
      <c r="Y100" s="19">
        <v>37.776200000000003</v>
      </c>
      <c r="Z100" s="19">
        <v>32.609500000000004</v>
      </c>
      <c r="AA100" s="19">
        <v>38.115000000000002</v>
      </c>
      <c r="AB100" s="19">
        <v>38.115000000000002</v>
      </c>
      <c r="AC100" s="19">
        <v>38.115000000000002</v>
      </c>
      <c r="AD100" s="19">
        <v>47.16</v>
      </c>
      <c r="AE100" s="19">
        <v>3.0140000000000007</v>
      </c>
      <c r="AF100" s="19">
        <v>31.762500000000003</v>
      </c>
      <c r="AG100" s="19">
        <v>38.115000000000002</v>
      </c>
      <c r="AH100" s="19">
        <v>47.16</v>
      </c>
      <c r="AI100" s="19">
        <v>2.74</v>
      </c>
      <c r="AJ100" s="19">
        <v>39.299999999999997</v>
      </c>
      <c r="AK100" s="19">
        <v>33.880000000000003</v>
      </c>
      <c r="AL100" s="19">
        <v>35.997500000000002</v>
      </c>
      <c r="AM100" s="19">
        <v>33.880000000000003</v>
      </c>
      <c r="AN100" s="19">
        <v>35.997500000000002</v>
      </c>
      <c r="AO100" s="19" t="s">
        <v>10514</v>
      </c>
      <c r="AP100" s="19">
        <v>39.299999999999997</v>
      </c>
      <c r="AQ100" s="19" t="s">
        <v>10513</v>
      </c>
      <c r="AR100" s="19">
        <v>29.645</v>
      </c>
      <c r="AS100" s="19" t="s">
        <v>10513</v>
      </c>
      <c r="AT100" s="19">
        <v>2.74</v>
      </c>
      <c r="AU100" s="19" t="s">
        <v>10514</v>
      </c>
      <c r="AV100" s="19">
        <v>29.645</v>
      </c>
      <c r="AW100" s="19" t="s">
        <v>10514</v>
      </c>
      <c r="AX100" s="19">
        <v>39.299999999999997</v>
      </c>
      <c r="AY100" s="19" t="s">
        <v>10514</v>
      </c>
      <c r="AZ100" s="19">
        <v>49.125</v>
      </c>
      <c r="BA100" s="20">
        <v>29.645</v>
      </c>
      <c r="BB100" s="19">
        <v>0</v>
      </c>
      <c r="BC100" s="19">
        <v>0</v>
      </c>
      <c r="BD100" s="19">
        <v>33.880000000000003</v>
      </c>
      <c r="BE100" s="19">
        <v>35.997500000000002</v>
      </c>
      <c r="BF100" s="19">
        <v>32.609500000000004</v>
      </c>
      <c r="BG100" s="20">
        <v>31.762500000000003</v>
      </c>
      <c r="BH100" s="19" t="s">
        <v>10514</v>
      </c>
      <c r="BI100" s="19">
        <v>43.23</v>
      </c>
      <c r="BJ100" s="19">
        <v>35.997500000000002</v>
      </c>
      <c r="BK100" s="19">
        <v>38.115000000000002</v>
      </c>
      <c r="BL100" s="19" t="s">
        <v>10514</v>
      </c>
      <c r="BM100" s="22">
        <v>38.115000000000002</v>
      </c>
      <c r="BN100" s="19">
        <v>40.232500000000002</v>
      </c>
      <c r="BO100" s="19" t="s">
        <v>10514</v>
      </c>
      <c r="BP100" s="19">
        <v>39.299999999999997</v>
      </c>
      <c r="BQ100" s="19" t="s">
        <v>10514</v>
      </c>
      <c r="BR100" s="19">
        <v>78.599999999999994</v>
      </c>
      <c r="BS100" s="19" t="s">
        <v>10513</v>
      </c>
      <c r="BT100" s="19">
        <v>47.16</v>
      </c>
      <c r="BU100" s="19" t="s">
        <v>10514</v>
      </c>
      <c r="BV100" s="19">
        <v>39.299999999999997</v>
      </c>
      <c r="BW100" s="19" t="s">
        <v>10514</v>
      </c>
      <c r="BX100" s="19">
        <v>39.299999999999997</v>
      </c>
      <c r="BY100" s="19">
        <v>25.41</v>
      </c>
      <c r="BZ100" s="19">
        <v>25.41</v>
      </c>
      <c r="CA100" s="18"/>
      <c r="CB100" s="19">
        <v>25.41</v>
      </c>
      <c r="CC100" s="23">
        <v>0</v>
      </c>
      <c r="CD100" s="23">
        <v>40.232500000000002</v>
      </c>
      <c r="CE100" s="23">
        <v>78.599999999999994</v>
      </c>
    </row>
    <row r="101" spans="1:83" x14ac:dyDescent="0.25">
      <c r="A101" s="41" t="s">
        <v>10755</v>
      </c>
      <c r="B101" s="32"/>
      <c r="C101" s="32"/>
      <c r="D101" s="32"/>
      <c r="F101" s="10">
        <v>24.1875</v>
      </c>
      <c r="G101" s="6" t="s">
        <v>8788</v>
      </c>
      <c r="H101" s="19">
        <v>16.931249999999999</v>
      </c>
      <c r="I101" s="18"/>
      <c r="J101" s="19" t="s">
        <v>10513</v>
      </c>
      <c r="K101" s="19">
        <v>15.721875000000001</v>
      </c>
      <c r="L101" s="19">
        <v>18.140625</v>
      </c>
      <c r="M101" s="19">
        <v>18.140625</v>
      </c>
      <c r="N101" s="19">
        <v>18.140625</v>
      </c>
      <c r="O101" s="19" t="s">
        <v>10513</v>
      </c>
      <c r="P101" s="19">
        <v>16.205625000000001</v>
      </c>
      <c r="Q101" s="19" t="s">
        <v>10514</v>
      </c>
      <c r="R101" s="19">
        <v>0</v>
      </c>
      <c r="S101" s="19" t="s">
        <v>10513</v>
      </c>
      <c r="T101" s="19">
        <v>6.12</v>
      </c>
      <c r="U101" s="19">
        <v>21.57525</v>
      </c>
      <c r="V101" s="19">
        <v>21.57525</v>
      </c>
      <c r="W101" s="19" t="s">
        <v>10514</v>
      </c>
      <c r="X101" s="19">
        <v>0</v>
      </c>
      <c r="Y101" s="19">
        <v>21.57525</v>
      </c>
      <c r="Z101" s="19">
        <v>18.624375000000001</v>
      </c>
      <c r="AA101" s="19">
        <v>21.768750000000001</v>
      </c>
      <c r="AB101" s="19">
        <v>21.768750000000001</v>
      </c>
      <c r="AC101" s="19">
        <v>21.768750000000001</v>
      </c>
      <c r="AD101" s="19">
        <v>0</v>
      </c>
      <c r="AE101" s="19">
        <v>6.7320000000000011</v>
      </c>
      <c r="AF101" s="19">
        <v>18.140625</v>
      </c>
      <c r="AG101" s="19">
        <v>21.768750000000001</v>
      </c>
      <c r="AH101" s="19">
        <v>0</v>
      </c>
      <c r="AI101" s="19">
        <v>6.12</v>
      </c>
      <c r="AJ101" s="19">
        <v>0</v>
      </c>
      <c r="AK101" s="19">
        <v>19.350000000000001</v>
      </c>
      <c r="AL101" s="19">
        <v>20.559374999999999</v>
      </c>
      <c r="AM101" s="19">
        <v>19.350000000000001</v>
      </c>
      <c r="AN101" s="19">
        <v>20.559374999999999</v>
      </c>
      <c r="AO101" s="19" t="s">
        <v>10514</v>
      </c>
      <c r="AP101" s="19">
        <v>0</v>
      </c>
      <c r="AQ101" s="19" t="s">
        <v>10513</v>
      </c>
      <c r="AR101" s="19">
        <v>16.931249999999999</v>
      </c>
      <c r="AS101" s="19" t="s">
        <v>10513</v>
      </c>
      <c r="AT101" s="19">
        <v>6.12</v>
      </c>
      <c r="AU101" s="19" t="s">
        <v>10514</v>
      </c>
      <c r="AV101" s="19">
        <v>0</v>
      </c>
      <c r="AW101" s="19" t="s">
        <v>10514</v>
      </c>
      <c r="AX101" s="19">
        <v>0</v>
      </c>
      <c r="AY101" s="19" t="s">
        <v>10514</v>
      </c>
      <c r="AZ101" s="19">
        <v>0</v>
      </c>
      <c r="BA101" s="20">
        <v>16.931249999999999</v>
      </c>
      <c r="BB101" s="19">
        <v>0</v>
      </c>
      <c r="BC101" s="19">
        <v>0</v>
      </c>
      <c r="BD101" s="19">
        <v>19.350000000000001</v>
      </c>
      <c r="BE101" s="19">
        <v>20.559374999999999</v>
      </c>
      <c r="BF101" s="19">
        <v>18.624375000000001</v>
      </c>
      <c r="BG101" s="20">
        <v>18.140625</v>
      </c>
      <c r="BH101" s="19" t="s">
        <v>10514</v>
      </c>
      <c r="BI101" s="19">
        <v>0</v>
      </c>
      <c r="BJ101" s="19">
        <v>20.559374999999999</v>
      </c>
      <c r="BK101" s="19">
        <v>21.768750000000001</v>
      </c>
      <c r="BL101" s="19" t="s">
        <v>10514</v>
      </c>
      <c r="BM101" s="22">
        <v>0</v>
      </c>
      <c r="BN101" s="19">
        <v>22.978124999999999</v>
      </c>
      <c r="BO101" s="19" t="s">
        <v>10514</v>
      </c>
      <c r="BP101" s="19">
        <v>0</v>
      </c>
      <c r="BQ101" s="19" t="s">
        <v>10514</v>
      </c>
      <c r="BR101" s="19">
        <v>0</v>
      </c>
      <c r="BS101" s="19" t="s">
        <v>10513</v>
      </c>
      <c r="BT101" s="19">
        <v>0</v>
      </c>
      <c r="BU101" s="19" t="s">
        <v>10514</v>
      </c>
      <c r="BV101" s="19">
        <v>0</v>
      </c>
      <c r="BW101" s="19" t="s">
        <v>10514</v>
      </c>
      <c r="BX101" s="19">
        <v>0</v>
      </c>
      <c r="BY101" s="19">
        <v>14.512499999999999</v>
      </c>
      <c r="BZ101" s="19">
        <v>14.512499999999999</v>
      </c>
      <c r="CA101" s="18"/>
      <c r="CB101" s="19">
        <v>14.512499999999999</v>
      </c>
      <c r="CC101" s="23">
        <v>0</v>
      </c>
      <c r="CD101" s="23">
        <v>22.978124999999999</v>
      </c>
      <c r="CE101" s="23">
        <v>22.978124999999999</v>
      </c>
    </row>
    <row r="102" spans="1:83" x14ac:dyDescent="0.25">
      <c r="A102" s="41" t="s">
        <v>10608</v>
      </c>
      <c r="B102" s="32"/>
      <c r="C102" s="32"/>
      <c r="D102" s="32"/>
      <c r="F102" s="10">
        <v>182.6</v>
      </c>
      <c r="G102" s="6" t="s">
        <v>8614</v>
      </c>
      <c r="H102" s="19">
        <v>127.82</v>
      </c>
      <c r="I102" s="18"/>
      <c r="J102" s="19" t="s">
        <v>10513</v>
      </c>
      <c r="K102" s="19">
        <v>118.69</v>
      </c>
      <c r="L102" s="19">
        <v>136.94999999999999</v>
      </c>
      <c r="M102" s="19">
        <v>136.94999999999999</v>
      </c>
      <c r="N102" s="19">
        <v>136.94999999999999</v>
      </c>
      <c r="O102" s="19" t="s">
        <v>10513</v>
      </c>
      <c r="P102" s="19">
        <v>122.342</v>
      </c>
      <c r="Q102" s="19" t="s">
        <v>10514</v>
      </c>
      <c r="R102" s="19">
        <v>0</v>
      </c>
      <c r="S102" s="19" t="s">
        <v>10513</v>
      </c>
      <c r="T102" s="19">
        <v>9.4700000000000006</v>
      </c>
      <c r="U102" s="19">
        <v>162.8792</v>
      </c>
      <c r="V102" s="19">
        <v>162.8792</v>
      </c>
      <c r="W102" s="19" t="s">
        <v>10514</v>
      </c>
      <c r="X102" s="19">
        <v>0</v>
      </c>
      <c r="Y102" s="19">
        <v>162.8792</v>
      </c>
      <c r="Z102" s="19">
        <v>140.602</v>
      </c>
      <c r="AA102" s="19">
        <v>164.34</v>
      </c>
      <c r="AB102" s="19">
        <v>164.34</v>
      </c>
      <c r="AC102" s="19">
        <v>164.34</v>
      </c>
      <c r="AD102" s="19">
        <v>0</v>
      </c>
      <c r="AE102" s="19">
        <v>10.417000000000002</v>
      </c>
      <c r="AF102" s="19">
        <v>136.94999999999999</v>
      </c>
      <c r="AG102" s="19">
        <v>164.34</v>
      </c>
      <c r="AH102" s="19">
        <v>0</v>
      </c>
      <c r="AI102" s="19">
        <v>9.4700000000000006</v>
      </c>
      <c r="AJ102" s="19">
        <v>0</v>
      </c>
      <c r="AK102" s="19">
        <v>146.08000000000001</v>
      </c>
      <c r="AL102" s="19">
        <v>155.20999999999998</v>
      </c>
      <c r="AM102" s="19">
        <v>146.08000000000001</v>
      </c>
      <c r="AN102" s="19">
        <v>155.20999999999998</v>
      </c>
      <c r="AO102" s="19" t="s">
        <v>10514</v>
      </c>
      <c r="AP102" s="19">
        <v>0</v>
      </c>
      <c r="AQ102" s="19" t="s">
        <v>10513</v>
      </c>
      <c r="AR102" s="19">
        <v>127.82</v>
      </c>
      <c r="AS102" s="19" t="s">
        <v>10513</v>
      </c>
      <c r="AT102" s="19">
        <v>9.4700000000000006</v>
      </c>
      <c r="AU102" s="19" t="s">
        <v>10514</v>
      </c>
      <c r="AV102" s="19">
        <v>0</v>
      </c>
      <c r="AW102" s="19" t="s">
        <v>10514</v>
      </c>
      <c r="AX102" s="19">
        <v>0</v>
      </c>
      <c r="AY102" s="19" t="s">
        <v>10514</v>
      </c>
      <c r="AZ102" s="19">
        <v>0</v>
      </c>
      <c r="BA102" s="20">
        <v>127.82</v>
      </c>
      <c r="BB102" s="19">
        <v>0</v>
      </c>
      <c r="BC102" s="19">
        <v>0</v>
      </c>
      <c r="BD102" s="19">
        <v>146.08000000000001</v>
      </c>
      <c r="BE102" s="19">
        <v>155.20999999999998</v>
      </c>
      <c r="BF102" s="19">
        <v>140.602</v>
      </c>
      <c r="BG102" s="20">
        <v>136.94999999999999</v>
      </c>
      <c r="BH102" s="19" t="s">
        <v>10514</v>
      </c>
      <c r="BI102" s="19">
        <v>0</v>
      </c>
      <c r="BJ102" s="19">
        <v>155.20999999999998</v>
      </c>
      <c r="BK102" s="19">
        <v>164.34</v>
      </c>
      <c r="BL102" s="19" t="s">
        <v>10514</v>
      </c>
      <c r="BM102" s="22">
        <v>0</v>
      </c>
      <c r="BN102" s="19">
        <v>173.47</v>
      </c>
      <c r="BO102" s="19" t="s">
        <v>10514</v>
      </c>
      <c r="BP102" s="19">
        <v>0</v>
      </c>
      <c r="BQ102" s="19" t="s">
        <v>10514</v>
      </c>
      <c r="BR102" s="19">
        <v>0</v>
      </c>
      <c r="BS102" s="19" t="s">
        <v>10513</v>
      </c>
      <c r="BT102" s="19">
        <v>0</v>
      </c>
      <c r="BU102" s="19" t="s">
        <v>10514</v>
      </c>
      <c r="BV102" s="19">
        <v>0</v>
      </c>
      <c r="BW102" s="19" t="s">
        <v>10514</v>
      </c>
      <c r="BX102" s="19">
        <v>0</v>
      </c>
      <c r="BY102" s="19">
        <v>109.55999999999999</v>
      </c>
      <c r="BZ102" s="19">
        <v>109.55999999999999</v>
      </c>
      <c r="CA102" s="18"/>
      <c r="CB102" s="19">
        <v>109.55999999999999</v>
      </c>
      <c r="CC102" s="23">
        <v>0</v>
      </c>
      <c r="CD102" s="23">
        <v>173.47</v>
      </c>
      <c r="CE102" s="23">
        <v>173.47</v>
      </c>
    </row>
    <row r="103" spans="1:83" x14ac:dyDescent="0.25">
      <c r="A103" s="41" t="s">
        <v>10609</v>
      </c>
      <c r="B103" s="32"/>
      <c r="C103" s="32"/>
      <c r="D103" s="32"/>
      <c r="F103" s="10">
        <v>47.6</v>
      </c>
      <c r="G103" s="6" t="s">
        <v>8789</v>
      </c>
      <c r="H103" s="19">
        <v>33.32</v>
      </c>
      <c r="I103" s="18"/>
      <c r="J103" s="19" t="s">
        <v>10513</v>
      </c>
      <c r="K103" s="19">
        <v>30.94</v>
      </c>
      <c r="L103" s="19">
        <v>35.700000000000003</v>
      </c>
      <c r="M103" s="19">
        <v>35.700000000000003</v>
      </c>
      <c r="N103" s="19">
        <v>35.700000000000003</v>
      </c>
      <c r="O103" s="19" t="s">
        <v>10513</v>
      </c>
      <c r="P103" s="19">
        <v>31.892000000000003</v>
      </c>
      <c r="Q103" s="19" t="s">
        <v>10514</v>
      </c>
      <c r="R103" s="19">
        <v>0</v>
      </c>
      <c r="S103" s="19" t="s">
        <v>10513</v>
      </c>
      <c r="T103" s="19">
        <v>8.66</v>
      </c>
      <c r="U103" s="19">
        <v>42.459200000000003</v>
      </c>
      <c r="V103" s="19">
        <v>42.459200000000003</v>
      </c>
      <c r="W103" s="19" t="s">
        <v>10514</v>
      </c>
      <c r="X103" s="19">
        <v>0</v>
      </c>
      <c r="Y103" s="19">
        <v>42.459200000000003</v>
      </c>
      <c r="Z103" s="19">
        <v>36.652000000000001</v>
      </c>
      <c r="AA103" s="19">
        <v>42.84</v>
      </c>
      <c r="AB103" s="19">
        <v>42.84</v>
      </c>
      <c r="AC103" s="19">
        <v>42.84</v>
      </c>
      <c r="AD103" s="19">
        <v>0</v>
      </c>
      <c r="AE103" s="19">
        <v>9.5260000000000016</v>
      </c>
      <c r="AF103" s="19">
        <v>35.700000000000003</v>
      </c>
      <c r="AG103" s="19">
        <v>42.84</v>
      </c>
      <c r="AH103" s="19">
        <v>0</v>
      </c>
      <c r="AI103" s="19">
        <v>8.66</v>
      </c>
      <c r="AJ103" s="19">
        <v>0</v>
      </c>
      <c r="AK103" s="19">
        <v>38.080000000000005</v>
      </c>
      <c r="AL103" s="19">
        <v>40.46</v>
      </c>
      <c r="AM103" s="19">
        <v>38.080000000000005</v>
      </c>
      <c r="AN103" s="19">
        <v>40.46</v>
      </c>
      <c r="AO103" s="19" t="s">
        <v>10514</v>
      </c>
      <c r="AP103" s="19">
        <v>0</v>
      </c>
      <c r="AQ103" s="19" t="s">
        <v>10513</v>
      </c>
      <c r="AR103" s="19">
        <v>33.32</v>
      </c>
      <c r="AS103" s="19" t="s">
        <v>10513</v>
      </c>
      <c r="AT103" s="19">
        <v>8.66</v>
      </c>
      <c r="AU103" s="19" t="s">
        <v>10514</v>
      </c>
      <c r="AV103" s="19">
        <v>0</v>
      </c>
      <c r="AW103" s="19" t="s">
        <v>10514</v>
      </c>
      <c r="AX103" s="19">
        <v>0</v>
      </c>
      <c r="AY103" s="19" t="s">
        <v>10514</v>
      </c>
      <c r="AZ103" s="19">
        <v>0</v>
      </c>
      <c r="BA103" s="20">
        <v>33.32</v>
      </c>
      <c r="BB103" s="19">
        <v>0</v>
      </c>
      <c r="BC103" s="19">
        <v>0</v>
      </c>
      <c r="BD103" s="19">
        <v>38.080000000000005</v>
      </c>
      <c r="BE103" s="19">
        <v>40.46</v>
      </c>
      <c r="BF103" s="19">
        <v>36.652000000000001</v>
      </c>
      <c r="BG103" s="20">
        <v>35.700000000000003</v>
      </c>
      <c r="BH103" s="19" t="s">
        <v>10514</v>
      </c>
      <c r="BI103" s="19">
        <v>0</v>
      </c>
      <c r="BJ103" s="19">
        <v>40.46</v>
      </c>
      <c r="BK103" s="19">
        <v>42.84</v>
      </c>
      <c r="BL103" s="19" t="s">
        <v>10514</v>
      </c>
      <c r="BM103" s="22">
        <v>0</v>
      </c>
      <c r="BN103" s="19">
        <v>45.22</v>
      </c>
      <c r="BO103" s="19" t="s">
        <v>10514</v>
      </c>
      <c r="BP103" s="19">
        <v>0</v>
      </c>
      <c r="BQ103" s="19" t="s">
        <v>10514</v>
      </c>
      <c r="BR103" s="19">
        <v>0</v>
      </c>
      <c r="BS103" s="19" t="s">
        <v>10513</v>
      </c>
      <c r="BT103" s="19">
        <v>0</v>
      </c>
      <c r="BU103" s="19" t="s">
        <v>10514</v>
      </c>
      <c r="BV103" s="19">
        <v>0</v>
      </c>
      <c r="BW103" s="19" t="s">
        <v>10514</v>
      </c>
      <c r="BX103" s="19">
        <v>0</v>
      </c>
      <c r="BY103" s="19">
        <v>28.56</v>
      </c>
      <c r="BZ103" s="19">
        <v>28.56</v>
      </c>
      <c r="CA103" s="18"/>
      <c r="CB103" s="19">
        <v>28.56</v>
      </c>
      <c r="CC103" s="23">
        <v>0</v>
      </c>
      <c r="CD103" s="23">
        <v>45.22</v>
      </c>
      <c r="CE103" s="23">
        <v>45.22</v>
      </c>
    </row>
    <row r="104" spans="1:83" x14ac:dyDescent="0.25">
      <c r="A104" s="41" t="s">
        <v>10610</v>
      </c>
      <c r="B104" s="32"/>
      <c r="C104" s="32"/>
      <c r="D104" s="32"/>
      <c r="F104" s="10">
        <v>42.6</v>
      </c>
      <c r="G104" s="6" t="s">
        <v>8790</v>
      </c>
      <c r="H104" s="19">
        <v>29.82</v>
      </c>
      <c r="I104" s="18"/>
      <c r="J104" s="19" t="s">
        <v>10513</v>
      </c>
      <c r="K104" s="19">
        <v>27.69</v>
      </c>
      <c r="L104" s="19">
        <v>31.950000000000003</v>
      </c>
      <c r="M104" s="19">
        <v>31.950000000000003</v>
      </c>
      <c r="N104" s="19">
        <v>31.950000000000003</v>
      </c>
      <c r="O104" s="19" t="s">
        <v>10513</v>
      </c>
      <c r="P104" s="19">
        <v>28.542000000000002</v>
      </c>
      <c r="Q104" s="19" t="s">
        <v>10514</v>
      </c>
      <c r="R104" s="19">
        <v>0</v>
      </c>
      <c r="S104" s="19" t="s">
        <v>10513</v>
      </c>
      <c r="T104" s="19">
        <v>2.09</v>
      </c>
      <c r="U104" s="19">
        <v>37.999200000000002</v>
      </c>
      <c r="V104" s="19">
        <v>37.999200000000002</v>
      </c>
      <c r="W104" s="19" t="s">
        <v>10514</v>
      </c>
      <c r="X104" s="19">
        <v>0</v>
      </c>
      <c r="Y104" s="19">
        <v>37.999200000000002</v>
      </c>
      <c r="Z104" s="19">
        <v>32.802</v>
      </c>
      <c r="AA104" s="19">
        <v>38.340000000000003</v>
      </c>
      <c r="AB104" s="19">
        <v>38.340000000000003</v>
      </c>
      <c r="AC104" s="19">
        <v>38.340000000000003</v>
      </c>
      <c r="AD104" s="19">
        <v>0</v>
      </c>
      <c r="AE104" s="19">
        <v>2.2989999999999999</v>
      </c>
      <c r="AF104" s="19">
        <v>31.950000000000003</v>
      </c>
      <c r="AG104" s="19">
        <v>38.340000000000003</v>
      </c>
      <c r="AH104" s="19">
        <v>0</v>
      </c>
      <c r="AI104" s="19">
        <v>2.09</v>
      </c>
      <c r="AJ104" s="19">
        <v>0</v>
      </c>
      <c r="AK104" s="19">
        <v>34.080000000000005</v>
      </c>
      <c r="AL104" s="19">
        <v>36.21</v>
      </c>
      <c r="AM104" s="19">
        <v>34.080000000000005</v>
      </c>
      <c r="AN104" s="19">
        <v>36.21</v>
      </c>
      <c r="AO104" s="19" t="s">
        <v>10514</v>
      </c>
      <c r="AP104" s="19">
        <v>0</v>
      </c>
      <c r="AQ104" s="19" t="s">
        <v>10513</v>
      </c>
      <c r="AR104" s="19">
        <v>29.82</v>
      </c>
      <c r="AS104" s="19" t="s">
        <v>10513</v>
      </c>
      <c r="AT104" s="19">
        <v>2.09</v>
      </c>
      <c r="AU104" s="19" t="s">
        <v>10514</v>
      </c>
      <c r="AV104" s="19">
        <v>0</v>
      </c>
      <c r="AW104" s="19" t="s">
        <v>10514</v>
      </c>
      <c r="AX104" s="19">
        <v>0</v>
      </c>
      <c r="AY104" s="19" t="s">
        <v>10514</v>
      </c>
      <c r="AZ104" s="19">
        <v>0</v>
      </c>
      <c r="BA104" s="20">
        <v>29.82</v>
      </c>
      <c r="BB104" s="19">
        <v>0</v>
      </c>
      <c r="BC104" s="19">
        <v>0</v>
      </c>
      <c r="BD104" s="19">
        <v>34.080000000000005</v>
      </c>
      <c r="BE104" s="19">
        <v>36.21</v>
      </c>
      <c r="BF104" s="19">
        <v>32.802</v>
      </c>
      <c r="BG104" s="20">
        <v>31.950000000000003</v>
      </c>
      <c r="BH104" s="19" t="s">
        <v>10514</v>
      </c>
      <c r="BI104" s="19">
        <v>0</v>
      </c>
      <c r="BJ104" s="19">
        <v>36.21</v>
      </c>
      <c r="BK104" s="19">
        <v>38.340000000000003</v>
      </c>
      <c r="BL104" s="19" t="s">
        <v>10514</v>
      </c>
      <c r="BM104" s="22">
        <v>0</v>
      </c>
      <c r="BN104" s="19">
        <v>40.47</v>
      </c>
      <c r="BO104" s="19" t="s">
        <v>10514</v>
      </c>
      <c r="BP104" s="19">
        <v>0</v>
      </c>
      <c r="BQ104" s="19" t="s">
        <v>10514</v>
      </c>
      <c r="BR104" s="19">
        <v>0</v>
      </c>
      <c r="BS104" s="19" t="s">
        <v>10513</v>
      </c>
      <c r="BT104" s="19">
        <v>0</v>
      </c>
      <c r="BU104" s="19" t="s">
        <v>10514</v>
      </c>
      <c r="BV104" s="19">
        <v>0</v>
      </c>
      <c r="BW104" s="19" t="s">
        <v>10514</v>
      </c>
      <c r="BX104" s="19">
        <v>0</v>
      </c>
      <c r="BY104" s="19">
        <v>25.56</v>
      </c>
      <c r="BZ104" s="19">
        <v>25.56</v>
      </c>
      <c r="CA104" s="18"/>
      <c r="CB104" s="19">
        <v>25.56</v>
      </c>
      <c r="CC104" s="23">
        <v>0</v>
      </c>
      <c r="CD104" s="23">
        <v>40.47</v>
      </c>
      <c r="CE104" s="23">
        <v>40.47</v>
      </c>
    </row>
    <row r="105" spans="1:83" x14ac:dyDescent="0.25">
      <c r="A105" s="41" t="s">
        <v>10723</v>
      </c>
      <c r="B105" s="32"/>
      <c r="C105" s="32"/>
      <c r="D105" s="32"/>
      <c r="F105" s="10">
        <v>110.83333333333333</v>
      </c>
      <c r="G105" s="6" t="s">
        <v>8574</v>
      </c>
      <c r="H105" s="19">
        <v>77.583333333333329</v>
      </c>
      <c r="I105" s="18"/>
      <c r="J105" s="19" t="s">
        <v>10513</v>
      </c>
      <c r="K105" s="19">
        <v>72.041666666666671</v>
      </c>
      <c r="L105" s="19">
        <v>83.125</v>
      </c>
      <c r="M105" s="19">
        <v>83.125</v>
      </c>
      <c r="N105" s="19">
        <v>83.125</v>
      </c>
      <c r="O105" s="19" t="s">
        <v>10513</v>
      </c>
      <c r="P105" s="19">
        <v>74.25833333333334</v>
      </c>
      <c r="Q105" s="19" t="s">
        <v>10514</v>
      </c>
      <c r="R105" s="19">
        <v>0</v>
      </c>
      <c r="S105" s="19" t="s">
        <v>10513</v>
      </c>
      <c r="T105" s="19">
        <v>7.9</v>
      </c>
      <c r="U105" s="19">
        <v>98.86333333333333</v>
      </c>
      <c r="V105" s="19">
        <v>98.86333333333333</v>
      </c>
      <c r="W105" s="19" t="s">
        <v>10514</v>
      </c>
      <c r="X105" s="19">
        <v>0</v>
      </c>
      <c r="Y105" s="19">
        <v>98.86333333333333</v>
      </c>
      <c r="Z105" s="19">
        <v>85.341666666666669</v>
      </c>
      <c r="AA105" s="19">
        <v>99.75</v>
      </c>
      <c r="AB105" s="19">
        <v>99.75</v>
      </c>
      <c r="AC105" s="19">
        <v>99.75</v>
      </c>
      <c r="AD105" s="19">
        <v>0</v>
      </c>
      <c r="AE105" s="19">
        <v>8.6900000000000013</v>
      </c>
      <c r="AF105" s="19">
        <v>83.125</v>
      </c>
      <c r="AG105" s="19">
        <v>99.75</v>
      </c>
      <c r="AH105" s="19">
        <v>0</v>
      </c>
      <c r="AI105" s="19">
        <v>7.9</v>
      </c>
      <c r="AJ105" s="19">
        <v>0</v>
      </c>
      <c r="AK105" s="19">
        <v>88.666666666666671</v>
      </c>
      <c r="AL105" s="19">
        <v>94.208333333333329</v>
      </c>
      <c r="AM105" s="19">
        <v>88.666666666666671</v>
      </c>
      <c r="AN105" s="19">
        <v>94.208333333333329</v>
      </c>
      <c r="AO105" s="19" t="s">
        <v>10514</v>
      </c>
      <c r="AP105" s="19">
        <v>0</v>
      </c>
      <c r="AQ105" s="19" t="s">
        <v>10513</v>
      </c>
      <c r="AR105" s="19">
        <v>77.583333333333329</v>
      </c>
      <c r="AS105" s="19" t="s">
        <v>10513</v>
      </c>
      <c r="AT105" s="19">
        <v>7.9</v>
      </c>
      <c r="AU105" s="19" t="s">
        <v>10514</v>
      </c>
      <c r="AV105" s="19">
        <v>0</v>
      </c>
      <c r="AW105" s="19" t="s">
        <v>10514</v>
      </c>
      <c r="AX105" s="19">
        <v>0</v>
      </c>
      <c r="AY105" s="19" t="s">
        <v>10514</v>
      </c>
      <c r="AZ105" s="19">
        <v>0</v>
      </c>
      <c r="BA105" s="20">
        <v>77.583333333333329</v>
      </c>
      <c r="BB105" s="19">
        <v>0</v>
      </c>
      <c r="BC105" s="19">
        <v>0</v>
      </c>
      <c r="BD105" s="19">
        <v>88.666666666666671</v>
      </c>
      <c r="BE105" s="19">
        <v>94.208333333333329</v>
      </c>
      <c r="BF105" s="19">
        <v>85.341666666666669</v>
      </c>
      <c r="BG105" s="20">
        <v>83.125</v>
      </c>
      <c r="BH105" s="19" t="s">
        <v>10514</v>
      </c>
      <c r="BI105" s="19">
        <v>0</v>
      </c>
      <c r="BJ105" s="19">
        <v>94.208333333333329</v>
      </c>
      <c r="BK105" s="19">
        <v>99.75</v>
      </c>
      <c r="BL105" s="19" t="s">
        <v>10514</v>
      </c>
      <c r="BM105" s="22">
        <v>0</v>
      </c>
      <c r="BN105" s="19">
        <v>105.29166666666666</v>
      </c>
      <c r="BO105" s="19" t="s">
        <v>10514</v>
      </c>
      <c r="BP105" s="19">
        <v>0</v>
      </c>
      <c r="BQ105" s="19" t="s">
        <v>10514</v>
      </c>
      <c r="BR105" s="19">
        <v>0</v>
      </c>
      <c r="BS105" s="19" t="s">
        <v>10513</v>
      </c>
      <c r="BT105" s="19">
        <v>0</v>
      </c>
      <c r="BU105" s="19" t="s">
        <v>10514</v>
      </c>
      <c r="BV105" s="19">
        <v>0</v>
      </c>
      <c r="BW105" s="19" t="s">
        <v>10514</v>
      </c>
      <c r="BX105" s="19">
        <v>0</v>
      </c>
      <c r="BY105" s="19">
        <v>66.5</v>
      </c>
      <c r="BZ105" s="19">
        <v>66.5</v>
      </c>
      <c r="CA105" s="18"/>
      <c r="CB105" s="19">
        <v>66.5</v>
      </c>
      <c r="CC105" s="23">
        <v>0</v>
      </c>
      <c r="CD105" s="23">
        <v>105.29166666666666</v>
      </c>
      <c r="CE105" s="23">
        <v>105.29166666666666</v>
      </c>
    </row>
    <row r="106" spans="1:83" x14ac:dyDescent="0.25">
      <c r="A106" s="41" t="s">
        <v>10611</v>
      </c>
      <c r="B106" s="32"/>
      <c r="C106" s="32"/>
      <c r="D106" s="32"/>
      <c r="F106" s="10">
        <v>109.1</v>
      </c>
      <c r="G106" s="6" t="s">
        <v>8781</v>
      </c>
      <c r="H106" s="19">
        <v>76.36999999999999</v>
      </c>
      <c r="I106" s="18"/>
      <c r="J106" s="19" t="s">
        <v>10513</v>
      </c>
      <c r="K106" s="19">
        <v>70.914999999999992</v>
      </c>
      <c r="L106" s="19">
        <v>81.824999999999989</v>
      </c>
      <c r="M106" s="19">
        <v>81.824999999999989</v>
      </c>
      <c r="N106" s="19">
        <v>81.824999999999989</v>
      </c>
      <c r="O106" s="19" t="s">
        <v>10513</v>
      </c>
      <c r="P106" s="19">
        <v>73.096999999999994</v>
      </c>
      <c r="Q106" s="19" t="s">
        <v>10514</v>
      </c>
      <c r="R106" s="19">
        <v>0</v>
      </c>
      <c r="S106" s="19" t="s">
        <v>10513</v>
      </c>
      <c r="T106" s="19">
        <v>8.69</v>
      </c>
      <c r="U106" s="19">
        <v>97.3172</v>
      </c>
      <c r="V106" s="19">
        <v>97.3172</v>
      </c>
      <c r="W106" s="19" t="s">
        <v>10514</v>
      </c>
      <c r="X106" s="19">
        <v>0</v>
      </c>
      <c r="Y106" s="19">
        <v>97.3172</v>
      </c>
      <c r="Z106" s="19">
        <v>84.006999999999991</v>
      </c>
      <c r="AA106" s="19">
        <v>98.19</v>
      </c>
      <c r="AB106" s="19">
        <v>98.19</v>
      </c>
      <c r="AC106" s="19">
        <v>98.19</v>
      </c>
      <c r="AD106" s="19">
        <v>0</v>
      </c>
      <c r="AE106" s="19">
        <v>9.5590000000000011</v>
      </c>
      <c r="AF106" s="19">
        <v>81.824999999999989</v>
      </c>
      <c r="AG106" s="19">
        <v>98.19</v>
      </c>
      <c r="AH106" s="19">
        <v>0</v>
      </c>
      <c r="AI106" s="19">
        <v>8.69</v>
      </c>
      <c r="AJ106" s="19">
        <v>0</v>
      </c>
      <c r="AK106" s="19">
        <v>87.28</v>
      </c>
      <c r="AL106" s="19">
        <v>92.734999999999999</v>
      </c>
      <c r="AM106" s="19">
        <v>87.28</v>
      </c>
      <c r="AN106" s="19">
        <v>92.734999999999999</v>
      </c>
      <c r="AO106" s="19" t="s">
        <v>10514</v>
      </c>
      <c r="AP106" s="19">
        <v>0</v>
      </c>
      <c r="AQ106" s="19" t="s">
        <v>10513</v>
      </c>
      <c r="AR106" s="19">
        <v>76.36999999999999</v>
      </c>
      <c r="AS106" s="19" t="s">
        <v>10513</v>
      </c>
      <c r="AT106" s="19">
        <v>8.69</v>
      </c>
      <c r="AU106" s="19" t="s">
        <v>10514</v>
      </c>
      <c r="AV106" s="19">
        <v>0</v>
      </c>
      <c r="AW106" s="19" t="s">
        <v>10514</v>
      </c>
      <c r="AX106" s="19">
        <v>0</v>
      </c>
      <c r="AY106" s="19" t="s">
        <v>10514</v>
      </c>
      <c r="AZ106" s="19">
        <v>0</v>
      </c>
      <c r="BA106" s="20">
        <v>76.36999999999999</v>
      </c>
      <c r="BB106" s="19">
        <v>0</v>
      </c>
      <c r="BC106" s="19">
        <v>0</v>
      </c>
      <c r="BD106" s="19">
        <v>87.28</v>
      </c>
      <c r="BE106" s="19">
        <v>92.734999999999999</v>
      </c>
      <c r="BF106" s="19">
        <v>84.006999999999991</v>
      </c>
      <c r="BG106" s="20">
        <v>81.824999999999989</v>
      </c>
      <c r="BH106" s="19" t="s">
        <v>10514</v>
      </c>
      <c r="BI106" s="19">
        <v>0</v>
      </c>
      <c r="BJ106" s="19">
        <v>92.734999999999999</v>
      </c>
      <c r="BK106" s="19">
        <v>98.19</v>
      </c>
      <c r="BL106" s="19" t="s">
        <v>10514</v>
      </c>
      <c r="BM106" s="22">
        <v>0</v>
      </c>
      <c r="BN106" s="19">
        <v>103.645</v>
      </c>
      <c r="BO106" s="19" t="s">
        <v>10514</v>
      </c>
      <c r="BP106" s="19">
        <v>0</v>
      </c>
      <c r="BQ106" s="19" t="s">
        <v>10514</v>
      </c>
      <c r="BR106" s="19">
        <v>0</v>
      </c>
      <c r="BS106" s="19" t="s">
        <v>10513</v>
      </c>
      <c r="BT106" s="19">
        <v>0</v>
      </c>
      <c r="BU106" s="19" t="s">
        <v>10514</v>
      </c>
      <c r="BV106" s="19">
        <v>0</v>
      </c>
      <c r="BW106" s="19" t="s">
        <v>10514</v>
      </c>
      <c r="BX106" s="19">
        <v>0</v>
      </c>
      <c r="BY106" s="19">
        <v>65.459999999999994</v>
      </c>
      <c r="BZ106" s="19">
        <v>65.459999999999994</v>
      </c>
      <c r="CA106" s="18"/>
      <c r="CB106" s="19">
        <v>65.459999999999994</v>
      </c>
      <c r="CC106" s="23">
        <v>0</v>
      </c>
      <c r="CD106" s="23">
        <v>103.645</v>
      </c>
      <c r="CE106" s="23">
        <v>103.645</v>
      </c>
    </row>
    <row r="107" spans="1:83" x14ac:dyDescent="0.25">
      <c r="A107" s="41" t="s">
        <v>10756</v>
      </c>
      <c r="B107" s="32"/>
      <c r="C107" s="32"/>
      <c r="D107" s="32"/>
      <c r="F107" s="10">
        <v>68.900000000000006</v>
      </c>
      <c r="G107" s="6" t="s">
        <v>8592</v>
      </c>
      <c r="H107" s="19">
        <v>48.230000000000004</v>
      </c>
      <c r="I107" s="18"/>
      <c r="J107" s="19" t="s">
        <v>10513</v>
      </c>
      <c r="K107" s="19">
        <v>44.785000000000004</v>
      </c>
      <c r="L107" s="19">
        <v>51.675000000000004</v>
      </c>
      <c r="M107" s="19">
        <v>51.675000000000004</v>
      </c>
      <c r="N107" s="19">
        <v>51.675000000000004</v>
      </c>
      <c r="O107" s="19" t="s">
        <v>10513</v>
      </c>
      <c r="P107" s="19">
        <v>46.163000000000004</v>
      </c>
      <c r="Q107" s="19" t="s">
        <v>10514</v>
      </c>
      <c r="R107" s="19">
        <v>0</v>
      </c>
      <c r="S107" s="19" t="s">
        <v>10513</v>
      </c>
      <c r="T107" s="19">
        <v>5.17</v>
      </c>
      <c r="U107" s="19">
        <v>61.458800000000004</v>
      </c>
      <c r="V107" s="19">
        <v>61.458800000000004</v>
      </c>
      <c r="W107" s="19" t="s">
        <v>10514</v>
      </c>
      <c r="X107" s="19">
        <v>0</v>
      </c>
      <c r="Y107" s="19">
        <v>61.458800000000004</v>
      </c>
      <c r="Z107" s="19">
        <v>53.053000000000004</v>
      </c>
      <c r="AA107" s="19">
        <v>62.010000000000005</v>
      </c>
      <c r="AB107" s="19">
        <v>62.010000000000005</v>
      </c>
      <c r="AC107" s="19">
        <v>62.010000000000005</v>
      </c>
      <c r="AD107" s="19">
        <v>0</v>
      </c>
      <c r="AE107" s="19">
        <v>5.6870000000000003</v>
      </c>
      <c r="AF107" s="19">
        <v>51.675000000000004</v>
      </c>
      <c r="AG107" s="19">
        <v>62.010000000000005</v>
      </c>
      <c r="AH107" s="19">
        <v>0</v>
      </c>
      <c r="AI107" s="19">
        <v>5.17</v>
      </c>
      <c r="AJ107" s="19">
        <v>0</v>
      </c>
      <c r="AK107" s="19">
        <v>55.120000000000005</v>
      </c>
      <c r="AL107" s="19">
        <v>58.565000000000005</v>
      </c>
      <c r="AM107" s="19">
        <v>55.120000000000005</v>
      </c>
      <c r="AN107" s="19">
        <v>58.565000000000005</v>
      </c>
      <c r="AO107" s="19" t="s">
        <v>10514</v>
      </c>
      <c r="AP107" s="19">
        <v>0</v>
      </c>
      <c r="AQ107" s="19" t="s">
        <v>10513</v>
      </c>
      <c r="AR107" s="19">
        <v>48.230000000000004</v>
      </c>
      <c r="AS107" s="19" t="s">
        <v>10513</v>
      </c>
      <c r="AT107" s="19">
        <v>5.17</v>
      </c>
      <c r="AU107" s="19" t="s">
        <v>10514</v>
      </c>
      <c r="AV107" s="19">
        <v>0</v>
      </c>
      <c r="AW107" s="19" t="s">
        <v>10514</v>
      </c>
      <c r="AX107" s="19">
        <v>0</v>
      </c>
      <c r="AY107" s="19" t="s">
        <v>10514</v>
      </c>
      <c r="AZ107" s="19">
        <v>0</v>
      </c>
      <c r="BA107" s="20">
        <v>48.230000000000004</v>
      </c>
      <c r="BB107" s="19">
        <v>0</v>
      </c>
      <c r="BC107" s="19">
        <v>0</v>
      </c>
      <c r="BD107" s="19">
        <v>55.120000000000005</v>
      </c>
      <c r="BE107" s="19">
        <v>58.565000000000005</v>
      </c>
      <c r="BF107" s="19">
        <v>53.053000000000004</v>
      </c>
      <c r="BG107" s="20">
        <v>51.675000000000004</v>
      </c>
      <c r="BH107" s="19" t="s">
        <v>10514</v>
      </c>
      <c r="BI107" s="19">
        <v>0</v>
      </c>
      <c r="BJ107" s="19">
        <v>58.565000000000005</v>
      </c>
      <c r="BK107" s="19">
        <v>62.010000000000005</v>
      </c>
      <c r="BL107" s="19" t="s">
        <v>10514</v>
      </c>
      <c r="BM107" s="22">
        <v>0</v>
      </c>
      <c r="BN107" s="19">
        <v>65.454999999999998</v>
      </c>
      <c r="BO107" s="19" t="s">
        <v>10514</v>
      </c>
      <c r="BP107" s="19">
        <v>0</v>
      </c>
      <c r="BQ107" s="19" t="s">
        <v>10514</v>
      </c>
      <c r="BR107" s="19">
        <v>0</v>
      </c>
      <c r="BS107" s="19" t="s">
        <v>10513</v>
      </c>
      <c r="BT107" s="19">
        <v>0</v>
      </c>
      <c r="BU107" s="19" t="s">
        <v>10514</v>
      </c>
      <c r="BV107" s="19">
        <v>0</v>
      </c>
      <c r="BW107" s="19" t="s">
        <v>10514</v>
      </c>
      <c r="BX107" s="19">
        <v>0</v>
      </c>
      <c r="BY107" s="19">
        <v>41.34</v>
      </c>
      <c r="BZ107" s="19">
        <v>41.34</v>
      </c>
      <c r="CA107" s="18"/>
      <c r="CB107" s="19">
        <v>41.34</v>
      </c>
      <c r="CC107" s="23">
        <v>0</v>
      </c>
      <c r="CD107" s="23">
        <v>65.454999999999998</v>
      </c>
      <c r="CE107" s="23">
        <v>65.454999999999998</v>
      </c>
    </row>
    <row r="108" spans="1:83" x14ac:dyDescent="0.25">
      <c r="A108" s="41" t="s">
        <v>10757</v>
      </c>
      <c r="B108" s="32"/>
      <c r="C108" s="32"/>
      <c r="D108" s="32"/>
      <c r="F108" s="10">
        <v>48.993750000000006</v>
      </c>
      <c r="G108" s="6" t="s">
        <v>8818</v>
      </c>
      <c r="H108" s="19">
        <v>34.295625000000001</v>
      </c>
      <c r="I108" s="18"/>
      <c r="J108" s="19" t="s">
        <v>10513</v>
      </c>
      <c r="K108" s="19">
        <v>31.845937500000005</v>
      </c>
      <c r="L108" s="19">
        <v>36.745312500000004</v>
      </c>
      <c r="M108" s="19">
        <v>36.745312500000004</v>
      </c>
      <c r="N108" s="19">
        <v>36.745312500000004</v>
      </c>
      <c r="O108" s="19" t="s">
        <v>10513</v>
      </c>
      <c r="P108" s="19">
        <v>32.825812500000005</v>
      </c>
      <c r="Q108" s="19" t="s">
        <v>10514</v>
      </c>
      <c r="R108" s="19">
        <v>0</v>
      </c>
      <c r="S108" s="19" t="s">
        <v>10513</v>
      </c>
      <c r="T108" s="19">
        <v>6.08</v>
      </c>
      <c r="U108" s="19">
        <v>43.702425000000005</v>
      </c>
      <c r="V108" s="19">
        <v>43.702425000000005</v>
      </c>
      <c r="W108" s="19" t="s">
        <v>10514</v>
      </c>
      <c r="X108" s="19">
        <v>0</v>
      </c>
      <c r="Y108" s="19">
        <v>43.702425000000005</v>
      </c>
      <c r="Z108" s="19">
        <v>37.725187500000004</v>
      </c>
      <c r="AA108" s="19">
        <v>44.094375000000007</v>
      </c>
      <c r="AB108" s="19">
        <v>44.094375000000007</v>
      </c>
      <c r="AC108" s="19">
        <v>44.094375000000007</v>
      </c>
      <c r="AD108" s="19">
        <v>0</v>
      </c>
      <c r="AE108" s="19">
        <v>6.6880000000000006</v>
      </c>
      <c r="AF108" s="19">
        <v>36.745312500000004</v>
      </c>
      <c r="AG108" s="19">
        <v>44.094375000000007</v>
      </c>
      <c r="AH108" s="19">
        <v>0</v>
      </c>
      <c r="AI108" s="19">
        <v>6.08</v>
      </c>
      <c r="AJ108" s="19">
        <v>0</v>
      </c>
      <c r="AK108" s="19">
        <v>39.195000000000007</v>
      </c>
      <c r="AL108" s="19">
        <v>41.644687500000003</v>
      </c>
      <c r="AM108" s="19">
        <v>39.195000000000007</v>
      </c>
      <c r="AN108" s="19">
        <v>41.644687500000003</v>
      </c>
      <c r="AO108" s="19" t="s">
        <v>10514</v>
      </c>
      <c r="AP108" s="19">
        <v>0</v>
      </c>
      <c r="AQ108" s="19" t="s">
        <v>10513</v>
      </c>
      <c r="AR108" s="19">
        <v>34.295625000000001</v>
      </c>
      <c r="AS108" s="19" t="s">
        <v>10513</v>
      </c>
      <c r="AT108" s="19">
        <v>6.08</v>
      </c>
      <c r="AU108" s="19" t="s">
        <v>10514</v>
      </c>
      <c r="AV108" s="19">
        <v>0</v>
      </c>
      <c r="AW108" s="19" t="s">
        <v>10514</v>
      </c>
      <c r="AX108" s="19">
        <v>0</v>
      </c>
      <c r="AY108" s="19" t="s">
        <v>10514</v>
      </c>
      <c r="AZ108" s="19">
        <v>0</v>
      </c>
      <c r="BA108" s="20">
        <v>34.295625000000001</v>
      </c>
      <c r="BB108" s="19">
        <v>0</v>
      </c>
      <c r="BC108" s="19">
        <v>0</v>
      </c>
      <c r="BD108" s="19">
        <v>39.195000000000007</v>
      </c>
      <c r="BE108" s="19">
        <v>41.644687500000003</v>
      </c>
      <c r="BF108" s="19">
        <v>37.725187500000004</v>
      </c>
      <c r="BG108" s="20">
        <v>36.745312500000004</v>
      </c>
      <c r="BH108" s="19" t="s">
        <v>10514</v>
      </c>
      <c r="BI108" s="19">
        <v>0</v>
      </c>
      <c r="BJ108" s="19">
        <v>41.644687500000003</v>
      </c>
      <c r="BK108" s="19">
        <v>44.094375000000007</v>
      </c>
      <c r="BL108" s="19" t="s">
        <v>10514</v>
      </c>
      <c r="BM108" s="22">
        <v>0</v>
      </c>
      <c r="BN108" s="19">
        <v>46.544062500000003</v>
      </c>
      <c r="BO108" s="19" t="s">
        <v>10514</v>
      </c>
      <c r="BP108" s="19">
        <v>0</v>
      </c>
      <c r="BQ108" s="19" t="s">
        <v>10514</v>
      </c>
      <c r="BR108" s="19">
        <v>0</v>
      </c>
      <c r="BS108" s="19" t="s">
        <v>10513</v>
      </c>
      <c r="BT108" s="19">
        <v>0</v>
      </c>
      <c r="BU108" s="19" t="s">
        <v>10514</v>
      </c>
      <c r="BV108" s="19">
        <v>0</v>
      </c>
      <c r="BW108" s="19" t="s">
        <v>10514</v>
      </c>
      <c r="BX108" s="19">
        <v>0</v>
      </c>
      <c r="BY108" s="19">
        <v>29.396250000000002</v>
      </c>
      <c r="BZ108" s="19">
        <v>29.396250000000002</v>
      </c>
      <c r="CA108" s="18"/>
      <c r="CB108" s="19">
        <v>29.396250000000002</v>
      </c>
      <c r="CC108" s="23">
        <v>0</v>
      </c>
      <c r="CD108" s="23">
        <v>46.544062500000003</v>
      </c>
      <c r="CE108" s="23">
        <v>46.544062500000003</v>
      </c>
    </row>
    <row r="109" spans="1:83" x14ac:dyDescent="0.25">
      <c r="A109" s="41" t="s">
        <v>10612</v>
      </c>
      <c r="B109" s="32"/>
      <c r="C109" s="32"/>
      <c r="D109" s="32"/>
      <c r="F109" s="10">
        <v>83.2</v>
      </c>
      <c r="G109" s="6" t="s">
        <v>8565</v>
      </c>
      <c r="H109" s="19">
        <v>58.239999999999995</v>
      </c>
      <c r="I109" s="18"/>
      <c r="J109" s="19" t="s">
        <v>10513</v>
      </c>
      <c r="K109" s="19">
        <v>54.080000000000005</v>
      </c>
      <c r="L109" s="19">
        <v>62.400000000000006</v>
      </c>
      <c r="M109" s="19">
        <v>62.400000000000006</v>
      </c>
      <c r="N109" s="19">
        <v>62.400000000000006</v>
      </c>
      <c r="O109" s="19" t="s">
        <v>10513</v>
      </c>
      <c r="P109" s="19">
        <v>55.744000000000007</v>
      </c>
      <c r="Q109" s="19" t="s">
        <v>10514</v>
      </c>
      <c r="R109" s="19">
        <v>0</v>
      </c>
      <c r="S109" s="19" t="s">
        <v>10513</v>
      </c>
      <c r="T109" s="19">
        <v>7.4</v>
      </c>
      <c r="U109" s="19">
        <v>74.214399999999998</v>
      </c>
      <c r="V109" s="19">
        <v>74.214399999999998</v>
      </c>
      <c r="W109" s="19" t="s">
        <v>10514</v>
      </c>
      <c r="X109" s="19">
        <v>0</v>
      </c>
      <c r="Y109" s="19">
        <v>74.214399999999998</v>
      </c>
      <c r="Z109" s="19">
        <v>64.064000000000007</v>
      </c>
      <c r="AA109" s="19">
        <v>74.88000000000001</v>
      </c>
      <c r="AB109" s="19">
        <v>74.88000000000001</v>
      </c>
      <c r="AC109" s="19">
        <v>74.88000000000001</v>
      </c>
      <c r="AD109" s="19">
        <v>0</v>
      </c>
      <c r="AE109" s="19">
        <v>8.14</v>
      </c>
      <c r="AF109" s="19">
        <v>62.400000000000006</v>
      </c>
      <c r="AG109" s="19">
        <v>74.88000000000001</v>
      </c>
      <c r="AH109" s="19">
        <v>0</v>
      </c>
      <c r="AI109" s="19">
        <v>7.4</v>
      </c>
      <c r="AJ109" s="19">
        <v>0</v>
      </c>
      <c r="AK109" s="19">
        <v>66.56</v>
      </c>
      <c r="AL109" s="19">
        <v>70.72</v>
      </c>
      <c r="AM109" s="19">
        <v>66.56</v>
      </c>
      <c r="AN109" s="19">
        <v>70.72</v>
      </c>
      <c r="AO109" s="19" t="s">
        <v>10514</v>
      </c>
      <c r="AP109" s="19">
        <v>0</v>
      </c>
      <c r="AQ109" s="19" t="s">
        <v>10513</v>
      </c>
      <c r="AR109" s="19">
        <v>58.239999999999995</v>
      </c>
      <c r="AS109" s="19" t="s">
        <v>10513</v>
      </c>
      <c r="AT109" s="19">
        <v>7.4</v>
      </c>
      <c r="AU109" s="19" t="s">
        <v>10514</v>
      </c>
      <c r="AV109" s="19">
        <v>0</v>
      </c>
      <c r="AW109" s="19" t="s">
        <v>10514</v>
      </c>
      <c r="AX109" s="19">
        <v>0</v>
      </c>
      <c r="AY109" s="19" t="s">
        <v>10514</v>
      </c>
      <c r="AZ109" s="19">
        <v>0</v>
      </c>
      <c r="BA109" s="20">
        <v>58.239999999999995</v>
      </c>
      <c r="BB109" s="19">
        <v>0</v>
      </c>
      <c r="BC109" s="19">
        <v>0</v>
      </c>
      <c r="BD109" s="19">
        <v>66.56</v>
      </c>
      <c r="BE109" s="19">
        <v>70.72</v>
      </c>
      <c r="BF109" s="19">
        <v>64.064000000000007</v>
      </c>
      <c r="BG109" s="20">
        <v>62.400000000000006</v>
      </c>
      <c r="BH109" s="19" t="s">
        <v>10514</v>
      </c>
      <c r="BI109" s="19">
        <v>0</v>
      </c>
      <c r="BJ109" s="19">
        <v>70.72</v>
      </c>
      <c r="BK109" s="19">
        <v>74.88000000000001</v>
      </c>
      <c r="BL109" s="19" t="s">
        <v>10514</v>
      </c>
      <c r="BM109" s="22">
        <v>0</v>
      </c>
      <c r="BN109" s="19">
        <v>79.039999999999992</v>
      </c>
      <c r="BO109" s="19" t="s">
        <v>10514</v>
      </c>
      <c r="BP109" s="19">
        <v>0</v>
      </c>
      <c r="BQ109" s="19" t="s">
        <v>10514</v>
      </c>
      <c r="BR109" s="19">
        <v>0</v>
      </c>
      <c r="BS109" s="19" t="s">
        <v>10513</v>
      </c>
      <c r="BT109" s="19">
        <v>0</v>
      </c>
      <c r="BU109" s="19" t="s">
        <v>10514</v>
      </c>
      <c r="BV109" s="19">
        <v>0</v>
      </c>
      <c r="BW109" s="19" t="s">
        <v>10514</v>
      </c>
      <c r="BX109" s="19">
        <v>0</v>
      </c>
      <c r="BY109" s="19">
        <v>49.92</v>
      </c>
      <c r="BZ109" s="19">
        <v>49.92</v>
      </c>
      <c r="CA109" s="18"/>
      <c r="CB109" s="19">
        <v>49.92</v>
      </c>
      <c r="CC109" s="23">
        <v>0</v>
      </c>
      <c r="CD109" s="23">
        <v>79.039999999999992</v>
      </c>
      <c r="CE109" s="23">
        <v>79.039999999999992</v>
      </c>
    </row>
    <row r="110" spans="1:83" x14ac:dyDescent="0.25">
      <c r="A110" s="41" t="s">
        <v>10724</v>
      </c>
      <c r="B110" s="32"/>
      <c r="C110" s="32"/>
      <c r="D110" s="32"/>
      <c r="F110" s="10">
        <v>76.566666666666663</v>
      </c>
      <c r="G110" s="6" t="s">
        <v>8596</v>
      </c>
      <c r="H110" s="19">
        <v>53.596666666666664</v>
      </c>
      <c r="I110" s="18"/>
      <c r="J110" s="19" t="s">
        <v>10513</v>
      </c>
      <c r="K110" s="19">
        <v>49.768333333333331</v>
      </c>
      <c r="L110" s="19">
        <v>57.424999999999997</v>
      </c>
      <c r="M110" s="19">
        <v>57.424999999999997</v>
      </c>
      <c r="N110" s="19">
        <v>57.424999999999997</v>
      </c>
      <c r="O110" s="19" t="s">
        <v>10513</v>
      </c>
      <c r="P110" s="19">
        <v>51.299666666666667</v>
      </c>
      <c r="Q110" s="19" t="s">
        <v>10514</v>
      </c>
      <c r="R110" s="19">
        <v>0</v>
      </c>
      <c r="S110" s="19" t="s">
        <v>10513</v>
      </c>
      <c r="T110" s="19">
        <v>7.95</v>
      </c>
      <c r="U110" s="19">
        <v>68.297466666666665</v>
      </c>
      <c r="V110" s="19">
        <v>68.297466666666665</v>
      </c>
      <c r="W110" s="19" t="s">
        <v>10514</v>
      </c>
      <c r="X110" s="19">
        <v>0</v>
      </c>
      <c r="Y110" s="19">
        <v>68.297466666666665</v>
      </c>
      <c r="Z110" s="19">
        <v>58.956333333333333</v>
      </c>
      <c r="AA110" s="19">
        <v>68.91</v>
      </c>
      <c r="AB110" s="19">
        <v>68.91</v>
      </c>
      <c r="AC110" s="19">
        <v>68.91</v>
      </c>
      <c r="AD110" s="19">
        <v>0</v>
      </c>
      <c r="AE110" s="19">
        <v>8.745000000000001</v>
      </c>
      <c r="AF110" s="19">
        <v>57.424999999999997</v>
      </c>
      <c r="AG110" s="19">
        <v>68.91</v>
      </c>
      <c r="AH110" s="19">
        <v>0</v>
      </c>
      <c r="AI110" s="19">
        <v>7.95</v>
      </c>
      <c r="AJ110" s="19">
        <v>0</v>
      </c>
      <c r="AK110" s="19">
        <v>61.25333333333333</v>
      </c>
      <c r="AL110" s="19">
        <v>65.081666666666663</v>
      </c>
      <c r="AM110" s="19">
        <v>61.25333333333333</v>
      </c>
      <c r="AN110" s="19">
        <v>65.081666666666663</v>
      </c>
      <c r="AO110" s="19" t="s">
        <v>10514</v>
      </c>
      <c r="AP110" s="19">
        <v>0</v>
      </c>
      <c r="AQ110" s="19" t="s">
        <v>10513</v>
      </c>
      <c r="AR110" s="19">
        <v>53.596666666666664</v>
      </c>
      <c r="AS110" s="19" t="s">
        <v>10513</v>
      </c>
      <c r="AT110" s="19">
        <v>7.95</v>
      </c>
      <c r="AU110" s="19" t="s">
        <v>10514</v>
      </c>
      <c r="AV110" s="19">
        <v>0</v>
      </c>
      <c r="AW110" s="19" t="s">
        <v>10514</v>
      </c>
      <c r="AX110" s="19">
        <v>0</v>
      </c>
      <c r="AY110" s="19" t="s">
        <v>10514</v>
      </c>
      <c r="AZ110" s="19">
        <v>0</v>
      </c>
      <c r="BA110" s="20">
        <v>53.596666666666664</v>
      </c>
      <c r="BB110" s="19">
        <v>0</v>
      </c>
      <c r="BC110" s="19">
        <v>0</v>
      </c>
      <c r="BD110" s="19">
        <v>61.25333333333333</v>
      </c>
      <c r="BE110" s="19">
        <v>65.081666666666663</v>
      </c>
      <c r="BF110" s="19">
        <v>58.956333333333333</v>
      </c>
      <c r="BG110" s="20">
        <v>57.424999999999997</v>
      </c>
      <c r="BH110" s="19" t="s">
        <v>10514</v>
      </c>
      <c r="BI110" s="19">
        <v>0</v>
      </c>
      <c r="BJ110" s="19">
        <v>65.081666666666663</v>
      </c>
      <c r="BK110" s="19">
        <v>68.91</v>
      </c>
      <c r="BL110" s="19" t="s">
        <v>10514</v>
      </c>
      <c r="BM110" s="22">
        <v>0</v>
      </c>
      <c r="BN110" s="19">
        <v>72.73833333333333</v>
      </c>
      <c r="BO110" s="19" t="s">
        <v>10514</v>
      </c>
      <c r="BP110" s="19">
        <v>0</v>
      </c>
      <c r="BQ110" s="19" t="s">
        <v>10514</v>
      </c>
      <c r="BR110" s="19">
        <v>0</v>
      </c>
      <c r="BS110" s="19" t="s">
        <v>10513</v>
      </c>
      <c r="BT110" s="19">
        <v>0</v>
      </c>
      <c r="BU110" s="19" t="s">
        <v>10514</v>
      </c>
      <c r="BV110" s="19">
        <v>0</v>
      </c>
      <c r="BW110" s="19" t="s">
        <v>10514</v>
      </c>
      <c r="BX110" s="19">
        <v>0</v>
      </c>
      <c r="BY110" s="19">
        <v>45.94</v>
      </c>
      <c r="BZ110" s="19">
        <v>45.94</v>
      </c>
      <c r="CA110" s="18"/>
      <c r="CB110" s="19">
        <v>45.94</v>
      </c>
      <c r="CC110" s="23">
        <v>0</v>
      </c>
      <c r="CD110" s="23">
        <v>72.73833333333333</v>
      </c>
      <c r="CE110" s="23">
        <v>72.73833333333333</v>
      </c>
    </row>
    <row r="111" spans="1:83" x14ac:dyDescent="0.25">
      <c r="A111" s="41" t="s">
        <v>10758</v>
      </c>
      <c r="B111" s="32"/>
      <c r="C111" s="32"/>
      <c r="D111" s="32"/>
      <c r="F111" s="10">
        <v>34.74</v>
      </c>
      <c r="G111" s="6" t="s">
        <v>8680</v>
      </c>
      <c r="H111" s="19">
        <v>24.318000000000001</v>
      </c>
      <c r="I111" s="18"/>
      <c r="J111" s="19" t="s">
        <v>10513</v>
      </c>
      <c r="K111" s="19">
        <v>22.581000000000003</v>
      </c>
      <c r="L111" s="19">
        <v>26.055</v>
      </c>
      <c r="M111" s="19">
        <v>26.055</v>
      </c>
      <c r="N111" s="19">
        <v>26.055</v>
      </c>
      <c r="O111" s="19" t="s">
        <v>10513</v>
      </c>
      <c r="P111" s="19">
        <v>23.275800000000004</v>
      </c>
      <c r="Q111" s="19" t="s">
        <v>10514</v>
      </c>
      <c r="R111" s="19">
        <v>0</v>
      </c>
      <c r="S111" s="19" t="s">
        <v>10513</v>
      </c>
      <c r="T111" s="19">
        <v>3.92</v>
      </c>
      <c r="U111" s="19">
        <v>30.988080000000004</v>
      </c>
      <c r="V111" s="19">
        <v>30.988080000000004</v>
      </c>
      <c r="W111" s="19" t="s">
        <v>10514</v>
      </c>
      <c r="X111" s="19">
        <v>0</v>
      </c>
      <c r="Y111" s="19">
        <v>30.988080000000004</v>
      </c>
      <c r="Z111" s="19">
        <v>26.7498</v>
      </c>
      <c r="AA111" s="19">
        <v>31.266000000000002</v>
      </c>
      <c r="AB111" s="19">
        <v>31.266000000000002</v>
      </c>
      <c r="AC111" s="19">
        <v>31.266000000000002</v>
      </c>
      <c r="AD111" s="19">
        <v>0</v>
      </c>
      <c r="AE111" s="19">
        <v>4.3120000000000003</v>
      </c>
      <c r="AF111" s="19">
        <v>26.055</v>
      </c>
      <c r="AG111" s="19">
        <v>31.266000000000002</v>
      </c>
      <c r="AH111" s="19">
        <v>0</v>
      </c>
      <c r="AI111" s="19">
        <v>3.92</v>
      </c>
      <c r="AJ111" s="19">
        <v>0</v>
      </c>
      <c r="AK111" s="19">
        <v>27.792000000000002</v>
      </c>
      <c r="AL111" s="19">
        <v>29.529</v>
      </c>
      <c r="AM111" s="19">
        <v>27.792000000000002</v>
      </c>
      <c r="AN111" s="19">
        <v>29.529</v>
      </c>
      <c r="AO111" s="19" t="s">
        <v>10514</v>
      </c>
      <c r="AP111" s="19">
        <v>0</v>
      </c>
      <c r="AQ111" s="19" t="s">
        <v>10513</v>
      </c>
      <c r="AR111" s="19">
        <v>24.318000000000001</v>
      </c>
      <c r="AS111" s="19" t="s">
        <v>10513</v>
      </c>
      <c r="AT111" s="19">
        <v>3.92</v>
      </c>
      <c r="AU111" s="19" t="s">
        <v>10514</v>
      </c>
      <c r="AV111" s="19">
        <v>0</v>
      </c>
      <c r="AW111" s="19" t="s">
        <v>10514</v>
      </c>
      <c r="AX111" s="19">
        <v>0</v>
      </c>
      <c r="AY111" s="19" t="s">
        <v>10514</v>
      </c>
      <c r="AZ111" s="19">
        <v>0</v>
      </c>
      <c r="BA111" s="20">
        <v>24.318000000000001</v>
      </c>
      <c r="BB111" s="19">
        <v>0</v>
      </c>
      <c r="BC111" s="19">
        <v>0</v>
      </c>
      <c r="BD111" s="19">
        <v>27.792000000000002</v>
      </c>
      <c r="BE111" s="19">
        <v>29.529</v>
      </c>
      <c r="BF111" s="19">
        <v>26.7498</v>
      </c>
      <c r="BG111" s="20">
        <v>26.055</v>
      </c>
      <c r="BH111" s="19" t="s">
        <v>10514</v>
      </c>
      <c r="BI111" s="19">
        <v>0</v>
      </c>
      <c r="BJ111" s="19">
        <v>29.529</v>
      </c>
      <c r="BK111" s="19">
        <v>31.266000000000002</v>
      </c>
      <c r="BL111" s="19" t="s">
        <v>10514</v>
      </c>
      <c r="BM111" s="22">
        <v>0</v>
      </c>
      <c r="BN111" s="19">
        <v>33.003</v>
      </c>
      <c r="BO111" s="19" t="s">
        <v>10514</v>
      </c>
      <c r="BP111" s="19">
        <v>0</v>
      </c>
      <c r="BQ111" s="19" t="s">
        <v>10514</v>
      </c>
      <c r="BR111" s="19">
        <v>0</v>
      </c>
      <c r="BS111" s="19" t="s">
        <v>10513</v>
      </c>
      <c r="BT111" s="19">
        <v>0</v>
      </c>
      <c r="BU111" s="19" t="s">
        <v>10514</v>
      </c>
      <c r="BV111" s="19">
        <v>0</v>
      </c>
      <c r="BW111" s="19" t="s">
        <v>10514</v>
      </c>
      <c r="BX111" s="19">
        <v>0</v>
      </c>
      <c r="BY111" s="19">
        <v>20.844000000000001</v>
      </c>
      <c r="BZ111" s="19">
        <v>20.844000000000001</v>
      </c>
      <c r="CA111" s="18"/>
      <c r="CB111" s="19">
        <v>20.844000000000001</v>
      </c>
      <c r="CC111" s="23">
        <v>0</v>
      </c>
      <c r="CD111" s="23">
        <v>33.003</v>
      </c>
      <c r="CE111" s="23">
        <v>33.003</v>
      </c>
    </row>
    <row r="112" spans="1:83" x14ac:dyDescent="0.25">
      <c r="A112" s="41" t="s">
        <v>10759</v>
      </c>
      <c r="B112" s="32"/>
      <c r="C112" s="32"/>
      <c r="D112" s="32"/>
      <c r="F112" s="10">
        <v>75.509999999999991</v>
      </c>
      <c r="G112" s="6" t="s">
        <v>8804</v>
      </c>
      <c r="H112" s="19">
        <v>52.856999999999992</v>
      </c>
      <c r="I112" s="18"/>
      <c r="J112" s="19" t="s">
        <v>10513</v>
      </c>
      <c r="K112" s="19">
        <v>49.081499999999998</v>
      </c>
      <c r="L112" s="19">
        <v>56.632499999999993</v>
      </c>
      <c r="M112" s="19">
        <v>56.632499999999993</v>
      </c>
      <c r="N112" s="19">
        <v>56.632499999999993</v>
      </c>
      <c r="O112" s="19" t="s">
        <v>10513</v>
      </c>
      <c r="P112" s="19">
        <v>50.591699999999996</v>
      </c>
      <c r="Q112" s="19" t="s">
        <v>10514</v>
      </c>
      <c r="R112" s="19">
        <v>0</v>
      </c>
      <c r="S112" s="19" t="s">
        <v>10513</v>
      </c>
      <c r="T112" s="19">
        <v>9.48</v>
      </c>
      <c r="U112" s="19">
        <v>67.354919999999993</v>
      </c>
      <c r="V112" s="19">
        <v>67.354919999999993</v>
      </c>
      <c r="W112" s="19" t="s">
        <v>10514</v>
      </c>
      <c r="X112" s="19">
        <v>0</v>
      </c>
      <c r="Y112" s="19">
        <v>67.354919999999993</v>
      </c>
      <c r="Z112" s="19">
        <v>58.142699999999998</v>
      </c>
      <c r="AA112" s="19">
        <v>67.958999999999989</v>
      </c>
      <c r="AB112" s="19">
        <v>67.958999999999989</v>
      </c>
      <c r="AC112" s="19">
        <v>67.958999999999989</v>
      </c>
      <c r="AD112" s="19">
        <v>0</v>
      </c>
      <c r="AE112" s="19">
        <v>10.428000000000001</v>
      </c>
      <c r="AF112" s="19">
        <v>56.632499999999993</v>
      </c>
      <c r="AG112" s="19">
        <v>67.958999999999989</v>
      </c>
      <c r="AH112" s="19">
        <v>0</v>
      </c>
      <c r="AI112" s="19">
        <v>9.48</v>
      </c>
      <c r="AJ112" s="19">
        <v>0</v>
      </c>
      <c r="AK112" s="19">
        <v>60.407999999999994</v>
      </c>
      <c r="AL112" s="19">
        <v>64.183499999999995</v>
      </c>
      <c r="AM112" s="19">
        <v>60.407999999999994</v>
      </c>
      <c r="AN112" s="19">
        <v>64.183499999999995</v>
      </c>
      <c r="AO112" s="19" t="s">
        <v>10514</v>
      </c>
      <c r="AP112" s="19">
        <v>0</v>
      </c>
      <c r="AQ112" s="19" t="s">
        <v>10513</v>
      </c>
      <c r="AR112" s="19">
        <v>52.856999999999992</v>
      </c>
      <c r="AS112" s="19" t="s">
        <v>10513</v>
      </c>
      <c r="AT112" s="19">
        <v>9.48</v>
      </c>
      <c r="AU112" s="19" t="s">
        <v>10514</v>
      </c>
      <c r="AV112" s="19">
        <v>0</v>
      </c>
      <c r="AW112" s="19" t="s">
        <v>10514</v>
      </c>
      <c r="AX112" s="19">
        <v>0</v>
      </c>
      <c r="AY112" s="19" t="s">
        <v>10514</v>
      </c>
      <c r="AZ112" s="19">
        <v>0</v>
      </c>
      <c r="BA112" s="20">
        <v>52.856999999999992</v>
      </c>
      <c r="BB112" s="19">
        <v>0</v>
      </c>
      <c r="BC112" s="19">
        <v>0</v>
      </c>
      <c r="BD112" s="19">
        <v>60.407999999999994</v>
      </c>
      <c r="BE112" s="19">
        <v>64.183499999999995</v>
      </c>
      <c r="BF112" s="19">
        <v>58.142699999999998</v>
      </c>
      <c r="BG112" s="20">
        <v>56.632499999999993</v>
      </c>
      <c r="BH112" s="19" t="s">
        <v>10514</v>
      </c>
      <c r="BI112" s="19">
        <v>0</v>
      </c>
      <c r="BJ112" s="19">
        <v>64.183499999999995</v>
      </c>
      <c r="BK112" s="19">
        <v>67.958999999999989</v>
      </c>
      <c r="BL112" s="19" t="s">
        <v>10514</v>
      </c>
      <c r="BM112" s="22">
        <v>0</v>
      </c>
      <c r="BN112" s="19">
        <v>71.734499999999983</v>
      </c>
      <c r="BO112" s="19" t="s">
        <v>10514</v>
      </c>
      <c r="BP112" s="19">
        <v>0</v>
      </c>
      <c r="BQ112" s="19" t="s">
        <v>10514</v>
      </c>
      <c r="BR112" s="19">
        <v>0</v>
      </c>
      <c r="BS112" s="19" t="s">
        <v>10513</v>
      </c>
      <c r="BT112" s="19">
        <v>0</v>
      </c>
      <c r="BU112" s="19" t="s">
        <v>10514</v>
      </c>
      <c r="BV112" s="19">
        <v>0</v>
      </c>
      <c r="BW112" s="19" t="s">
        <v>10514</v>
      </c>
      <c r="BX112" s="19">
        <v>0</v>
      </c>
      <c r="BY112" s="19">
        <v>45.30599999999999</v>
      </c>
      <c r="BZ112" s="19">
        <v>45.30599999999999</v>
      </c>
      <c r="CA112" s="18"/>
      <c r="CB112" s="19">
        <v>45.30599999999999</v>
      </c>
      <c r="CC112" s="23">
        <v>0</v>
      </c>
      <c r="CD112" s="23">
        <v>71.734499999999983</v>
      </c>
      <c r="CE112" s="23">
        <v>71.734499999999983</v>
      </c>
    </row>
    <row r="113" spans="1:83" x14ac:dyDescent="0.25">
      <c r="A113" s="41" t="s">
        <v>10760</v>
      </c>
      <c r="B113" s="32"/>
      <c r="C113" s="32"/>
      <c r="D113" s="32"/>
      <c r="F113" s="10">
        <v>103.8</v>
      </c>
      <c r="G113" s="6" t="s">
        <v>8664</v>
      </c>
      <c r="H113" s="19">
        <v>72.66</v>
      </c>
      <c r="I113" s="18"/>
      <c r="J113" s="19" t="s">
        <v>10513</v>
      </c>
      <c r="K113" s="19">
        <v>67.47</v>
      </c>
      <c r="L113" s="19">
        <v>77.849999999999994</v>
      </c>
      <c r="M113" s="19">
        <v>77.849999999999994</v>
      </c>
      <c r="N113" s="19">
        <v>77.849999999999994</v>
      </c>
      <c r="O113" s="19" t="s">
        <v>10513</v>
      </c>
      <c r="P113" s="19">
        <v>69.546000000000006</v>
      </c>
      <c r="Q113" s="19" t="s">
        <v>10514</v>
      </c>
      <c r="R113" s="19">
        <v>0</v>
      </c>
      <c r="S113" s="19" t="s">
        <v>10513</v>
      </c>
      <c r="T113" s="19">
        <v>3.36</v>
      </c>
      <c r="U113" s="19">
        <v>92.589600000000004</v>
      </c>
      <c r="V113" s="19">
        <v>92.589600000000004</v>
      </c>
      <c r="W113" s="19" t="s">
        <v>10514</v>
      </c>
      <c r="X113" s="19">
        <v>0</v>
      </c>
      <c r="Y113" s="19">
        <v>92.589600000000004</v>
      </c>
      <c r="Z113" s="19">
        <v>79.926000000000002</v>
      </c>
      <c r="AA113" s="19">
        <v>93.42</v>
      </c>
      <c r="AB113" s="19">
        <v>93.42</v>
      </c>
      <c r="AC113" s="19">
        <v>93.42</v>
      </c>
      <c r="AD113" s="19">
        <v>0</v>
      </c>
      <c r="AE113" s="19">
        <v>3.6960000000000002</v>
      </c>
      <c r="AF113" s="19">
        <v>77.849999999999994</v>
      </c>
      <c r="AG113" s="19">
        <v>93.42</v>
      </c>
      <c r="AH113" s="19">
        <v>0</v>
      </c>
      <c r="AI113" s="19">
        <v>3.36</v>
      </c>
      <c r="AJ113" s="19">
        <v>0</v>
      </c>
      <c r="AK113" s="19">
        <v>83.04</v>
      </c>
      <c r="AL113" s="19">
        <v>88.22999999999999</v>
      </c>
      <c r="AM113" s="19">
        <v>83.04</v>
      </c>
      <c r="AN113" s="19">
        <v>88.22999999999999</v>
      </c>
      <c r="AO113" s="19" t="s">
        <v>10514</v>
      </c>
      <c r="AP113" s="19">
        <v>0</v>
      </c>
      <c r="AQ113" s="19" t="s">
        <v>10513</v>
      </c>
      <c r="AR113" s="19">
        <v>72.66</v>
      </c>
      <c r="AS113" s="19" t="s">
        <v>10513</v>
      </c>
      <c r="AT113" s="19">
        <v>3.36</v>
      </c>
      <c r="AU113" s="19" t="s">
        <v>10514</v>
      </c>
      <c r="AV113" s="19">
        <v>0</v>
      </c>
      <c r="AW113" s="19" t="s">
        <v>10514</v>
      </c>
      <c r="AX113" s="19">
        <v>0</v>
      </c>
      <c r="AY113" s="19" t="s">
        <v>10514</v>
      </c>
      <c r="AZ113" s="19">
        <v>0</v>
      </c>
      <c r="BA113" s="20">
        <v>72.66</v>
      </c>
      <c r="BB113" s="19">
        <v>0</v>
      </c>
      <c r="BC113" s="19">
        <v>0</v>
      </c>
      <c r="BD113" s="19">
        <v>83.04</v>
      </c>
      <c r="BE113" s="19">
        <v>88.22999999999999</v>
      </c>
      <c r="BF113" s="19">
        <v>79.926000000000002</v>
      </c>
      <c r="BG113" s="20">
        <v>77.849999999999994</v>
      </c>
      <c r="BH113" s="19" t="s">
        <v>10514</v>
      </c>
      <c r="BI113" s="19">
        <v>0</v>
      </c>
      <c r="BJ113" s="19">
        <v>88.22999999999999</v>
      </c>
      <c r="BK113" s="19">
        <v>93.42</v>
      </c>
      <c r="BL113" s="19" t="s">
        <v>10514</v>
      </c>
      <c r="BM113" s="22">
        <v>0</v>
      </c>
      <c r="BN113" s="19">
        <v>98.61</v>
      </c>
      <c r="BO113" s="19" t="s">
        <v>10514</v>
      </c>
      <c r="BP113" s="19">
        <v>0</v>
      </c>
      <c r="BQ113" s="19" t="s">
        <v>10514</v>
      </c>
      <c r="BR113" s="19">
        <v>0</v>
      </c>
      <c r="BS113" s="19" t="s">
        <v>10513</v>
      </c>
      <c r="BT113" s="19">
        <v>0</v>
      </c>
      <c r="BU113" s="19" t="s">
        <v>10514</v>
      </c>
      <c r="BV113" s="19">
        <v>0</v>
      </c>
      <c r="BW113" s="19" t="s">
        <v>10514</v>
      </c>
      <c r="BX113" s="19">
        <v>0</v>
      </c>
      <c r="BY113" s="19">
        <v>62.279999999999994</v>
      </c>
      <c r="BZ113" s="19">
        <v>62.279999999999994</v>
      </c>
      <c r="CA113" s="18"/>
      <c r="CB113" s="19">
        <v>62.279999999999994</v>
      </c>
      <c r="CC113" s="23">
        <v>0</v>
      </c>
      <c r="CD113" s="23">
        <v>98.61</v>
      </c>
      <c r="CE113" s="23">
        <v>98.61</v>
      </c>
    </row>
    <row r="114" spans="1:83" x14ac:dyDescent="0.25">
      <c r="A114" s="41" t="s">
        <v>10761</v>
      </c>
      <c r="B114" s="32"/>
      <c r="C114" s="32"/>
      <c r="D114" s="32"/>
      <c r="F114" s="10">
        <v>51.5</v>
      </c>
      <c r="G114" s="6" t="s">
        <v>8716</v>
      </c>
      <c r="H114" s="19">
        <v>36.049999999999997</v>
      </c>
      <c r="I114" s="18"/>
      <c r="J114" s="19" t="s">
        <v>10513</v>
      </c>
      <c r="K114" s="19">
        <v>33.475000000000001</v>
      </c>
      <c r="L114" s="19">
        <v>38.625</v>
      </c>
      <c r="M114" s="19">
        <v>38.625</v>
      </c>
      <c r="N114" s="19">
        <v>38.625</v>
      </c>
      <c r="O114" s="19" t="s">
        <v>10513</v>
      </c>
      <c r="P114" s="19">
        <v>34.505000000000003</v>
      </c>
      <c r="Q114" s="19" t="s">
        <v>10514</v>
      </c>
      <c r="R114" s="19">
        <v>0</v>
      </c>
      <c r="S114" s="19" t="s">
        <v>10513</v>
      </c>
      <c r="T114" s="19">
        <v>18.399999999999999</v>
      </c>
      <c r="U114" s="19">
        <v>45.938000000000002</v>
      </c>
      <c r="V114" s="19">
        <v>45.938000000000002</v>
      </c>
      <c r="W114" s="19" t="s">
        <v>10514</v>
      </c>
      <c r="X114" s="19">
        <v>0</v>
      </c>
      <c r="Y114" s="19">
        <v>45.938000000000002</v>
      </c>
      <c r="Z114" s="19">
        <v>39.655000000000001</v>
      </c>
      <c r="AA114" s="19">
        <v>46.35</v>
      </c>
      <c r="AB114" s="19">
        <v>46.35</v>
      </c>
      <c r="AC114" s="19">
        <v>46.35</v>
      </c>
      <c r="AD114" s="19">
        <v>0</v>
      </c>
      <c r="AE114" s="19">
        <v>20.239999999999998</v>
      </c>
      <c r="AF114" s="19">
        <v>38.625</v>
      </c>
      <c r="AG114" s="19">
        <v>46.35</v>
      </c>
      <c r="AH114" s="19">
        <v>0</v>
      </c>
      <c r="AI114" s="19">
        <v>18.399999999999999</v>
      </c>
      <c r="AJ114" s="19">
        <v>0</v>
      </c>
      <c r="AK114" s="19">
        <v>41.2</v>
      </c>
      <c r="AL114" s="19">
        <v>43.774999999999999</v>
      </c>
      <c r="AM114" s="19">
        <v>41.2</v>
      </c>
      <c r="AN114" s="19">
        <v>43.774999999999999</v>
      </c>
      <c r="AO114" s="19" t="s">
        <v>10514</v>
      </c>
      <c r="AP114" s="19">
        <v>0</v>
      </c>
      <c r="AQ114" s="19" t="s">
        <v>10513</v>
      </c>
      <c r="AR114" s="19">
        <v>36.049999999999997</v>
      </c>
      <c r="AS114" s="19" t="s">
        <v>10513</v>
      </c>
      <c r="AT114" s="19">
        <v>18.399999999999999</v>
      </c>
      <c r="AU114" s="19" t="s">
        <v>10514</v>
      </c>
      <c r="AV114" s="19">
        <v>0</v>
      </c>
      <c r="AW114" s="19" t="s">
        <v>10514</v>
      </c>
      <c r="AX114" s="19">
        <v>0</v>
      </c>
      <c r="AY114" s="19" t="s">
        <v>10514</v>
      </c>
      <c r="AZ114" s="19">
        <v>0</v>
      </c>
      <c r="BA114" s="20">
        <v>36.049999999999997</v>
      </c>
      <c r="BB114" s="19">
        <v>0</v>
      </c>
      <c r="BC114" s="19">
        <v>0</v>
      </c>
      <c r="BD114" s="19">
        <v>41.2</v>
      </c>
      <c r="BE114" s="19">
        <v>43.774999999999999</v>
      </c>
      <c r="BF114" s="19">
        <v>39.655000000000001</v>
      </c>
      <c r="BG114" s="20">
        <v>38.625</v>
      </c>
      <c r="BH114" s="19" t="s">
        <v>10514</v>
      </c>
      <c r="BI114" s="19">
        <v>0</v>
      </c>
      <c r="BJ114" s="19">
        <v>43.774999999999999</v>
      </c>
      <c r="BK114" s="19">
        <v>46.35</v>
      </c>
      <c r="BL114" s="19" t="s">
        <v>10514</v>
      </c>
      <c r="BM114" s="22">
        <v>0</v>
      </c>
      <c r="BN114" s="19">
        <v>48.924999999999997</v>
      </c>
      <c r="BO114" s="19" t="s">
        <v>10514</v>
      </c>
      <c r="BP114" s="19">
        <v>0</v>
      </c>
      <c r="BQ114" s="19" t="s">
        <v>10514</v>
      </c>
      <c r="BR114" s="19">
        <v>0</v>
      </c>
      <c r="BS114" s="19" t="s">
        <v>10513</v>
      </c>
      <c r="BT114" s="19">
        <v>0</v>
      </c>
      <c r="BU114" s="19" t="s">
        <v>10514</v>
      </c>
      <c r="BV114" s="19">
        <v>0</v>
      </c>
      <c r="BW114" s="19" t="s">
        <v>10514</v>
      </c>
      <c r="BX114" s="19">
        <v>0</v>
      </c>
      <c r="BY114" s="19">
        <v>30.9</v>
      </c>
      <c r="BZ114" s="19">
        <v>30.9</v>
      </c>
      <c r="CA114" s="18"/>
      <c r="CB114" s="19">
        <v>30.9</v>
      </c>
      <c r="CC114" s="23">
        <v>0</v>
      </c>
      <c r="CD114" s="23">
        <v>48.924999999999997</v>
      </c>
      <c r="CE114" s="23">
        <v>48.924999999999997</v>
      </c>
    </row>
    <row r="115" spans="1:83" x14ac:dyDescent="0.25">
      <c r="A115" s="41" t="s">
        <v>10762</v>
      </c>
      <c r="B115" s="32"/>
      <c r="C115" s="32"/>
      <c r="D115" s="32"/>
      <c r="F115" s="10">
        <v>92.353333333333339</v>
      </c>
      <c r="G115" s="6" t="s">
        <v>8675</v>
      </c>
      <c r="H115" s="19">
        <v>64.647333333333336</v>
      </c>
      <c r="I115" s="18"/>
      <c r="J115" s="19" t="s">
        <v>10513</v>
      </c>
      <c r="K115" s="19">
        <v>60.029666666666671</v>
      </c>
      <c r="L115" s="19">
        <v>69.265000000000001</v>
      </c>
      <c r="M115" s="19">
        <v>69.265000000000001</v>
      </c>
      <c r="N115" s="19">
        <v>69.265000000000001</v>
      </c>
      <c r="O115" s="19" t="s">
        <v>10513</v>
      </c>
      <c r="P115" s="19">
        <v>61.876733333333341</v>
      </c>
      <c r="Q115" s="19" t="s">
        <v>10514</v>
      </c>
      <c r="R115" s="19">
        <v>0</v>
      </c>
      <c r="S115" s="19" t="s">
        <v>10513</v>
      </c>
      <c r="T115" s="19">
        <v>32.22</v>
      </c>
      <c r="U115" s="19">
        <v>82.379173333333341</v>
      </c>
      <c r="V115" s="19">
        <v>82.379173333333341</v>
      </c>
      <c r="W115" s="19" t="s">
        <v>10514</v>
      </c>
      <c r="X115" s="19">
        <v>0</v>
      </c>
      <c r="Y115" s="19">
        <v>82.379173333333341</v>
      </c>
      <c r="Z115" s="19">
        <v>71.112066666666678</v>
      </c>
      <c r="AA115" s="19">
        <v>83.118000000000009</v>
      </c>
      <c r="AB115" s="19">
        <v>83.118000000000009</v>
      </c>
      <c r="AC115" s="19">
        <v>83.118000000000009</v>
      </c>
      <c r="AD115" s="19">
        <v>0</v>
      </c>
      <c r="AE115" s="19">
        <v>35.442</v>
      </c>
      <c r="AF115" s="19">
        <v>69.265000000000001</v>
      </c>
      <c r="AG115" s="19">
        <v>83.118000000000009</v>
      </c>
      <c r="AH115" s="19">
        <v>0</v>
      </c>
      <c r="AI115" s="19">
        <v>32.22</v>
      </c>
      <c r="AJ115" s="19">
        <v>0</v>
      </c>
      <c r="AK115" s="19">
        <v>73.88266666666668</v>
      </c>
      <c r="AL115" s="19">
        <v>78.50033333333333</v>
      </c>
      <c r="AM115" s="19">
        <v>73.88266666666668</v>
      </c>
      <c r="AN115" s="19">
        <v>78.50033333333333</v>
      </c>
      <c r="AO115" s="19" t="s">
        <v>10514</v>
      </c>
      <c r="AP115" s="19">
        <v>0</v>
      </c>
      <c r="AQ115" s="19" t="s">
        <v>10513</v>
      </c>
      <c r="AR115" s="19">
        <v>64.647333333333336</v>
      </c>
      <c r="AS115" s="19" t="s">
        <v>10513</v>
      </c>
      <c r="AT115" s="19">
        <v>32.22</v>
      </c>
      <c r="AU115" s="19" t="s">
        <v>10514</v>
      </c>
      <c r="AV115" s="19">
        <v>0</v>
      </c>
      <c r="AW115" s="19" t="s">
        <v>10514</v>
      </c>
      <c r="AX115" s="19">
        <v>0</v>
      </c>
      <c r="AY115" s="19" t="s">
        <v>10514</v>
      </c>
      <c r="AZ115" s="19">
        <v>0</v>
      </c>
      <c r="BA115" s="20">
        <v>64.647333333333336</v>
      </c>
      <c r="BB115" s="19">
        <v>0</v>
      </c>
      <c r="BC115" s="19">
        <v>0</v>
      </c>
      <c r="BD115" s="19">
        <v>73.88266666666668</v>
      </c>
      <c r="BE115" s="19">
        <v>78.50033333333333</v>
      </c>
      <c r="BF115" s="19">
        <v>71.112066666666678</v>
      </c>
      <c r="BG115" s="20">
        <v>69.265000000000001</v>
      </c>
      <c r="BH115" s="19" t="s">
        <v>10514</v>
      </c>
      <c r="BI115" s="19">
        <v>0</v>
      </c>
      <c r="BJ115" s="19">
        <v>78.50033333333333</v>
      </c>
      <c r="BK115" s="19">
        <v>83.118000000000009</v>
      </c>
      <c r="BL115" s="19" t="s">
        <v>10514</v>
      </c>
      <c r="BM115" s="22">
        <v>0</v>
      </c>
      <c r="BN115" s="19">
        <v>87.735666666666674</v>
      </c>
      <c r="BO115" s="19" t="s">
        <v>10514</v>
      </c>
      <c r="BP115" s="19">
        <v>0</v>
      </c>
      <c r="BQ115" s="19" t="s">
        <v>10514</v>
      </c>
      <c r="BR115" s="19">
        <v>0</v>
      </c>
      <c r="BS115" s="19" t="s">
        <v>10513</v>
      </c>
      <c r="BT115" s="19">
        <v>0</v>
      </c>
      <c r="BU115" s="19" t="s">
        <v>10514</v>
      </c>
      <c r="BV115" s="19">
        <v>0</v>
      </c>
      <c r="BW115" s="19" t="s">
        <v>10514</v>
      </c>
      <c r="BX115" s="19">
        <v>0</v>
      </c>
      <c r="BY115" s="19">
        <v>55.411999999999999</v>
      </c>
      <c r="BZ115" s="19">
        <v>55.411999999999999</v>
      </c>
      <c r="CA115" s="18"/>
      <c r="CB115" s="19">
        <v>55.411999999999999</v>
      </c>
      <c r="CC115" s="23">
        <v>0</v>
      </c>
      <c r="CD115" s="23">
        <v>87.735666666666674</v>
      </c>
      <c r="CE115" s="23">
        <v>87.735666666666674</v>
      </c>
    </row>
    <row r="116" spans="1:83" x14ac:dyDescent="0.25">
      <c r="A116" s="41" t="s">
        <v>10763</v>
      </c>
      <c r="B116" s="32"/>
      <c r="C116" s="32"/>
      <c r="D116" s="32"/>
      <c r="F116" s="10">
        <v>51.5</v>
      </c>
      <c r="G116" s="6" t="s">
        <v>8717</v>
      </c>
      <c r="H116" s="19">
        <v>36.049999999999997</v>
      </c>
      <c r="I116" s="18"/>
      <c r="J116" s="19" t="s">
        <v>10513</v>
      </c>
      <c r="K116" s="19">
        <v>33.475000000000001</v>
      </c>
      <c r="L116" s="19">
        <v>38.625</v>
      </c>
      <c r="M116" s="19">
        <v>38.625</v>
      </c>
      <c r="N116" s="19">
        <v>38.625</v>
      </c>
      <c r="O116" s="19" t="s">
        <v>10513</v>
      </c>
      <c r="P116" s="19">
        <v>34.505000000000003</v>
      </c>
      <c r="Q116" s="19" t="s">
        <v>10514</v>
      </c>
      <c r="R116" s="19">
        <v>0</v>
      </c>
      <c r="S116" s="19" t="s">
        <v>10513</v>
      </c>
      <c r="T116" s="19">
        <v>18.399999999999999</v>
      </c>
      <c r="U116" s="19">
        <v>45.938000000000002</v>
      </c>
      <c r="V116" s="19">
        <v>45.938000000000002</v>
      </c>
      <c r="W116" s="19" t="s">
        <v>10514</v>
      </c>
      <c r="X116" s="19">
        <v>0</v>
      </c>
      <c r="Y116" s="19">
        <v>45.938000000000002</v>
      </c>
      <c r="Z116" s="19">
        <v>39.655000000000001</v>
      </c>
      <c r="AA116" s="19">
        <v>46.35</v>
      </c>
      <c r="AB116" s="19">
        <v>46.35</v>
      </c>
      <c r="AC116" s="19">
        <v>46.35</v>
      </c>
      <c r="AD116" s="19">
        <v>0</v>
      </c>
      <c r="AE116" s="19">
        <v>20.239999999999998</v>
      </c>
      <c r="AF116" s="19">
        <v>38.625</v>
      </c>
      <c r="AG116" s="19">
        <v>46.35</v>
      </c>
      <c r="AH116" s="19">
        <v>0</v>
      </c>
      <c r="AI116" s="19">
        <v>18.399999999999999</v>
      </c>
      <c r="AJ116" s="19">
        <v>0</v>
      </c>
      <c r="AK116" s="19">
        <v>41.2</v>
      </c>
      <c r="AL116" s="19">
        <v>43.774999999999999</v>
      </c>
      <c r="AM116" s="19">
        <v>41.2</v>
      </c>
      <c r="AN116" s="19">
        <v>43.774999999999999</v>
      </c>
      <c r="AO116" s="19" t="s">
        <v>10514</v>
      </c>
      <c r="AP116" s="19">
        <v>0</v>
      </c>
      <c r="AQ116" s="19" t="s">
        <v>10513</v>
      </c>
      <c r="AR116" s="19">
        <v>36.049999999999997</v>
      </c>
      <c r="AS116" s="19" t="s">
        <v>10513</v>
      </c>
      <c r="AT116" s="19">
        <v>18.399999999999999</v>
      </c>
      <c r="AU116" s="19" t="s">
        <v>10514</v>
      </c>
      <c r="AV116" s="19">
        <v>0</v>
      </c>
      <c r="AW116" s="19" t="s">
        <v>10514</v>
      </c>
      <c r="AX116" s="19">
        <v>0</v>
      </c>
      <c r="AY116" s="19" t="s">
        <v>10514</v>
      </c>
      <c r="AZ116" s="19">
        <v>0</v>
      </c>
      <c r="BA116" s="20">
        <v>36.049999999999997</v>
      </c>
      <c r="BB116" s="19">
        <v>0</v>
      </c>
      <c r="BC116" s="19">
        <v>0</v>
      </c>
      <c r="BD116" s="19">
        <v>41.2</v>
      </c>
      <c r="BE116" s="19">
        <v>43.774999999999999</v>
      </c>
      <c r="BF116" s="19">
        <v>39.655000000000001</v>
      </c>
      <c r="BG116" s="20">
        <v>38.625</v>
      </c>
      <c r="BH116" s="19" t="s">
        <v>10514</v>
      </c>
      <c r="BI116" s="19">
        <v>0</v>
      </c>
      <c r="BJ116" s="19">
        <v>43.774999999999999</v>
      </c>
      <c r="BK116" s="19">
        <v>46.35</v>
      </c>
      <c r="BL116" s="19" t="s">
        <v>10514</v>
      </c>
      <c r="BM116" s="22">
        <v>0</v>
      </c>
      <c r="BN116" s="19">
        <v>48.924999999999997</v>
      </c>
      <c r="BO116" s="19" t="s">
        <v>10514</v>
      </c>
      <c r="BP116" s="19">
        <v>0</v>
      </c>
      <c r="BQ116" s="19" t="s">
        <v>10514</v>
      </c>
      <c r="BR116" s="19">
        <v>0</v>
      </c>
      <c r="BS116" s="19" t="s">
        <v>10513</v>
      </c>
      <c r="BT116" s="19">
        <v>0</v>
      </c>
      <c r="BU116" s="19" t="s">
        <v>10514</v>
      </c>
      <c r="BV116" s="19">
        <v>0</v>
      </c>
      <c r="BW116" s="19" t="s">
        <v>10514</v>
      </c>
      <c r="BX116" s="19">
        <v>0</v>
      </c>
      <c r="BY116" s="19">
        <v>30.9</v>
      </c>
      <c r="BZ116" s="19">
        <v>30.9</v>
      </c>
      <c r="CA116" s="18"/>
      <c r="CB116" s="19">
        <v>30.9</v>
      </c>
      <c r="CC116" s="23">
        <v>0</v>
      </c>
      <c r="CD116" s="23">
        <v>48.924999999999997</v>
      </c>
      <c r="CE116" s="23">
        <v>48.924999999999997</v>
      </c>
    </row>
    <row r="117" spans="1:83" x14ac:dyDescent="0.25">
      <c r="A117" s="41" t="s">
        <v>10764</v>
      </c>
      <c r="B117" s="32"/>
      <c r="C117" s="32"/>
      <c r="D117" s="32"/>
      <c r="F117" s="10">
        <v>92.353333333333339</v>
      </c>
      <c r="G117" s="6" t="s">
        <v>8676</v>
      </c>
      <c r="H117" s="19">
        <v>64.647333333333336</v>
      </c>
      <c r="I117" s="18"/>
      <c r="J117" s="19" t="s">
        <v>10513</v>
      </c>
      <c r="K117" s="19">
        <v>60.029666666666671</v>
      </c>
      <c r="L117" s="19">
        <v>69.265000000000001</v>
      </c>
      <c r="M117" s="19">
        <v>69.265000000000001</v>
      </c>
      <c r="N117" s="19">
        <v>69.265000000000001</v>
      </c>
      <c r="O117" s="19" t="s">
        <v>10513</v>
      </c>
      <c r="P117" s="19">
        <v>61.876733333333341</v>
      </c>
      <c r="Q117" s="19" t="s">
        <v>10514</v>
      </c>
      <c r="R117" s="19">
        <v>0</v>
      </c>
      <c r="S117" s="19" t="s">
        <v>10513</v>
      </c>
      <c r="T117" s="19">
        <v>32.22</v>
      </c>
      <c r="U117" s="19">
        <v>82.379173333333341</v>
      </c>
      <c r="V117" s="19">
        <v>82.379173333333341</v>
      </c>
      <c r="W117" s="19" t="s">
        <v>10514</v>
      </c>
      <c r="X117" s="19">
        <v>0</v>
      </c>
      <c r="Y117" s="19">
        <v>82.379173333333341</v>
      </c>
      <c r="Z117" s="19">
        <v>71.112066666666678</v>
      </c>
      <c r="AA117" s="19">
        <v>83.118000000000009</v>
      </c>
      <c r="AB117" s="19">
        <v>83.118000000000009</v>
      </c>
      <c r="AC117" s="19">
        <v>83.118000000000009</v>
      </c>
      <c r="AD117" s="19">
        <v>0</v>
      </c>
      <c r="AE117" s="19">
        <v>35.442</v>
      </c>
      <c r="AF117" s="19">
        <v>69.265000000000001</v>
      </c>
      <c r="AG117" s="19">
        <v>83.118000000000009</v>
      </c>
      <c r="AH117" s="19">
        <v>0</v>
      </c>
      <c r="AI117" s="19">
        <v>32.22</v>
      </c>
      <c r="AJ117" s="19">
        <v>0</v>
      </c>
      <c r="AK117" s="19">
        <v>73.88266666666668</v>
      </c>
      <c r="AL117" s="19">
        <v>78.50033333333333</v>
      </c>
      <c r="AM117" s="19">
        <v>73.88266666666668</v>
      </c>
      <c r="AN117" s="19">
        <v>78.50033333333333</v>
      </c>
      <c r="AO117" s="19" t="s">
        <v>10514</v>
      </c>
      <c r="AP117" s="19">
        <v>0</v>
      </c>
      <c r="AQ117" s="19" t="s">
        <v>10513</v>
      </c>
      <c r="AR117" s="19">
        <v>64.647333333333336</v>
      </c>
      <c r="AS117" s="19" t="s">
        <v>10513</v>
      </c>
      <c r="AT117" s="19">
        <v>32.22</v>
      </c>
      <c r="AU117" s="19" t="s">
        <v>10514</v>
      </c>
      <c r="AV117" s="19">
        <v>0</v>
      </c>
      <c r="AW117" s="19" t="s">
        <v>10514</v>
      </c>
      <c r="AX117" s="19">
        <v>0</v>
      </c>
      <c r="AY117" s="19" t="s">
        <v>10514</v>
      </c>
      <c r="AZ117" s="19">
        <v>0</v>
      </c>
      <c r="BA117" s="20">
        <v>64.647333333333336</v>
      </c>
      <c r="BB117" s="19">
        <v>0</v>
      </c>
      <c r="BC117" s="19">
        <v>0</v>
      </c>
      <c r="BD117" s="19">
        <v>73.88266666666668</v>
      </c>
      <c r="BE117" s="19">
        <v>78.50033333333333</v>
      </c>
      <c r="BF117" s="19">
        <v>71.112066666666678</v>
      </c>
      <c r="BG117" s="20">
        <v>69.265000000000001</v>
      </c>
      <c r="BH117" s="19" t="s">
        <v>10514</v>
      </c>
      <c r="BI117" s="19">
        <v>0</v>
      </c>
      <c r="BJ117" s="19">
        <v>78.50033333333333</v>
      </c>
      <c r="BK117" s="19">
        <v>83.118000000000009</v>
      </c>
      <c r="BL117" s="19" t="s">
        <v>10514</v>
      </c>
      <c r="BM117" s="22">
        <v>0</v>
      </c>
      <c r="BN117" s="19">
        <v>87.735666666666674</v>
      </c>
      <c r="BO117" s="19" t="s">
        <v>10514</v>
      </c>
      <c r="BP117" s="19">
        <v>0</v>
      </c>
      <c r="BQ117" s="19" t="s">
        <v>10514</v>
      </c>
      <c r="BR117" s="19">
        <v>0</v>
      </c>
      <c r="BS117" s="19" t="s">
        <v>10513</v>
      </c>
      <c r="BT117" s="19">
        <v>0</v>
      </c>
      <c r="BU117" s="19" t="s">
        <v>10514</v>
      </c>
      <c r="BV117" s="19">
        <v>0</v>
      </c>
      <c r="BW117" s="19" t="s">
        <v>10514</v>
      </c>
      <c r="BX117" s="19">
        <v>0</v>
      </c>
      <c r="BY117" s="19">
        <v>55.411999999999999</v>
      </c>
      <c r="BZ117" s="19">
        <v>55.411999999999999</v>
      </c>
      <c r="CA117" s="18"/>
      <c r="CB117" s="19">
        <v>55.411999999999999</v>
      </c>
      <c r="CC117" s="23">
        <v>0</v>
      </c>
      <c r="CD117" s="23">
        <v>87.735666666666674</v>
      </c>
      <c r="CE117" s="23">
        <v>87.735666666666674</v>
      </c>
    </row>
    <row r="118" spans="1:83" x14ac:dyDescent="0.25">
      <c r="A118" s="41" t="s">
        <v>10613</v>
      </c>
      <c r="B118" s="32"/>
      <c r="C118" s="32"/>
      <c r="D118" s="32"/>
      <c r="F118" s="10">
        <v>101.74666666666667</v>
      </c>
      <c r="G118" s="6" t="s">
        <v>8647</v>
      </c>
      <c r="H118" s="19">
        <v>71.222666666666669</v>
      </c>
      <c r="I118" s="18"/>
      <c r="J118" s="19" t="s">
        <v>10513</v>
      </c>
      <c r="K118" s="19">
        <v>66.135333333333335</v>
      </c>
      <c r="L118" s="19">
        <v>76.31</v>
      </c>
      <c r="M118" s="19">
        <v>76.31</v>
      </c>
      <c r="N118" s="19">
        <v>76.31</v>
      </c>
      <c r="O118" s="19" t="s">
        <v>10513</v>
      </c>
      <c r="P118" s="19">
        <v>68.170266666666677</v>
      </c>
      <c r="Q118" s="19" t="s">
        <v>10514</v>
      </c>
      <c r="R118" s="19">
        <v>0</v>
      </c>
      <c r="S118" s="19" t="s">
        <v>10513</v>
      </c>
      <c r="T118" s="19">
        <v>51.31</v>
      </c>
      <c r="U118" s="19">
        <v>90.758026666666666</v>
      </c>
      <c r="V118" s="19">
        <v>90.758026666666666</v>
      </c>
      <c r="W118" s="19" t="s">
        <v>10514</v>
      </c>
      <c r="X118" s="19">
        <v>0</v>
      </c>
      <c r="Y118" s="19">
        <v>90.758026666666666</v>
      </c>
      <c r="Z118" s="19">
        <v>78.344933333333344</v>
      </c>
      <c r="AA118" s="19">
        <v>91.572000000000003</v>
      </c>
      <c r="AB118" s="19">
        <v>91.572000000000003</v>
      </c>
      <c r="AC118" s="19">
        <v>91.572000000000003</v>
      </c>
      <c r="AD118" s="19">
        <v>0</v>
      </c>
      <c r="AE118" s="19">
        <v>56.44100000000001</v>
      </c>
      <c r="AF118" s="19">
        <v>76.31</v>
      </c>
      <c r="AG118" s="19">
        <v>91.572000000000003</v>
      </c>
      <c r="AH118" s="19">
        <v>0</v>
      </c>
      <c r="AI118" s="19">
        <v>51.31</v>
      </c>
      <c r="AJ118" s="19">
        <v>0</v>
      </c>
      <c r="AK118" s="19">
        <v>81.397333333333336</v>
      </c>
      <c r="AL118" s="19">
        <v>86.484666666666669</v>
      </c>
      <c r="AM118" s="19">
        <v>81.397333333333336</v>
      </c>
      <c r="AN118" s="19">
        <v>86.484666666666669</v>
      </c>
      <c r="AO118" s="19" t="s">
        <v>10514</v>
      </c>
      <c r="AP118" s="19">
        <v>0</v>
      </c>
      <c r="AQ118" s="19" t="s">
        <v>10513</v>
      </c>
      <c r="AR118" s="19">
        <v>71.222666666666669</v>
      </c>
      <c r="AS118" s="19" t="s">
        <v>10513</v>
      </c>
      <c r="AT118" s="19">
        <v>51.31</v>
      </c>
      <c r="AU118" s="19" t="s">
        <v>10514</v>
      </c>
      <c r="AV118" s="19">
        <v>0</v>
      </c>
      <c r="AW118" s="19" t="s">
        <v>10514</v>
      </c>
      <c r="AX118" s="19">
        <v>0</v>
      </c>
      <c r="AY118" s="19" t="s">
        <v>10514</v>
      </c>
      <c r="AZ118" s="19">
        <v>0</v>
      </c>
      <c r="BA118" s="20">
        <v>71.222666666666669</v>
      </c>
      <c r="BB118" s="19">
        <v>0</v>
      </c>
      <c r="BC118" s="19">
        <v>0</v>
      </c>
      <c r="BD118" s="19">
        <v>81.397333333333336</v>
      </c>
      <c r="BE118" s="19">
        <v>86.484666666666669</v>
      </c>
      <c r="BF118" s="19">
        <v>78.344933333333344</v>
      </c>
      <c r="BG118" s="20">
        <v>76.31</v>
      </c>
      <c r="BH118" s="19" t="s">
        <v>10514</v>
      </c>
      <c r="BI118" s="19">
        <v>0</v>
      </c>
      <c r="BJ118" s="19">
        <v>86.484666666666669</v>
      </c>
      <c r="BK118" s="19">
        <v>91.572000000000003</v>
      </c>
      <c r="BL118" s="19" t="s">
        <v>10514</v>
      </c>
      <c r="BM118" s="22">
        <v>0</v>
      </c>
      <c r="BN118" s="19">
        <v>96.659333333333336</v>
      </c>
      <c r="BO118" s="19" t="s">
        <v>10514</v>
      </c>
      <c r="BP118" s="19">
        <v>0</v>
      </c>
      <c r="BQ118" s="19" t="s">
        <v>10514</v>
      </c>
      <c r="BR118" s="19">
        <v>0</v>
      </c>
      <c r="BS118" s="19" t="s">
        <v>10513</v>
      </c>
      <c r="BT118" s="19">
        <v>0</v>
      </c>
      <c r="BU118" s="19" t="s">
        <v>10514</v>
      </c>
      <c r="BV118" s="19">
        <v>0</v>
      </c>
      <c r="BW118" s="19" t="s">
        <v>10514</v>
      </c>
      <c r="BX118" s="19">
        <v>0</v>
      </c>
      <c r="BY118" s="19">
        <v>61.048000000000002</v>
      </c>
      <c r="BZ118" s="19">
        <v>61.048000000000002</v>
      </c>
      <c r="CA118" s="18"/>
      <c r="CB118" s="19">
        <v>61.048000000000002</v>
      </c>
      <c r="CC118" s="23">
        <v>0</v>
      </c>
      <c r="CD118" s="23">
        <v>96.659333333333336</v>
      </c>
      <c r="CE118" s="23">
        <v>96.659333333333336</v>
      </c>
    </row>
    <row r="119" spans="1:83" x14ac:dyDescent="0.25">
      <c r="A119" s="41" t="s">
        <v>10765</v>
      </c>
      <c r="B119" s="32"/>
      <c r="C119" s="32"/>
      <c r="D119" s="32"/>
      <c r="F119" s="10">
        <v>51.5</v>
      </c>
      <c r="G119" s="6" t="s">
        <v>8718</v>
      </c>
      <c r="H119" s="19">
        <v>36.049999999999997</v>
      </c>
      <c r="I119" s="18"/>
      <c r="J119" s="19" t="s">
        <v>10513</v>
      </c>
      <c r="K119" s="19">
        <v>33.475000000000001</v>
      </c>
      <c r="L119" s="19">
        <v>38.625</v>
      </c>
      <c r="M119" s="19">
        <v>38.625</v>
      </c>
      <c r="N119" s="19">
        <v>38.625</v>
      </c>
      <c r="O119" s="19" t="s">
        <v>10513</v>
      </c>
      <c r="P119" s="19">
        <v>34.505000000000003</v>
      </c>
      <c r="Q119" s="19" t="s">
        <v>10514</v>
      </c>
      <c r="R119" s="19">
        <v>0</v>
      </c>
      <c r="S119" s="19" t="s">
        <v>10513</v>
      </c>
      <c r="T119" s="19">
        <v>12.83</v>
      </c>
      <c r="U119" s="19">
        <v>45.938000000000002</v>
      </c>
      <c r="V119" s="19">
        <v>45.938000000000002</v>
      </c>
      <c r="W119" s="19" t="s">
        <v>10514</v>
      </c>
      <c r="X119" s="19">
        <v>0</v>
      </c>
      <c r="Y119" s="19">
        <v>45.938000000000002</v>
      </c>
      <c r="Z119" s="19">
        <v>39.655000000000001</v>
      </c>
      <c r="AA119" s="19">
        <v>46.35</v>
      </c>
      <c r="AB119" s="19">
        <v>46.35</v>
      </c>
      <c r="AC119" s="19">
        <v>46.35</v>
      </c>
      <c r="AD119" s="19">
        <v>0</v>
      </c>
      <c r="AE119" s="19">
        <v>14.113000000000001</v>
      </c>
      <c r="AF119" s="19">
        <v>38.625</v>
      </c>
      <c r="AG119" s="19">
        <v>46.35</v>
      </c>
      <c r="AH119" s="19">
        <v>0</v>
      </c>
      <c r="AI119" s="19">
        <v>12.83</v>
      </c>
      <c r="AJ119" s="19">
        <v>0</v>
      </c>
      <c r="AK119" s="19">
        <v>41.2</v>
      </c>
      <c r="AL119" s="19">
        <v>43.774999999999999</v>
      </c>
      <c r="AM119" s="19">
        <v>41.2</v>
      </c>
      <c r="AN119" s="19">
        <v>43.774999999999999</v>
      </c>
      <c r="AO119" s="19" t="s">
        <v>10514</v>
      </c>
      <c r="AP119" s="19">
        <v>0</v>
      </c>
      <c r="AQ119" s="19" t="s">
        <v>10513</v>
      </c>
      <c r="AR119" s="19">
        <v>36.049999999999997</v>
      </c>
      <c r="AS119" s="19" t="s">
        <v>10513</v>
      </c>
      <c r="AT119" s="19">
        <v>12.83</v>
      </c>
      <c r="AU119" s="19" t="s">
        <v>10514</v>
      </c>
      <c r="AV119" s="19">
        <v>0</v>
      </c>
      <c r="AW119" s="19" t="s">
        <v>10514</v>
      </c>
      <c r="AX119" s="19">
        <v>0</v>
      </c>
      <c r="AY119" s="19" t="s">
        <v>10514</v>
      </c>
      <c r="AZ119" s="19">
        <v>0</v>
      </c>
      <c r="BA119" s="20">
        <v>36.049999999999997</v>
      </c>
      <c r="BB119" s="19">
        <v>0</v>
      </c>
      <c r="BC119" s="19">
        <v>0</v>
      </c>
      <c r="BD119" s="19">
        <v>41.2</v>
      </c>
      <c r="BE119" s="19">
        <v>43.774999999999999</v>
      </c>
      <c r="BF119" s="19">
        <v>39.655000000000001</v>
      </c>
      <c r="BG119" s="20">
        <v>38.625</v>
      </c>
      <c r="BH119" s="19" t="s">
        <v>10514</v>
      </c>
      <c r="BI119" s="19">
        <v>0</v>
      </c>
      <c r="BJ119" s="19">
        <v>43.774999999999999</v>
      </c>
      <c r="BK119" s="19">
        <v>46.35</v>
      </c>
      <c r="BL119" s="19" t="s">
        <v>10514</v>
      </c>
      <c r="BM119" s="22">
        <v>0</v>
      </c>
      <c r="BN119" s="19">
        <v>48.924999999999997</v>
      </c>
      <c r="BO119" s="19" t="s">
        <v>10514</v>
      </c>
      <c r="BP119" s="19">
        <v>0</v>
      </c>
      <c r="BQ119" s="19" t="s">
        <v>10514</v>
      </c>
      <c r="BR119" s="19">
        <v>0</v>
      </c>
      <c r="BS119" s="19" t="s">
        <v>10513</v>
      </c>
      <c r="BT119" s="19">
        <v>0</v>
      </c>
      <c r="BU119" s="19" t="s">
        <v>10514</v>
      </c>
      <c r="BV119" s="19">
        <v>0</v>
      </c>
      <c r="BW119" s="19" t="s">
        <v>10514</v>
      </c>
      <c r="BX119" s="19">
        <v>0</v>
      </c>
      <c r="BY119" s="19">
        <v>30.9</v>
      </c>
      <c r="BZ119" s="19">
        <v>30.9</v>
      </c>
      <c r="CA119" s="18"/>
      <c r="CB119" s="19">
        <v>30.9</v>
      </c>
      <c r="CC119" s="23">
        <v>0</v>
      </c>
      <c r="CD119" s="23">
        <v>48.924999999999997</v>
      </c>
      <c r="CE119" s="23">
        <v>48.924999999999997</v>
      </c>
    </row>
    <row r="120" spans="1:83" x14ac:dyDescent="0.25">
      <c r="A120" s="41" t="s">
        <v>10766</v>
      </c>
      <c r="B120" s="32"/>
      <c r="C120" s="32"/>
      <c r="D120" s="32"/>
      <c r="F120" s="10">
        <v>38.200000000000003</v>
      </c>
      <c r="G120" s="6" t="s">
        <v>8575</v>
      </c>
      <c r="H120" s="19">
        <v>26.740000000000002</v>
      </c>
      <c r="I120" s="18"/>
      <c r="J120" s="19" t="s">
        <v>10513</v>
      </c>
      <c r="K120" s="19">
        <v>24.830000000000002</v>
      </c>
      <c r="L120" s="19">
        <v>28.650000000000002</v>
      </c>
      <c r="M120" s="19">
        <v>28.650000000000002</v>
      </c>
      <c r="N120" s="19">
        <v>28.650000000000002</v>
      </c>
      <c r="O120" s="19" t="s">
        <v>10513</v>
      </c>
      <c r="P120" s="19">
        <v>25.594000000000005</v>
      </c>
      <c r="Q120" s="19" t="s">
        <v>10514</v>
      </c>
      <c r="R120" s="19">
        <v>0</v>
      </c>
      <c r="S120" s="19" t="s">
        <v>10513</v>
      </c>
      <c r="T120" s="19">
        <v>7.08</v>
      </c>
      <c r="U120" s="19">
        <v>34.074400000000004</v>
      </c>
      <c r="V120" s="19">
        <v>34.074400000000004</v>
      </c>
      <c r="W120" s="19" t="s">
        <v>10514</v>
      </c>
      <c r="X120" s="19">
        <v>0</v>
      </c>
      <c r="Y120" s="19">
        <v>34.074400000000004</v>
      </c>
      <c r="Z120" s="19">
        <v>29.414000000000001</v>
      </c>
      <c r="AA120" s="19">
        <v>34.380000000000003</v>
      </c>
      <c r="AB120" s="19">
        <v>34.380000000000003</v>
      </c>
      <c r="AC120" s="19">
        <v>34.380000000000003</v>
      </c>
      <c r="AD120" s="19">
        <v>0</v>
      </c>
      <c r="AE120" s="19">
        <v>7.7880000000000011</v>
      </c>
      <c r="AF120" s="19">
        <v>28.650000000000002</v>
      </c>
      <c r="AG120" s="19">
        <v>34.380000000000003</v>
      </c>
      <c r="AH120" s="19">
        <v>0</v>
      </c>
      <c r="AI120" s="19">
        <v>7.08</v>
      </c>
      <c r="AJ120" s="19">
        <v>0</v>
      </c>
      <c r="AK120" s="19">
        <v>30.560000000000002</v>
      </c>
      <c r="AL120" s="19">
        <v>32.47</v>
      </c>
      <c r="AM120" s="19">
        <v>30.560000000000002</v>
      </c>
      <c r="AN120" s="19">
        <v>32.47</v>
      </c>
      <c r="AO120" s="19" t="s">
        <v>10514</v>
      </c>
      <c r="AP120" s="19">
        <v>0</v>
      </c>
      <c r="AQ120" s="19" t="s">
        <v>10513</v>
      </c>
      <c r="AR120" s="19">
        <v>26.740000000000002</v>
      </c>
      <c r="AS120" s="19" t="s">
        <v>10513</v>
      </c>
      <c r="AT120" s="19">
        <v>7.08</v>
      </c>
      <c r="AU120" s="19" t="s">
        <v>10514</v>
      </c>
      <c r="AV120" s="19">
        <v>0</v>
      </c>
      <c r="AW120" s="19" t="s">
        <v>10514</v>
      </c>
      <c r="AX120" s="19">
        <v>0</v>
      </c>
      <c r="AY120" s="19" t="s">
        <v>10514</v>
      </c>
      <c r="AZ120" s="19">
        <v>0</v>
      </c>
      <c r="BA120" s="20">
        <v>26.740000000000002</v>
      </c>
      <c r="BB120" s="19">
        <v>0</v>
      </c>
      <c r="BC120" s="19">
        <v>0</v>
      </c>
      <c r="BD120" s="19">
        <v>30.560000000000002</v>
      </c>
      <c r="BE120" s="19">
        <v>32.47</v>
      </c>
      <c r="BF120" s="19">
        <v>29.414000000000001</v>
      </c>
      <c r="BG120" s="20">
        <v>28.650000000000002</v>
      </c>
      <c r="BH120" s="19" t="s">
        <v>10514</v>
      </c>
      <c r="BI120" s="19">
        <v>0</v>
      </c>
      <c r="BJ120" s="19">
        <v>32.47</v>
      </c>
      <c r="BK120" s="19">
        <v>34.380000000000003</v>
      </c>
      <c r="BL120" s="19" t="s">
        <v>10514</v>
      </c>
      <c r="BM120" s="22">
        <v>0</v>
      </c>
      <c r="BN120" s="19">
        <v>36.29</v>
      </c>
      <c r="BO120" s="19" t="s">
        <v>10514</v>
      </c>
      <c r="BP120" s="19">
        <v>0</v>
      </c>
      <c r="BQ120" s="19" t="s">
        <v>10514</v>
      </c>
      <c r="BR120" s="19">
        <v>0</v>
      </c>
      <c r="BS120" s="19" t="s">
        <v>10513</v>
      </c>
      <c r="BT120" s="19">
        <v>0</v>
      </c>
      <c r="BU120" s="19" t="s">
        <v>10514</v>
      </c>
      <c r="BV120" s="19">
        <v>0</v>
      </c>
      <c r="BW120" s="19" t="s">
        <v>10514</v>
      </c>
      <c r="BX120" s="19">
        <v>0</v>
      </c>
      <c r="BY120" s="19">
        <v>22.92</v>
      </c>
      <c r="BZ120" s="19">
        <v>22.92</v>
      </c>
      <c r="CA120" s="18"/>
      <c r="CB120" s="19">
        <v>22.92</v>
      </c>
      <c r="CC120" s="23">
        <v>0</v>
      </c>
      <c r="CD120" s="23">
        <v>36.29</v>
      </c>
      <c r="CE120" s="23">
        <v>36.29</v>
      </c>
    </row>
    <row r="121" spans="1:83" x14ac:dyDescent="0.25">
      <c r="A121" s="41" t="s">
        <v>10767</v>
      </c>
      <c r="B121" s="32"/>
      <c r="C121" s="32"/>
      <c r="D121" s="32"/>
      <c r="F121" s="10">
        <v>40</v>
      </c>
      <c r="G121" s="6" t="s">
        <v>8602</v>
      </c>
      <c r="H121" s="19">
        <v>28</v>
      </c>
      <c r="I121" s="18"/>
      <c r="J121" s="19" t="s">
        <v>10513</v>
      </c>
      <c r="K121" s="19">
        <v>26</v>
      </c>
      <c r="L121" s="19">
        <v>30</v>
      </c>
      <c r="M121" s="19">
        <v>30</v>
      </c>
      <c r="N121" s="19">
        <v>30</v>
      </c>
      <c r="O121" s="19" t="s">
        <v>10513</v>
      </c>
      <c r="P121" s="19">
        <v>26.8</v>
      </c>
      <c r="Q121" s="19" t="s">
        <v>10514</v>
      </c>
      <c r="R121" s="19">
        <v>0</v>
      </c>
      <c r="S121" s="19" t="s">
        <v>10513</v>
      </c>
      <c r="T121" s="19">
        <v>8.02</v>
      </c>
      <c r="U121" s="19">
        <v>35.68</v>
      </c>
      <c r="V121" s="19">
        <v>35.68</v>
      </c>
      <c r="W121" s="19" t="s">
        <v>10514</v>
      </c>
      <c r="X121" s="19">
        <v>0</v>
      </c>
      <c r="Y121" s="19">
        <v>35.68</v>
      </c>
      <c r="Z121" s="19">
        <v>30.8</v>
      </c>
      <c r="AA121" s="19">
        <v>36</v>
      </c>
      <c r="AB121" s="19">
        <v>36</v>
      </c>
      <c r="AC121" s="19">
        <v>36</v>
      </c>
      <c r="AD121" s="19">
        <v>0</v>
      </c>
      <c r="AE121" s="19">
        <v>8.822000000000001</v>
      </c>
      <c r="AF121" s="19">
        <v>30</v>
      </c>
      <c r="AG121" s="19">
        <v>36</v>
      </c>
      <c r="AH121" s="19">
        <v>0</v>
      </c>
      <c r="AI121" s="19">
        <v>8.02</v>
      </c>
      <c r="AJ121" s="19">
        <v>0</v>
      </c>
      <c r="AK121" s="19">
        <v>32</v>
      </c>
      <c r="AL121" s="19">
        <v>34</v>
      </c>
      <c r="AM121" s="19">
        <v>32</v>
      </c>
      <c r="AN121" s="19">
        <v>34</v>
      </c>
      <c r="AO121" s="19" t="s">
        <v>10514</v>
      </c>
      <c r="AP121" s="19">
        <v>0</v>
      </c>
      <c r="AQ121" s="19" t="s">
        <v>10513</v>
      </c>
      <c r="AR121" s="19">
        <v>28</v>
      </c>
      <c r="AS121" s="19" t="s">
        <v>10513</v>
      </c>
      <c r="AT121" s="19">
        <v>8.02</v>
      </c>
      <c r="AU121" s="19" t="s">
        <v>10514</v>
      </c>
      <c r="AV121" s="19">
        <v>0</v>
      </c>
      <c r="AW121" s="19" t="s">
        <v>10514</v>
      </c>
      <c r="AX121" s="19">
        <v>0</v>
      </c>
      <c r="AY121" s="19" t="s">
        <v>10514</v>
      </c>
      <c r="AZ121" s="19">
        <v>0</v>
      </c>
      <c r="BA121" s="20">
        <v>28</v>
      </c>
      <c r="BB121" s="19">
        <v>0</v>
      </c>
      <c r="BC121" s="19">
        <v>0</v>
      </c>
      <c r="BD121" s="19">
        <v>32</v>
      </c>
      <c r="BE121" s="19">
        <v>34</v>
      </c>
      <c r="BF121" s="19">
        <v>30.8</v>
      </c>
      <c r="BG121" s="20">
        <v>30</v>
      </c>
      <c r="BH121" s="19" t="s">
        <v>10514</v>
      </c>
      <c r="BI121" s="19">
        <v>0</v>
      </c>
      <c r="BJ121" s="19">
        <v>34</v>
      </c>
      <c r="BK121" s="19">
        <v>36</v>
      </c>
      <c r="BL121" s="19" t="s">
        <v>10514</v>
      </c>
      <c r="BM121" s="22">
        <v>0</v>
      </c>
      <c r="BN121" s="19">
        <v>38</v>
      </c>
      <c r="BO121" s="19" t="s">
        <v>10514</v>
      </c>
      <c r="BP121" s="19">
        <v>0</v>
      </c>
      <c r="BQ121" s="19" t="s">
        <v>10514</v>
      </c>
      <c r="BR121" s="19">
        <v>0</v>
      </c>
      <c r="BS121" s="19" t="s">
        <v>10513</v>
      </c>
      <c r="BT121" s="19">
        <v>0</v>
      </c>
      <c r="BU121" s="19" t="s">
        <v>10514</v>
      </c>
      <c r="BV121" s="19">
        <v>0</v>
      </c>
      <c r="BW121" s="19" t="s">
        <v>10514</v>
      </c>
      <c r="BX121" s="19">
        <v>0</v>
      </c>
      <c r="BY121" s="19">
        <v>24</v>
      </c>
      <c r="BZ121" s="19">
        <v>24</v>
      </c>
      <c r="CA121" s="18"/>
      <c r="CB121" s="19">
        <v>24</v>
      </c>
      <c r="CC121" s="23">
        <v>0</v>
      </c>
      <c r="CD121" s="23">
        <v>38</v>
      </c>
      <c r="CE121" s="23">
        <v>38</v>
      </c>
    </row>
    <row r="122" spans="1:83" x14ac:dyDescent="0.25">
      <c r="A122" s="38" t="s">
        <v>10768</v>
      </c>
      <c r="B122" s="32"/>
      <c r="C122" s="32"/>
      <c r="D122" s="32"/>
      <c r="F122" s="10">
        <v>84.926666666666662</v>
      </c>
      <c r="G122" s="6" t="s">
        <v>8791</v>
      </c>
      <c r="H122" s="19">
        <v>59.448666666666661</v>
      </c>
      <c r="I122" s="18"/>
      <c r="J122" s="19" t="s">
        <v>10513</v>
      </c>
      <c r="K122" s="19">
        <v>55.202333333333335</v>
      </c>
      <c r="L122" s="19">
        <v>63.694999999999993</v>
      </c>
      <c r="M122" s="19">
        <v>63.694999999999993</v>
      </c>
      <c r="N122" s="19">
        <v>63.694999999999993</v>
      </c>
      <c r="O122" s="19" t="s">
        <v>10513</v>
      </c>
      <c r="P122" s="19">
        <v>56.900866666666666</v>
      </c>
      <c r="Q122" s="19" t="s">
        <v>10514</v>
      </c>
      <c r="R122" s="19">
        <v>0</v>
      </c>
      <c r="S122" s="19" t="s">
        <v>10513</v>
      </c>
      <c r="T122" s="19">
        <v>5.59</v>
      </c>
      <c r="U122" s="19">
        <v>75.754586666666668</v>
      </c>
      <c r="V122" s="19">
        <v>75.754586666666668</v>
      </c>
      <c r="W122" s="19" t="s">
        <v>10514</v>
      </c>
      <c r="X122" s="19">
        <v>0</v>
      </c>
      <c r="Y122" s="19">
        <v>75.754586666666668</v>
      </c>
      <c r="Z122" s="19">
        <v>65.393533333333338</v>
      </c>
      <c r="AA122" s="19">
        <v>76.433999999999997</v>
      </c>
      <c r="AB122" s="19">
        <v>76.433999999999997</v>
      </c>
      <c r="AC122" s="19">
        <v>76.433999999999997</v>
      </c>
      <c r="AD122" s="19">
        <v>0</v>
      </c>
      <c r="AE122" s="19">
        <v>6.149</v>
      </c>
      <c r="AF122" s="19">
        <v>63.694999999999993</v>
      </c>
      <c r="AG122" s="19">
        <v>76.433999999999997</v>
      </c>
      <c r="AH122" s="19">
        <v>0</v>
      </c>
      <c r="AI122" s="19">
        <v>5.59</v>
      </c>
      <c r="AJ122" s="19">
        <v>0</v>
      </c>
      <c r="AK122" s="19">
        <v>67.941333333333333</v>
      </c>
      <c r="AL122" s="19">
        <v>72.187666666666658</v>
      </c>
      <c r="AM122" s="19">
        <v>67.941333333333333</v>
      </c>
      <c r="AN122" s="19">
        <v>72.187666666666658</v>
      </c>
      <c r="AO122" s="19" t="s">
        <v>10514</v>
      </c>
      <c r="AP122" s="19">
        <v>0</v>
      </c>
      <c r="AQ122" s="19" t="s">
        <v>10513</v>
      </c>
      <c r="AR122" s="19">
        <v>59.448666666666661</v>
      </c>
      <c r="AS122" s="19" t="s">
        <v>10513</v>
      </c>
      <c r="AT122" s="19">
        <v>5.59</v>
      </c>
      <c r="AU122" s="19" t="s">
        <v>10514</v>
      </c>
      <c r="AV122" s="19">
        <v>0</v>
      </c>
      <c r="AW122" s="19" t="s">
        <v>10514</v>
      </c>
      <c r="AX122" s="19">
        <v>0</v>
      </c>
      <c r="AY122" s="19" t="s">
        <v>10514</v>
      </c>
      <c r="AZ122" s="19">
        <v>0</v>
      </c>
      <c r="BA122" s="20">
        <v>59.448666666666661</v>
      </c>
      <c r="BB122" s="19">
        <v>0</v>
      </c>
      <c r="BC122" s="19">
        <v>0</v>
      </c>
      <c r="BD122" s="19">
        <v>67.941333333333333</v>
      </c>
      <c r="BE122" s="19">
        <v>72.187666666666658</v>
      </c>
      <c r="BF122" s="19">
        <v>65.393533333333338</v>
      </c>
      <c r="BG122" s="20">
        <v>63.694999999999993</v>
      </c>
      <c r="BH122" s="19" t="s">
        <v>10514</v>
      </c>
      <c r="BI122" s="19">
        <v>0</v>
      </c>
      <c r="BJ122" s="19">
        <v>72.187666666666658</v>
      </c>
      <c r="BK122" s="19">
        <v>76.433999999999997</v>
      </c>
      <c r="BL122" s="19" t="s">
        <v>10514</v>
      </c>
      <c r="BM122" s="22">
        <v>0</v>
      </c>
      <c r="BN122" s="19">
        <v>80.680333333333323</v>
      </c>
      <c r="BO122" s="19" t="s">
        <v>10514</v>
      </c>
      <c r="BP122" s="19">
        <v>0</v>
      </c>
      <c r="BQ122" s="19" t="s">
        <v>10514</v>
      </c>
      <c r="BR122" s="19">
        <v>0</v>
      </c>
      <c r="BS122" s="19" t="s">
        <v>10513</v>
      </c>
      <c r="BT122" s="19">
        <v>0</v>
      </c>
      <c r="BU122" s="19" t="s">
        <v>10514</v>
      </c>
      <c r="BV122" s="19">
        <v>0</v>
      </c>
      <c r="BW122" s="19" t="s">
        <v>10514</v>
      </c>
      <c r="BX122" s="19">
        <v>0</v>
      </c>
      <c r="BY122" s="19">
        <v>50.955999999999996</v>
      </c>
      <c r="BZ122" s="19">
        <v>50.955999999999996</v>
      </c>
      <c r="CA122" s="18"/>
      <c r="CB122" s="19">
        <v>50.955999999999996</v>
      </c>
      <c r="CC122" s="23">
        <v>0</v>
      </c>
      <c r="CD122" s="23">
        <v>80.680333333333323</v>
      </c>
      <c r="CE122" s="23">
        <v>80.680333333333323</v>
      </c>
    </row>
    <row r="123" spans="1:83" s="13" customFormat="1" ht="23.25" customHeight="1" x14ac:dyDescent="0.25">
      <c r="A123" s="69" t="s">
        <v>10544</v>
      </c>
      <c r="B123" s="69"/>
      <c r="C123" s="69"/>
      <c r="D123" s="69"/>
      <c r="E123" s="26"/>
      <c r="F123" s="27"/>
      <c r="G123" s="28"/>
      <c r="H123" s="28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73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73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73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</row>
    <row r="124" spans="1:83" x14ac:dyDescent="0.25">
      <c r="A124" s="43" t="s">
        <v>10725</v>
      </c>
      <c r="B124" s="34"/>
      <c r="C124" s="34"/>
      <c r="D124" s="34"/>
      <c r="F124" s="10">
        <v>1670.4</v>
      </c>
      <c r="G124" s="6" t="s">
        <v>8588</v>
      </c>
      <c r="H124" s="19">
        <v>1169.28</v>
      </c>
      <c r="I124" s="18"/>
      <c r="J124" s="19" t="s">
        <v>10513</v>
      </c>
      <c r="K124" s="19">
        <v>1085.76</v>
      </c>
      <c r="L124" s="19">
        <v>1252.8000000000002</v>
      </c>
      <c r="M124" s="19">
        <v>1252.8000000000002</v>
      </c>
      <c r="N124" s="19">
        <v>1000</v>
      </c>
      <c r="O124" s="19" t="s">
        <v>10513</v>
      </c>
      <c r="P124" s="19">
        <v>1000</v>
      </c>
      <c r="Q124" s="19" t="s">
        <v>10514</v>
      </c>
      <c r="R124" s="19">
        <v>127.80540000000001</v>
      </c>
      <c r="S124" s="19" t="s">
        <v>10513</v>
      </c>
      <c r="T124" s="19">
        <v>96.88</v>
      </c>
      <c r="U124" s="19">
        <v>1489.9968000000001</v>
      </c>
      <c r="V124" s="19">
        <v>1489.9968000000001</v>
      </c>
      <c r="W124" s="19" t="s">
        <v>10514</v>
      </c>
      <c r="X124" s="19">
        <v>144.25559999999999</v>
      </c>
      <c r="Y124" s="19">
        <v>1489.9968000000001</v>
      </c>
      <c r="Z124" s="19">
        <v>1286.2080000000001</v>
      </c>
      <c r="AA124" s="19">
        <v>1503.3600000000001</v>
      </c>
      <c r="AB124" s="19">
        <v>1503.3600000000001</v>
      </c>
      <c r="AC124" s="19">
        <v>1503.3600000000001</v>
      </c>
      <c r="AD124" s="19">
        <v>151.84800000000001</v>
      </c>
      <c r="AE124" s="19">
        <v>106.568</v>
      </c>
      <c r="AF124" s="19">
        <v>1252.8000000000002</v>
      </c>
      <c r="AG124" s="19">
        <v>1503.3600000000001</v>
      </c>
      <c r="AH124" s="19">
        <v>151.84800000000001</v>
      </c>
      <c r="AI124" s="19">
        <v>96.88</v>
      </c>
      <c r="AJ124" s="19">
        <v>126.54</v>
      </c>
      <c r="AK124" s="19">
        <v>1336.3200000000002</v>
      </c>
      <c r="AL124" s="19">
        <v>1419.8400000000001</v>
      </c>
      <c r="AM124" s="19">
        <v>1336.3200000000002</v>
      </c>
      <c r="AN124" s="19">
        <v>1419.8400000000001</v>
      </c>
      <c r="AO124" s="19" t="s">
        <v>10514</v>
      </c>
      <c r="AP124" s="19">
        <v>126.54</v>
      </c>
      <c r="AQ124" s="19" t="s">
        <v>10513</v>
      </c>
      <c r="AR124" s="19">
        <v>1085.76</v>
      </c>
      <c r="AS124" s="19" t="s">
        <v>10513</v>
      </c>
      <c r="AT124" s="19">
        <v>96.88</v>
      </c>
      <c r="AU124" s="19" t="s">
        <v>10514</v>
      </c>
      <c r="AV124" s="19">
        <v>116.41680000000001</v>
      </c>
      <c r="AW124" s="19" t="s">
        <v>10514</v>
      </c>
      <c r="AX124" s="19">
        <v>126.54</v>
      </c>
      <c r="AY124" s="19" t="s">
        <v>10514</v>
      </c>
      <c r="AZ124" s="19">
        <v>158.17500000000001</v>
      </c>
      <c r="BA124" s="20">
        <v>1169.28</v>
      </c>
      <c r="BB124" s="19">
        <v>90.838499999999982</v>
      </c>
      <c r="BC124" s="19">
        <v>78.989999999999995</v>
      </c>
      <c r="BD124" s="19">
        <v>1336.3200000000002</v>
      </c>
      <c r="BE124" s="19">
        <v>1419.8400000000001</v>
      </c>
      <c r="BF124" s="19">
        <v>1286.2080000000001</v>
      </c>
      <c r="BG124" s="20">
        <v>1252.8000000000002</v>
      </c>
      <c r="BH124" s="19" t="s">
        <v>10514</v>
      </c>
      <c r="BI124" s="19">
        <v>139.19400000000002</v>
      </c>
      <c r="BJ124" s="19">
        <v>1419.8400000000001</v>
      </c>
      <c r="BK124" s="19">
        <v>1503.3600000000001</v>
      </c>
      <c r="BL124" s="19" t="s">
        <v>10514</v>
      </c>
      <c r="BM124" s="22">
        <v>158.17500000000001</v>
      </c>
      <c r="BN124" s="19">
        <v>1586.88</v>
      </c>
      <c r="BO124" s="19" t="s">
        <v>10514</v>
      </c>
      <c r="BP124" s="19">
        <v>126.54</v>
      </c>
      <c r="BQ124" s="19" t="s">
        <v>10514</v>
      </c>
      <c r="BR124" s="19">
        <v>253.08</v>
      </c>
      <c r="BS124" s="19" t="s">
        <v>10513</v>
      </c>
      <c r="BT124" s="19">
        <v>151.84800000000001</v>
      </c>
      <c r="BU124" s="19" t="s">
        <v>10514</v>
      </c>
      <c r="BV124" s="19">
        <v>126.54</v>
      </c>
      <c r="BW124" s="19" t="s">
        <v>10514</v>
      </c>
      <c r="BX124" s="19">
        <v>126.54</v>
      </c>
      <c r="BY124" s="19">
        <v>1002.24</v>
      </c>
      <c r="BZ124" s="19">
        <v>1000</v>
      </c>
      <c r="CA124" s="18"/>
      <c r="CB124" s="19">
        <v>1002.24</v>
      </c>
      <c r="CC124" s="23">
        <v>78.989999999999995</v>
      </c>
      <c r="CD124" s="23">
        <v>1586.88</v>
      </c>
      <c r="CE124" s="23">
        <v>1586.88</v>
      </c>
    </row>
    <row r="125" spans="1:83" x14ac:dyDescent="0.25">
      <c r="A125" s="44" t="s">
        <v>10649</v>
      </c>
      <c r="B125" s="35"/>
      <c r="C125" s="35"/>
      <c r="D125" s="35"/>
      <c r="F125" s="10">
        <v>1670.4</v>
      </c>
      <c r="G125" s="6" t="s">
        <v>8726</v>
      </c>
      <c r="H125" s="19">
        <v>1169.28</v>
      </c>
      <c r="I125" s="18"/>
      <c r="J125" s="19" t="s">
        <v>10513</v>
      </c>
      <c r="K125" s="19">
        <v>1085.76</v>
      </c>
      <c r="L125" s="19">
        <v>1252.8000000000002</v>
      </c>
      <c r="M125" s="19">
        <v>1252.8000000000002</v>
      </c>
      <c r="N125" s="19">
        <v>1000</v>
      </c>
      <c r="O125" s="19" t="s">
        <v>10513</v>
      </c>
      <c r="P125" s="19">
        <v>1000</v>
      </c>
      <c r="Q125" s="19" t="s">
        <v>10514</v>
      </c>
      <c r="R125" s="19">
        <v>127.80540000000001</v>
      </c>
      <c r="S125" s="19" t="s">
        <v>10513</v>
      </c>
      <c r="T125" s="19">
        <v>128.49</v>
      </c>
      <c r="U125" s="19">
        <v>1489.9968000000001</v>
      </c>
      <c r="V125" s="19">
        <v>1489.9968000000001</v>
      </c>
      <c r="W125" s="19" t="s">
        <v>10514</v>
      </c>
      <c r="X125" s="19">
        <v>144.25559999999999</v>
      </c>
      <c r="Y125" s="19">
        <v>1489.9968000000001</v>
      </c>
      <c r="Z125" s="19">
        <v>1286.2080000000001</v>
      </c>
      <c r="AA125" s="19">
        <v>1503.3600000000001</v>
      </c>
      <c r="AB125" s="19">
        <v>1503.3600000000001</v>
      </c>
      <c r="AC125" s="19">
        <v>1503.3600000000001</v>
      </c>
      <c r="AD125" s="19">
        <v>151.84800000000001</v>
      </c>
      <c r="AE125" s="19">
        <v>141.33900000000003</v>
      </c>
      <c r="AF125" s="19">
        <v>1252.8000000000002</v>
      </c>
      <c r="AG125" s="19">
        <v>1503.3600000000001</v>
      </c>
      <c r="AH125" s="19">
        <v>151.84800000000001</v>
      </c>
      <c r="AI125" s="19">
        <v>128.49</v>
      </c>
      <c r="AJ125" s="19">
        <v>126.54</v>
      </c>
      <c r="AK125" s="19">
        <v>1336.3200000000002</v>
      </c>
      <c r="AL125" s="19">
        <v>1419.8400000000001</v>
      </c>
      <c r="AM125" s="19">
        <v>1336.3200000000002</v>
      </c>
      <c r="AN125" s="19">
        <v>1419.8400000000001</v>
      </c>
      <c r="AO125" s="19" t="s">
        <v>10514</v>
      </c>
      <c r="AP125" s="19">
        <v>126.54</v>
      </c>
      <c r="AQ125" s="19" t="s">
        <v>10513</v>
      </c>
      <c r="AR125" s="19">
        <v>1085.76</v>
      </c>
      <c r="AS125" s="19" t="s">
        <v>10513</v>
      </c>
      <c r="AT125" s="19">
        <v>128.49</v>
      </c>
      <c r="AU125" s="19" t="s">
        <v>10514</v>
      </c>
      <c r="AV125" s="19">
        <v>116.41680000000001</v>
      </c>
      <c r="AW125" s="19" t="s">
        <v>10514</v>
      </c>
      <c r="AX125" s="19">
        <v>126.54</v>
      </c>
      <c r="AY125" s="19" t="s">
        <v>10514</v>
      </c>
      <c r="AZ125" s="19">
        <v>158.17500000000001</v>
      </c>
      <c r="BA125" s="20">
        <v>1169.28</v>
      </c>
      <c r="BB125" s="19">
        <v>120.74999999999999</v>
      </c>
      <c r="BC125" s="19">
        <v>105</v>
      </c>
      <c r="BD125" s="19">
        <v>1336.3200000000002</v>
      </c>
      <c r="BE125" s="19">
        <v>1419.8400000000001</v>
      </c>
      <c r="BF125" s="19">
        <v>1286.2080000000001</v>
      </c>
      <c r="BG125" s="20">
        <v>1252.8000000000002</v>
      </c>
      <c r="BH125" s="19" t="s">
        <v>10514</v>
      </c>
      <c r="BI125" s="19">
        <v>139.19400000000002</v>
      </c>
      <c r="BJ125" s="19">
        <v>1419.8400000000001</v>
      </c>
      <c r="BK125" s="19">
        <v>1503.3600000000001</v>
      </c>
      <c r="BL125" s="19" t="s">
        <v>10514</v>
      </c>
      <c r="BM125" s="22">
        <v>158.17500000000001</v>
      </c>
      <c r="BN125" s="19">
        <v>1586.88</v>
      </c>
      <c r="BO125" s="19" t="s">
        <v>10514</v>
      </c>
      <c r="BP125" s="19">
        <v>126.54</v>
      </c>
      <c r="BQ125" s="19" t="s">
        <v>10514</v>
      </c>
      <c r="BR125" s="19">
        <v>253.08</v>
      </c>
      <c r="BS125" s="19" t="s">
        <v>10513</v>
      </c>
      <c r="BT125" s="19">
        <v>151.84800000000001</v>
      </c>
      <c r="BU125" s="19" t="s">
        <v>10514</v>
      </c>
      <c r="BV125" s="19">
        <v>126.54</v>
      </c>
      <c r="BW125" s="19" t="s">
        <v>10514</v>
      </c>
      <c r="BX125" s="19">
        <v>126.54</v>
      </c>
      <c r="BY125" s="19">
        <v>1002.24</v>
      </c>
      <c r="BZ125" s="19">
        <v>1000</v>
      </c>
      <c r="CA125" s="18"/>
      <c r="CB125" s="19">
        <v>1002.24</v>
      </c>
      <c r="CC125" s="23">
        <v>105</v>
      </c>
      <c r="CD125" s="23">
        <v>1586.88</v>
      </c>
      <c r="CE125" s="23">
        <v>1586.88</v>
      </c>
    </row>
    <row r="126" spans="1:83" x14ac:dyDescent="0.25">
      <c r="A126" s="43" t="s">
        <v>10706</v>
      </c>
      <c r="B126" s="34"/>
      <c r="C126" s="34"/>
      <c r="D126" s="34"/>
      <c r="F126" s="10">
        <v>3710.1</v>
      </c>
      <c r="G126" s="6" t="s">
        <v>8738</v>
      </c>
      <c r="H126" s="19">
        <v>2597.0699999999997</v>
      </c>
      <c r="I126" s="18"/>
      <c r="J126" s="19" t="s">
        <v>10513</v>
      </c>
      <c r="K126" s="19">
        <v>2174</v>
      </c>
      <c r="L126" s="19">
        <v>2782.5749999999998</v>
      </c>
      <c r="M126" s="19">
        <v>2782.5749999999998</v>
      </c>
      <c r="N126" s="19">
        <v>1000</v>
      </c>
      <c r="O126" s="19" t="s">
        <v>10513</v>
      </c>
      <c r="P126" s="19">
        <v>1000</v>
      </c>
      <c r="Q126" s="19" t="s">
        <v>10514</v>
      </c>
      <c r="R126" s="19">
        <v>431.74470000000002</v>
      </c>
      <c r="S126" s="19" t="s">
        <v>10513</v>
      </c>
      <c r="T126" s="19">
        <v>331.73</v>
      </c>
      <c r="U126" s="19">
        <v>3309.4092000000001</v>
      </c>
      <c r="V126" s="19">
        <v>3309.4092000000001</v>
      </c>
      <c r="W126" s="19" t="s">
        <v>10514</v>
      </c>
      <c r="X126" s="19">
        <v>487.31579999999997</v>
      </c>
      <c r="Y126" s="19">
        <v>3309.4092000000001</v>
      </c>
      <c r="Z126" s="19">
        <v>2856.777</v>
      </c>
      <c r="AA126" s="19">
        <v>3339.09</v>
      </c>
      <c r="AB126" s="19">
        <v>3339.09</v>
      </c>
      <c r="AC126" s="19">
        <v>3339.09</v>
      </c>
      <c r="AD126" s="19">
        <v>512.96400000000006</v>
      </c>
      <c r="AE126" s="19">
        <v>364.90300000000008</v>
      </c>
      <c r="AF126" s="19">
        <v>2782.5749999999998</v>
      </c>
      <c r="AG126" s="19">
        <v>3339.09</v>
      </c>
      <c r="AH126" s="19">
        <v>512.96400000000006</v>
      </c>
      <c r="AI126" s="19">
        <v>331.73</v>
      </c>
      <c r="AJ126" s="19">
        <v>427.47</v>
      </c>
      <c r="AK126" s="19">
        <v>2968.08</v>
      </c>
      <c r="AL126" s="19">
        <v>3153.585</v>
      </c>
      <c r="AM126" s="19">
        <v>2968.08</v>
      </c>
      <c r="AN126" s="19">
        <v>3153.585</v>
      </c>
      <c r="AO126" s="19" t="s">
        <v>10514</v>
      </c>
      <c r="AP126" s="19">
        <v>427.47</v>
      </c>
      <c r="AQ126" s="19" t="s">
        <v>10513</v>
      </c>
      <c r="AR126" s="19">
        <v>2000</v>
      </c>
      <c r="AS126" s="19" t="s">
        <v>10513</v>
      </c>
      <c r="AT126" s="19">
        <v>331.73</v>
      </c>
      <c r="AU126" s="19" t="s">
        <v>10514</v>
      </c>
      <c r="AV126" s="19">
        <v>393.27240000000006</v>
      </c>
      <c r="AW126" s="19" t="s">
        <v>10514</v>
      </c>
      <c r="AX126" s="19">
        <v>427.47</v>
      </c>
      <c r="AY126" s="19" t="s">
        <v>10514</v>
      </c>
      <c r="AZ126" s="19">
        <v>534.33750000000009</v>
      </c>
      <c r="BA126" s="20">
        <v>2597.0699999999997</v>
      </c>
      <c r="BB126" s="19">
        <v>305.61249999999995</v>
      </c>
      <c r="BC126" s="19">
        <v>265.75</v>
      </c>
      <c r="BD126" s="19">
        <v>2968.08</v>
      </c>
      <c r="BE126" s="19">
        <v>3153.585</v>
      </c>
      <c r="BF126" s="19">
        <v>2856.777</v>
      </c>
      <c r="BG126" s="20">
        <v>2782.5749999999998</v>
      </c>
      <c r="BH126" s="19" t="s">
        <v>10514</v>
      </c>
      <c r="BI126" s="19">
        <v>470.21700000000004</v>
      </c>
      <c r="BJ126" s="19">
        <v>3153.585</v>
      </c>
      <c r="BK126" s="19">
        <v>3339.09</v>
      </c>
      <c r="BL126" s="19" t="s">
        <v>10514</v>
      </c>
      <c r="BM126" s="22">
        <v>534.33750000000009</v>
      </c>
      <c r="BN126" s="19">
        <v>3524.5949999999998</v>
      </c>
      <c r="BO126" s="19" t="s">
        <v>10514</v>
      </c>
      <c r="BP126" s="19">
        <v>427.47</v>
      </c>
      <c r="BQ126" s="19" t="s">
        <v>10514</v>
      </c>
      <c r="BR126" s="19">
        <v>854.94</v>
      </c>
      <c r="BS126" s="19" t="s">
        <v>10513</v>
      </c>
      <c r="BT126" s="19">
        <v>512.96400000000006</v>
      </c>
      <c r="BU126" s="19" t="s">
        <v>10514</v>
      </c>
      <c r="BV126" s="19">
        <v>427.47</v>
      </c>
      <c r="BW126" s="19" t="s">
        <v>10514</v>
      </c>
      <c r="BX126" s="19">
        <v>427.47</v>
      </c>
      <c r="BY126" s="19">
        <v>2226.06</v>
      </c>
      <c r="BZ126" s="19">
        <v>1000</v>
      </c>
      <c r="CA126" s="18"/>
      <c r="CB126" s="19">
        <v>2226.06</v>
      </c>
      <c r="CC126" s="23">
        <v>265.75</v>
      </c>
      <c r="CD126" s="23">
        <v>3524.5949999999998</v>
      </c>
      <c r="CE126" s="23">
        <v>3524.5949999999998</v>
      </c>
    </row>
    <row r="127" spans="1:83" x14ac:dyDescent="0.25">
      <c r="A127" s="44" t="s">
        <v>10650</v>
      </c>
      <c r="B127" s="35"/>
      <c r="C127" s="35"/>
      <c r="D127" s="35"/>
      <c r="F127" s="10">
        <v>262.7</v>
      </c>
      <c r="G127" s="6" t="s">
        <v>8600</v>
      </c>
      <c r="H127" s="19">
        <v>183.89</v>
      </c>
      <c r="I127" s="18"/>
      <c r="J127" s="19" t="s">
        <v>10513</v>
      </c>
      <c r="K127" s="19">
        <v>170.755</v>
      </c>
      <c r="L127" s="19">
        <v>197.02499999999998</v>
      </c>
      <c r="M127" s="19">
        <v>197.02499999999998</v>
      </c>
      <c r="N127" s="19">
        <v>197.02499999999998</v>
      </c>
      <c r="O127" s="19" t="s">
        <v>10513</v>
      </c>
      <c r="P127" s="19">
        <v>176.00900000000001</v>
      </c>
      <c r="Q127" s="19" t="s">
        <v>10514</v>
      </c>
      <c r="R127" s="19">
        <v>94.879400000000004</v>
      </c>
      <c r="S127" s="19" t="s">
        <v>10513</v>
      </c>
      <c r="T127" s="19">
        <v>9.7200000000000006</v>
      </c>
      <c r="U127" s="19">
        <v>234.32839999999999</v>
      </c>
      <c r="V127" s="19">
        <v>234.32839999999999</v>
      </c>
      <c r="W127" s="19" t="s">
        <v>10514</v>
      </c>
      <c r="X127" s="19">
        <v>107.09159999999999</v>
      </c>
      <c r="Y127" s="19">
        <v>234.32839999999999</v>
      </c>
      <c r="Z127" s="19">
        <v>202.279</v>
      </c>
      <c r="AA127" s="19">
        <v>236.43</v>
      </c>
      <c r="AB127" s="19">
        <v>236.43</v>
      </c>
      <c r="AC127" s="19">
        <v>236.43</v>
      </c>
      <c r="AD127" s="19">
        <v>112.72799999999999</v>
      </c>
      <c r="AE127" s="19">
        <v>10.692000000000002</v>
      </c>
      <c r="AF127" s="19">
        <v>197.02499999999998</v>
      </c>
      <c r="AG127" s="19">
        <v>236.43</v>
      </c>
      <c r="AH127" s="19">
        <v>112.72799999999999</v>
      </c>
      <c r="AI127" s="19">
        <v>9.7200000000000006</v>
      </c>
      <c r="AJ127" s="19">
        <v>93.94</v>
      </c>
      <c r="AK127" s="19">
        <v>210.16</v>
      </c>
      <c r="AL127" s="19">
        <v>223.29499999999999</v>
      </c>
      <c r="AM127" s="19">
        <v>210.16</v>
      </c>
      <c r="AN127" s="19">
        <v>223.29499999999999</v>
      </c>
      <c r="AO127" s="19" t="s">
        <v>10514</v>
      </c>
      <c r="AP127" s="19">
        <v>93.94</v>
      </c>
      <c r="AQ127" s="19" t="s">
        <v>10513</v>
      </c>
      <c r="AR127" s="19">
        <v>170.755</v>
      </c>
      <c r="AS127" s="19" t="s">
        <v>10513</v>
      </c>
      <c r="AT127" s="19">
        <v>9.7200000000000006</v>
      </c>
      <c r="AU127" s="19" t="s">
        <v>10514</v>
      </c>
      <c r="AV127" s="19">
        <v>86.424800000000005</v>
      </c>
      <c r="AW127" s="19" t="s">
        <v>10514</v>
      </c>
      <c r="AX127" s="19">
        <v>93.94</v>
      </c>
      <c r="AY127" s="19" t="s">
        <v>10514</v>
      </c>
      <c r="AZ127" s="19">
        <v>117.425</v>
      </c>
      <c r="BA127" s="20">
        <v>183.89</v>
      </c>
      <c r="BB127" s="19">
        <v>21.66</v>
      </c>
      <c r="BC127" s="19">
        <v>18.05</v>
      </c>
      <c r="BD127" s="19">
        <v>210.16</v>
      </c>
      <c r="BE127" s="19">
        <v>223.29499999999999</v>
      </c>
      <c r="BF127" s="19">
        <v>202.279</v>
      </c>
      <c r="BG127" s="20">
        <v>197.02499999999998</v>
      </c>
      <c r="BH127" s="19" t="s">
        <v>10514</v>
      </c>
      <c r="BI127" s="19">
        <v>103.334</v>
      </c>
      <c r="BJ127" s="19">
        <v>223.29499999999999</v>
      </c>
      <c r="BK127" s="19">
        <v>236.43</v>
      </c>
      <c r="BL127" s="19" t="s">
        <v>10514</v>
      </c>
      <c r="BM127" s="22">
        <v>117.425</v>
      </c>
      <c r="BN127" s="19">
        <v>249.56499999999997</v>
      </c>
      <c r="BO127" s="19" t="s">
        <v>10514</v>
      </c>
      <c r="BP127" s="19">
        <v>93.94</v>
      </c>
      <c r="BQ127" s="19" t="s">
        <v>10514</v>
      </c>
      <c r="BR127" s="19">
        <v>187.88</v>
      </c>
      <c r="BS127" s="19" t="s">
        <v>10513</v>
      </c>
      <c r="BT127" s="19">
        <v>112.72799999999999</v>
      </c>
      <c r="BU127" s="19" t="s">
        <v>10514</v>
      </c>
      <c r="BV127" s="19">
        <v>93.94</v>
      </c>
      <c r="BW127" s="19" t="s">
        <v>10514</v>
      </c>
      <c r="BX127" s="19">
        <v>93.94</v>
      </c>
      <c r="BY127" s="19">
        <v>157.61999999999998</v>
      </c>
      <c r="BZ127" s="19">
        <v>157.61999999999998</v>
      </c>
      <c r="CA127" s="19"/>
      <c r="CB127" s="19">
        <v>157.61999999999998</v>
      </c>
      <c r="CC127" s="23">
        <v>9.7200000000000006</v>
      </c>
      <c r="CD127" s="23">
        <v>249.56499999999997</v>
      </c>
      <c r="CE127" s="23">
        <v>249.56499999999997</v>
      </c>
    </row>
    <row r="128" spans="1:83" x14ac:dyDescent="0.25">
      <c r="A128" s="44" t="s">
        <v>10651</v>
      </c>
      <c r="B128" s="35"/>
      <c r="C128" s="35"/>
      <c r="D128" s="35"/>
      <c r="F128" s="10">
        <v>310.29999999999995</v>
      </c>
      <c r="G128" s="6" t="s">
        <v>8562</v>
      </c>
      <c r="H128" s="19">
        <v>217.20999999999995</v>
      </c>
      <c r="I128" s="18"/>
      <c r="J128" s="19" t="s">
        <v>10513</v>
      </c>
      <c r="K128" s="19">
        <v>201.69499999999996</v>
      </c>
      <c r="L128" s="19">
        <v>232.72499999999997</v>
      </c>
      <c r="M128" s="19">
        <v>232.72499999999997</v>
      </c>
      <c r="N128" s="19">
        <v>232.72499999999997</v>
      </c>
      <c r="O128" s="19" t="s">
        <v>10513</v>
      </c>
      <c r="P128" s="19">
        <v>207.90099999999998</v>
      </c>
      <c r="Q128" s="19" t="s">
        <v>10514</v>
      </c>
      <c r="R128" s="19">
        <v>94.879400000000004</v>
      </c>
      <c r="S128" s="19" t="s">
        <v>10513</v>
      </c>
      <c r="T128" s="19">
        <v>18.14</v>
      </c>
      <c r="U128" s="19">
        <v>276.78759999999994</v>
      </c>
      <c r="V128" s="19">
        <v>276.78759999999994</v>
      </c>
      <c r="W128" s="19" t="s">
        <v>10514</v>
      </c>
      <c r="X128" s="19">
        <v>107.09159999999999</v>
      </c>
      <c r="Y128" s="19">
        <v>276.78759999999994</v>
      </c>
      <c r="Z128" s="19">
        <v>238.93099999999998</v>
      </c>
      <c r="AA128" s="19">
        <v>279.27</v>
      </c>
      <c r="AB128" s="19">
        <v>279.27</v>
      </c>
      <c r="AC128" s="19">
        <v>279.27</v>
      </c>
      <c r="AD128" s="19">
        <v>112.72799999999999</v>
      </c>
      <c r="AE128" s="19">
        <v>19.954000000000001</v>
      </c>
      <c r="AF128" s="19">
        <v>232.72499999999997</v>
      </c>
      <c r="AG128" s="19">
        <v>279.27</v>
      </c>
      <c r="AH128" s="19">
        <v>112.72799999999999</v>
      </c>
      <c r="AI128" s="19">
        <v>18.14</v>
      </c>
      <c r="AJ128" s="19">
        <v>93.94</v>
      </c>
      <c r="AK128" s="19">
        <v>248.23999999999998</v>
      </c>
      <c r="AL128" s="19">
        <v>263.75499999999994</v>
      </c>
      <c r="AM128" s="19">
        <v>248.23999999999998</v>
      </c>
      <c r="AN128" s="19">
        <v>263.75499999999994</v>
      </c>
      <c r="AO128" s="19" t="s">
        <v>10514</v>
      </c>
      <c r="AP128" s="19">
        <v>93.94</v>
      </c>
      <c r="AQ128" s="19" t="s">
        <v>10513</v>
      </c>
      <c r="AR128" s="19">
        <v>201.69499999999996</v>
      </c>
      <c r="AS128" s="19" t="s">
        <v>10513</v>
      </c>
      <c r="AT128" s="19">
        <v>18.14</v>
      </c>
      <c r="AU128" s="19" t="s">
        <v>10514</v>
      </c>
      <c r="AV128" s="19">
        <v>86.424800000000005</v>
      </c>
      <c r="AW128" s="19" t="s">
        <v>10514</v>
      </c>
      <c r="AX128" s="19">
        <v>93.94</v>
      </c>
      <c r="AY128" s="19" t="s">
        <v>10514</v>
      </c>
      <c r="AZ128" s="19">
        <v>117.425</v>
      </c>
      <c r="BA128" s="20">
        <v>217.20999999999995</v>
      </c>
      <c r="BB128" s="19">
        <v>29.675999999999998</v>
      </c>
      <c r="BC128" s="19">
        <v>24.73</v>
      </c>
      <c r="BD128" s="19">
        <v>248.23999999999998</v>
      </c>
      <c r="BE128" s="19">
        <v>263.75499999999994</v>
      </c>
      <c r="BF128" s="19">
        <v>238.93099999999998</v>
      </c>
      <c r="BG128" s="20">
        <v>232.72499999999997</v>
      </c>
      <c r="BH128" s="19" t="s">
        <v>10514</v>
      </c>
      <c r="BI128" s="19">
        <v>103.334</v>
      </c>
      <c r="BJ128" s="19">
        <v>263.75499999999994</v>
      </c>
      <c r="BK128" s="19">
        <v>279.27</v>
      </c>
      <c r="BL128" s="19" t="s">
        <v>10514</v>
      </c>
      <c r="BM128" s="22">
        <v>117.425</v>
      </c>
      <c r="BN128" s="19">
        <v>294.78499999999997</v>
      </c>
      <c r="BO128" s="19" t="s">
        <v>10514</v>
      </c>
      <c r="BP128" s="19">
        <v>93.94</v>
      </c>
      <c r="BQ128" s="19" t="s">
        <v>10514</v>
      </c>
      <c r="BR128" s="19">
        <v>187.88</v>
      </c>
      <c r="BS128" s="19" t="s">
        <v>10513</v>
      </c>
      <c r="BT128" s="19">
        <v>112.72799999999999</v>
      </c>
      <c r="BU128" s="19" t="s">
        <v>10514</v>
      </c>
      <c r="BV128" s="19">
        <v>93.94</v>
      </c>
      <c r="BW128" s="19" t="s">
        <v>10514</v>
      </c>
      <c r="BX128" s="19">
        <v>93.94</v>
      </c>
      <c r="BY128" s="19">
        <v>186.17999999999998</v>
      </c>
      <c r="BZ128" s="19">
        <v>186.17999999999998</v>
      </c>
      <c r="CA128" s="19"/>
      <c r="CB128" s="19">
        <v>186.17999999999998</v>
      </c>
      <c r="CC128" s="23">
        <v>18.14</v>
      </c>
      <c r="CD128" s="23">
        <v>294.78499999999997</v>
      </c>
      <c r="CE128" s="23">
        <v>294.78499999999997</v>
      </c>
    </row>
    <row r="129" spans="1:83" x14ac:dyDescent="0.25">
      <c r="A129" s="44" t="s">
        <v>10629</v>
      </c>
      <c r="B129" s="35"/>
      <c r="C129" s="35"/>
      <c r="D129" s="35"/>
      <c r="F129" s="10">
        <v>2483.9</v>
      </c>
      <c r="G129" s="6" t="s">
        <v>8707</v>
      </c>
      <c r="H129" s="19">
        <v>1738.73</v>
      </c>
      <c r="I129" s="18"/>
      <c r="J129" s="19" t="s">
        <v>10513</v>
      </c>
      <c r="K129" s="19">
        <v>1614.5350000000001</v>
      </c>
      <c r="L129" s="19">
        <v>1862.9250000000002</v>
      </c>
      <c r="M129" s="19">
        <v>1862.9250000000002</v>
      </c>
      <c r="N129" s="19">
        <v>1000</v>
      </c>
      <c r="O129" s="19" t="s">
        <v>10513</v>
      </c>
      <c r="P129" s="19">
        <v>1000</v>
      </c>
      <c r="Q129" s="19" t="s">
        <v>10514</v>
      </c>
      <c r="R129" s="19">
        <v>127.80540000000001</v>
      </c>
      <c r="S129" s="19" t="s">
        <v>10513</v>
      </c>
      <c r="T129" s="19">
        <v>136.6</v>
      </c>
      <c r="U129" s="19">
        <v>2215.6388000000002</v>
      </c>
      <c r="V129" s="19">
        <v>2215.6388000000002</v>
      </c>
      <c r="W129" s="19" t="s">
        <v>10514</v>
      </c>
      <c r="X129" s="19">
        <v>144.25559999999999</v>
      </c>
      <c r="Y129" s="19">
        <v>2215.6388000000002</v>
      </c>
      <c r="Z129" s="19">
        <v>1912.6030000000001</v>
      </c>
      <c r="AA129" s="19">
        <v>2235.5100000000002</v>
      </c>
      <c r="AB129" s="19">
        <v>2235.5100000000002</v>
      </c>
      <c r="AC129" s="19">
        <v>2235.5100000000002</v>
      </c>
      <c r="AD129" s="19">
        <v>151.84800000000001</v>
      </c>
      <c r="AE129" s="19">
        <v>150.26000000000002</v>
      </c>
      <c r="AF129" s="19">
        <v>1862.9250000000002</v>
      </c>
      <c r="AG129" s="19">
        <v>2235.5100000000002</v>
      </c>
      <c r="AH129" s="19">
        <v>151.84800000000001</v>
      </c>
      <c r="AI129" s="19">
        <v>136.6</v>
      </c>
      <c r="AJ129" s="19">
        <v>126.54</v>
      </c>
      <c r="AK129" s="19">
        <v>1987.1200000000001</v>
      </c>
      <c r="AL129" s="19">
        <v>2111.3150000000001</v>
      </c>
      <c r="AM129" s="19">
        <v>1987.1200000000001</v>
      </c>
      <c r="AN129" s="19">
        <v>2111.3150000000001</v>
      </c>
      <c r="AO129" s="19" t="s">
        <v>10514</v>
      </c>
      <c r="AP129" s="19">
        <v>126.54</v>
      </c>
      <c r="AQ129" s="19" t="s">
        <v>10513</v>
      </c>
      <c r="AR129" s="19">
        <v>1614.5350000000001</v>
      </c>
      <c r="AS129" s="19" t="s">
        <v>10513</v>
      </c>
      <c r="AT129" s="19">
        <v>136.6</v>
      </c>
      <c r="AU129" s="19" t="s">
        <v>10514</v>
      </c>
      <c r="AV129" s="19">
        <v>116.41680000000001</v>
      </c>
      <c r="AW129" s="19" t="s">
        <v>10514</v>
      </c>
      <c r="AX129" s="19">
        <v>126.54</v>
      </c>
      <c r="AY129" s="19" t="s">
        <v>10514</v>
      </c>
      <c r="AZ129" s="19">
        <v>158.17500000000001</v>
      </c>
      <c r="BA129" s="20">
        <v>1738.73</v>
      </c>
      <c r="BB129" s="19">
        <v>113.49349999999998</v>
      </c>
      <c r="BC129" s="19">
        <v>98.69</v>
      </c>
      <c r="BD129" s="19">
        <v>1987.1200000000001</v>
      </c>
      <c r="BE129" s="19">
        <v>2111.3150000000001</v>
      </c>
      <c r="BF129" s="19">
        <v>1912.6030000000001</v>
      </c>
      <c r="BG129" s="20">
        <v>1862.9250000000002</v>
      </c>
      <c r="BH129" s="19" t="s">
        <v>10514</v>
      </c>
      <c r="BI129" s="19">
        <v>139.19400000000002</v>
      </c>
      <c r="BJ129" s="19">
        <v>2111.3150000000001</v>
      </c>
      <c r="BK129" s="19">
        <v>2235.5100000000002</v>
      </c>
      <c r="BL129" s="19" t="s">
        <v>10514</v>
      </c>
      <c r="BM129" s="22">
        <v>158.17500000000001</v>
      </c>
      <c r="BN129" s="19">
        <v>2359.7049999999999</v>
      </c>
      <c r="BO129" s="19" t="s">
        <v>10514</v>
      </c>
      <c r="BP129" s="19">
        <v>126.54</v>
      </c>
      <c r="BQ129" s="19" t="s">
        <v>10514</v>
      </c>
      <c r="BR129" s="19">
        <v>253.08</v>
      </c>
      <c r="BS129" s="19" t="s">
        <v>10513</v>
      </c>
      <c r="BT129" s="19">
        <v>151.84800000000001</v>
      </c>
      <c r="BU129" s="19" t="s">
        <v>10514</v>
      </c>
      <c r="BV129" s="19">
        <v>126.54</v>
      </c>
      <c r="BW129" s="19" t="s">
        <v>10514</v>
      </c>
      <c r="BX129" s="19">
        <v>126.54</v>
      </c>
      <c r="BY129" s="19">
        <v>1490.34</v>
      </c>
      <c r="BZ129" s="19">
        <v>1000</v>
      </c>
      <c r="CA129" s="18"/>
      <c r="CB129" s="19">
        <v>1490.34</v>
      </c>
      <c r="CC129" s="23">
        <v>98.69</v>
      </c>
      <c r="CD129" s="23">
        <v>2359.7049999999999</v>
      </c>
      <c r="CE129" s="23">
        <v>2359.7049999999999</v>
      </c>
    </row>
    <row r="130" spans="1:83" x14ac:dyDescent="0.25">
      <c r="A130" s="44" t="s">
        <v>10630</v>
      </c>
      <c r="B130" s="35"/>
      <c r="C130" s="35"/>
      <c r="D130" s="35"/>
      <c r="F130" s="10">
        <v>2603.6999999999998</v>
      </c>
      <c r="G130" s="6" t="s">
        <v>8687</v>
      </c>
      <c r="H130" s="19">
        <v>1822.5899999999997</v>
      </c>
      <c r="I130" s="18"/>
      <c r="J130" s="19" t="s">
        <v>10513</v>
      </c>
      <c r="K130" s="19">
        <v>1692.405</v>
      </c>
      <c r="L130" s="19">
        <v>1952.7749999999999</v>
      </c>
      <c r="M130" s="19">
        <v>1952.7749999999999</v>
      </c>
      <c r="N130" s="19">
        <v>1000</v>
      </c>
      <c r="O130" s="19" t="s">
        <v>10513</v>
      </c>
      <c r="P130" s="19">
        <v>1000</v>
      </c>
      <c r="Q130" s="19" t="s">
        <v>10514</v>
      </c>
      <c r="R130" s="19">
        <v>209.4134</v>
      </c>
      <c r="S130" s="19" t="s">
        <v>10513</v>
      </c>
      <c r="T130" s="19">
        <v>176.14</v>
      </c>
      <c r="U130" s="19">
        <v>2322.5003999999999</v>
      </c>
      <c r="V130" s="19">
        <v>2322.5003999999999</v>
      </c>
      <c r="W130" s="19" t="s">
        <v>10514</v>
      </c>
      <c r="X130" s="19">
        <v>236.36759999999998</v>
      </c>
      <c r="Y130" s="19">
        <v>2322.5003999999999</v>
      </c>
      <c r="Z130" s="19">
        <v>2004.8489999999999</v>
      </c>
      <c r="AA130" s="19">
        <v>2343.33</v>
      </c>
      <c r="AB130" s="19">
        <v>2343.33</v>
      </c>
      <c r="AC130" s="19">
        <v>2343.33</v>
      </c>
      <c r="AD130" s="19">
        <v>248.80799999999999</v>
      </c>
      <c r="AE130" s="19">
        <v>193.75399999999999</v>
      </c>
      <c r="AF130" s="19">
        <v>1952.7749999999999</v>
      </c>
      <c r="AG130" s="19">
        <v>2343.33</v>
      </c>
      <c r="AH130" s="19">
        <v>248.80799999999999</v>
      </c>
      <c r="AI130" s="19">
        <v>176.14</v>
      </c>
      <c r="AJ130" s="19">
        <v>207.34</v>
      </c>
      <c r="AK130" s="19">
        <v>2082.96</v>
      </c>
      <c r="AL130" s="19">
        <v>2213.145</v>
      </c>
      <c r="AM130" s="19">
        <v>2082.96</v>
      </c>
      <c r="AN130" s="19">
        <v>2213.145</v>
      </c>
      <c r="AO130" s="19" t="s">
        <v>10514</v>
      </c>
      <c r="AP130" s="19">
        <v>207.34</v>
      </c>
      <c r="AQ130" s="19" t="s">
        <v>10513</v>
      </c>
      <c r="AR130" s="19">
        <v>1692.405</v>
      </c>
      <c r="AS130" s="19" t="s">
        <v>10513</v>
      </c>
      <c r="AT130" s="19">
        <v>176.14</v>
      </c>
      <c r="AU130" s="19" t="s">
        <v>10514</v>
      </c>
      <c r="AV130" s="19">
        <v>190.75280000000001</v>
      </c>
      <c r="AW130" s="19" t="s">
        <v>10514</v>
      </c>
      <c r="AX130" s="19">
        <v>207.34</v>
      </c>
      <c r="AY130" s="19" t="s">
        <v>10514</v>
      </c>
      <c r="AZ130" s="19">
        <v>259.17500000000001</v>
      </c>
      <c r="BA130" s="20">
        <v>1822.5899999999997</v>
      </c>
      <c r="BB130" s="19">
        <v>155.79049999999998</v>
      </c>
      <c r="BC130" s="19">
        <v>135.47</v>
      </c>
      <c r="BD130" s="19">
        <v>2082.96</v>
      </c>
      <c r="BE130" s="19">
        <v>2213.145</v>
      </c>
      <c r="BF130" s="19">
        <v>2004.8489999999999</v>
      </c>
      <c r="BG130" s="20">
        <v>1952.7749999999999</v>
      </c>
      <c r="BH130" s="19" t="s">
        <v>10514</v>
      </c>
      <c r="BI130" s="19">
        <v>228.07400000000001</v>
      </c>
      <c r="BJ130" s="19">
        <v>2213.145</v>
      </c>
      <c r="BK130" s="19">
        <v>2343.33</v>
      </c>
      <c r="BL130" s="19" t="s">
        <v>10514</v>
      </c>
      <c r="BM130" s="22">
        <v>259.17500000000001</v>
      </c>
      <c r="BN130" s="19">
        <v>2473.5149999999999</v>
      </c>
      <c r="BO130" s="19" t="s">
        <v>10514</v>
      </c>
      <c r="BP130" s="19">
        <v>207.34</v>
      </c>
      <c r="BQ130" s="19" t="s">
        <v>10514</v>
      </c>
      <c r="BR130" s="19">
        <v>414.68</v>
      </c>
      <c r="BS130" s="19" t="s">
        <v>10513</v>
      </c>
      <c r="BT130" s="19">
        <v>248.80799999999999</v>
      </c>
      <c r="BU130" s="19" t="s">
        <v>10514</v>
      </c>
      <c r="BV130" s="19">
        <v>207.34</v>
      </c>
      <c r="BW130" s="19" t="s">
        <v>10514</v>
      </c>
      <c r="BX130" s="19">
        <v>207.34</v>
      </c>
      <c r="BY130" s="19">
        <v>1562.2199999999998</v>
      </c>
      <c r="BZ130" s="19">
        <v>1000</v>
      </c>
      <c r="CA130" s="18"/>
      <c r="CB130" s="19">
        <v>1562.2199999999998</v>
      </c>
      <c r="CC130" s="23">
        <v>135.47</v>
      </c>
      <c r="CD130" s="23">
        <v>2473.5149999999999</v>
      </c>
      <c r="CE130" s="23">
        <v>2473.5149999999999</v>
      </c>
    </row>
    <row r="131" spans="1:83" x14ac:dyDescent="0.25">
      <c r="A131" s="44" t="s">
        <v>10652</v>
      </c>
      <c r="B131" s="35"/>
      <c r="C131" s="35"/>
      <c r="D131" s="35"/>
      <c r="F131" s="10">
        <v>2457</v>
      </c>
      <c r="G131" s="6" t="s">
        <v>8774</v>
      </c>
      <c r="H131" s="19">
        <v>1719.8999999999999</v>
      </c>
      <c r="I131" s="18"/>
      <c r="J131" s="19" t="s">
        <v>10513</v>
      </c>
      <c r="K131" s="19">
        <v>1597.05</v>
      </c>
      <c r="L131" s="19">
        <v>1842.75</v>
      </c>
      <c r="M131" s="19">
        <v>1842.75</v>
      </c>
      <c r="N131" s="19">
        <v>1000</v>
      </c>
      <c r="O131" s="19" t="s">
        <v>10513</v>
      </c>
      <c r="P131" s="19">
        <v>1000</v>
      </c>
      <c r="Q131" s="19" t="s">
        <v>10514</v>
      </c>
      <c r="R131" s="19">
        <v>209.4134</v>
      </c>
      <c r="S131" s="19" t="s">
        <v>10513</v>
      </c>
      <c r="T131" s="19">
        <v>192.35</v>
      </c>
      <c r="U131" s="19">
        <v>2191.6440000000002</v>
      </c>
      <c r="V131" s="19">
        <v>2191.6440000000002</v>
      </c>
      <c r="W131" s="19" t="s">
        <v>10514</v>
      </c>
      <c r="X131" s="19">
        <v>236.36759999999998</v>
      </c>
      <c r="Y131" s="19">
        <v>2191.6440000000002</v>
      </c>
      <c r="Z131" s="19">
        <v>1891.89</v>
      </c>
      <c r="AA131" s="19">
        <v>2211.3000000000002</v>
      </c>
      <c r="AB131" s="19">
        <v>2211.3000000000002</v>
      </c>
      <c r="AC131" s="19">
        <v>2211.3000000000002</v>
      </c>
      <c r="AD131" s="19">
        <v>248.80799999999999</v>
      </c>
      <c r="AE131" s="19">
        <v>211.58500000000001</v>
      </c>
      <c r="AF131" s="19">
        <v>1842.75</v>
      </c>
      <c r="AG131" s="19">
        <v>2211.3000000000002</v>
      </c>
      <c r="AH131" s="19">
        <v>248.80799999999999</v>
      </c>
      <c r="AI131" s="19">
        <v>192.35</v>
      </c>
      <c r="AJ131" s="19">
        <v>207.34</v>
      </c>
      <c r="AK131" s="19">
        <v>1965.6000000000001</v>
      </c>
      <c r="AL131" s="19">
        <v>2088.4499999999998</v>
      </c>
      <c r="AM131" s="19">
        <v>1965.6000000000001</v>
      </c>
      <c r="AN131" s="19">
        <v>2088.4499999999998</v>
      </c>
      <c r="AO131" s="19" t="s">
        <v>10514</v>
      </c>
      <c r="AP131" s="19">
        <v>207.34</v>
      </c>
      <c r="AQ131" s="19" t="s">
        <v>10513</v>
      </c>
      <c r="AR131" s="19">
        <v>1597.05</v>
      </c>
      <c r="AS131" s="19" t="s">
        <v>10513</v>
      </c>
      <c r="AT131" s="19">
        <v>192.35</v>
      </c>
      <c r="AU131" s="19" t="s">
        <v>10514</v>
      </c>
      <c r="AV131" s="19">
        <v>190.75280000000001</v>
      </c>
      <c r="AW131" s="19" t="s">
        <v>10514</v>
      </c>
      <c r="AX131" s="19">
        <v>207.34</v>
      </c>
      <c r="AY131" s="19" t="s">
        <v>10514</v>
      </c>
      <c r="AZ131" s="19">
        <v>259.17500000000001</v>
      </c>
      <c r="BA131" s="20">
        <v>1719.8999999999999</v>
      </c>
      <c r="BB131" s="19">
        <v>218.43099999999998</v>
      </c>
      <c r="BC131" s="19">
        <v>189.94</v>
      </c>
      <c r="BD131" s="19">
        <v>1965.6000000000001</v>
      </c>
      <c r="BE131" s="19">
        <v>2088.4499999999998</v>
      </c>
      <c r="BF131" s="19">
        <v>1891.89</v>
      </c>
      <c r="BG131" s="20">
        <v>1842.75</v>
      </c>
      <c r="BH131" s="19" t="s">
        <v>10514</v>
      </c>
      <c r="BI131" s="19">
        <v>228.07400000000001</v>
      </c>
      <c r="BJ131" s="19">
        <v>2088.4499999999998</v>
      </c>
      <c r="BK131" s="19">
        <v>2211.3000000000002</v>
      </c>
      <c r="BL131" s="19" t="s">
        <v>10514</v>
      </c>
      <c r="BM131" s="22">
        <v>259.17500000000001</v>
      </c>
      <c r="BN131" s="19">
        <v>2334.15</v>
      </c>
      <c r="BO131" s="19" t="s">
        <v>10514</v>
      </c>
      <c r="BP131" s="19">
        <v>207.34</v>
      </c>
      <c r="BQ131" s="19" t="s">
        <v>10514</v>
      </c>
      <c r="BR131" s="19">
        <v>414.68</v>
      </c>
      <c r="BS131" s="19" t="s">
        <v>10513</v>
      </c>
      <c r="BT131" s="19">
        <v>248.80799999999999</v>
      </c>
      <c r="BU131" s="19" t="s">
        <v>10514</v>
      </c>
      <c r="BV131" s="19">
        <v>207.34</v>
      </c>
      <c r="BW131" s="19" t="s">
        <v>10514</v>
      </c>
      <c r="BX131" s="19">
        <v>207.34</v>
      </c>
      <c r="BY131" s="19">
        <v>1474.2</v>
      </c>
      <c r="BZ131" s="19">
        <v>1000</v>
      </c>
      <c r="CA131" s="18"/>
      <c r="CB131" s="19">
        <v>1474.2</v>
      </c>
      <c r="CC131" s="23">
        <v>189.94</v>
      </c>
      <c r="CD131" s="23">
        <v>2334.15</v>
      </c>
      <c r="CE131" s="23">
        <v>2334.15</v>
      </c>
    </row>
    <row r="132" spans="1:83" x14ac:dyDescent="0.25">
      <c r="A132" s="44" t="s">
        <v>10653</v>
      </c>
      <c r="B132" s="35"/>
      <c r="C132" s="35"/>
      <c r="D132" s="35"/>
      <c r="F132" s="10">
        <v>403.1</v>
      </c>
      <c r="G132" s="6" t="s">
        <v>8782</v>
      </c>
      <c r="H132" s="19">
        <v>282.17</v>
      </c>
      <c r="I132" s="18"/>
      <c r="J132" s="19" t="s">
        <v>10513</v>
      </c>
      <c r="K132" s="19">
        <v>262.01500000000004</v>
      </c>
      <c r="L132" s="19">
        <v>302.32500000000005</v>
      </c>
      <c r="M132" s="19">
        <v>302.32500000000005</v>
      </c>
      <c r="N132" s="19">
        <v>302.32500000000005</v>
      </c>
      <c r="O132" s="19" t="s">
        <v>10513</v>
      </c>
      <c r="P132" s="19">
        <v>270.07700000000006</v>
      </c>
      <c r="Q132" s="19" t="s">
        <v>10514</v>
      </c>
      <c r="R132" s="19">
        <v>94.879400000000004</v>
      </c>
      <c r="S132" s="19" t="s">
        <v>10513</v>
      </c>
      <c r="T132" s="19">
        <v>24.97</v>
      </c>
      <c r="U132" s="19">
        <v>359.5652</v>
      </c>
      <c r="V132" s="19">
        <v>359.5652</v>
      </c>
      <c r="W132" s="19" t="s">
        <v>10514</v>
      </c>
      <c r="X132" s="19">
        <v>107.09159999999999</v>
      </c>
      <c r="Y132" s="19">
        <v>359.5652</v>
      </c>
      <c r="Z132" s="19">
        <v>310.387</v>
      </c>
      <c r="AA132" s="19">
        <v>362.79</v>
      </c>
      <c r="AB132" s="19">
        <v>362.79</v>
      </c>
      <c r="AC132" s="19">
        <v>362.79</v>
      </c>
      <c r="AD132" s="19">
        <v>112.72799999999999</v>
      </c>
      <c r="AE132" s="19">
        <v>27.467000000000002</v>
      </c>
      <c r="AF132" s="19">
        <v>302.32500000000005</v>
      </c>
      <c r="AG132" s="19">
        <v>362.79</v>
      </c>
      <c r="AH132" s="19">
        <v>112.72799999999999</v>
      </c>
      <c r="AI132" s="19">
        <v>24.97</v>
      </c>
      <c r="AJ132" s="19">
        <v>93.94</v>
      </c>
      <c r="AK132" s="19">
        <v>322.48</v>
      </c>
      <c r="AL132" s="19">
        <v>342.63499999999999</v>
      </c>
      <c r="AM132" s="19">
        <v>322.48</v>
      </c>
      <c r="AN132" s="19">
        <v>342.63499999999999</v>
      </c>
      <c r="AO132" s="19" t="s">
        <v>10514</v>
      </c>
      <c r="AP132" s="19">
        <v>93.94</v>
      </c>
      <c r="AQ132" s="19" t="s">
        <v>10513</v>
      </c>
      <c r="AR132" s="19">
        <v>262.01500000000004</v>
      </c>
      <c r="AS132" s="19" t="s">
        <v>10513</v>
      </c>
      <c r="AT132" s="19">
        <v>24.97</v>
      </c>
      <c r="AU132" s="19" t="s">
        <v>10514</v>
      </c>
      <c r="AV132" s="19">
        <v>86.424800000000005</v>
      </c>
      <c r="AW132" s="19" t="s">
        <v>10514</v>
      </c>
      <c r="AX132" s="19">
        <v>93.94</v>
      </c>
      <c r="AY132" s="19" t="s">
        <v>10514</v>
      </c>
      <c r="AZ132" s="19">
        <v>117.425</v>
      </c>
      <c r="BA132" s="20">
        <v>282.17</v>
      </c>
      <c r="BB132" s="19">
        <v>36.815999999999995</v>
      </c>
      <c r="BC132" s="19">
        <v>30.68</v>
      </c>
      <c r="BD132" s="19">
        <v>322.48</v>
      </c>
      <c r="BE132" s="19">
        <v>342.63499999999999</v>
      </c>
      <c r="BF132" s="19">
        <v>310.387</v>
      </c>
      <c r="BG132" s="20">
        <v>302.32500000000005</v>
      </c>
      <c r="BH132" s="19" t="s">
        <v>10514</v>
      </c>
      <c r="BI132" s="19">
        <v>103.334</v>
      </c>
      <c r="BJ132" s="19">
        <v>342.63499999999999</v>
      </c>
      <c r="BK132" s="19">
        <v>362.79</v>
      </c>
      <c r="BL132" s="19" t="s">
        <v>10514</v>
      </c>
      <c r="BM132" s="22">
        <v>117.425</v>
      </c>
      <c r="BN132" s="19">
        <v>382.94499999999999</v>
      </c>
      <c r="BO132" s="19" t="s">
        <v>10514</v>
      </c>
      <c r="BP132" s="19">
        <v>93.94</v>
      </c>
      <c r="BQ132" s="19" t="s">
        <v>10514</v>
      </c>
      <c r="BR132" s="19">
        <v>187.88</v>
      </c>
      <c r="BS132" s="19" t="s">
        <v>10513</v>
      </c>
      <c r="BT132" s="19">
        <v>112.72799999999999</v>
      </c>
      <c r="BU132" s="19" t="s">
        <v>10514</v>
      </c>
      <c r="BV132" s="19">
        <v>93.94</v>
      </c>
      <c r="BW132" s="19" t="s">
        <v>10514</v>
      </c>
      <c r="BX132" s="19">
        <v>93.94</v>
      </c>
      <c r="BY132" s="19">
        <v>241.86</v>
      </c>
      <c r="BZ132" s="19">
        <v>241.86</v>
      </c>
      <c r="CA132" s="19"/>
      <c r="CB132" s="19">
        <v>241.86</v>
      </c>
      <c r="CC132" s="23">
        <v>24.97</v>
      </c>
      <c r="CD132" s="23">
        <v>382.94499999999999</v>
      </c>
      <c r="CE132" s="23">
        <v>382.94499999999999</v>
      </c>
    </row>
    <row r="133" spans="1:83" x14ac:dyDescent="0.25">
      <c r="A133" s="44" t="s">
        <v>10654</v>
      </c>
      <c r="B133" s="35"/>
      <c r="C133" s="35"/>
      <c r="D133" s="35"/>
      <c r="F133" s="10">
        <v>494.1</v>
      </c>
      <c r="G133" s="6" t="s">
        <v>8710</v>
      </c>
      <c r="H133" s="19">
        <v>345.87</v>
      </c>
      <c r="I133" s="18"/>
      <c r="J133" s="19" t="s">
        <v>10513</v>
      </c>
      <c r="K133" s="19">
        <v>321.16500000000002</v>
      </c>
      <c r="L133" s="19">
        <v>370.57500000000005</v>
      </c>
      <c r="M133" s="19">
        <v>370.57500000000005</v>
      </c>
      <c r="N133" s="19">
        <v>370.57500000000005</v>
      </c>
      <c r="O133" s="19" t="s">
        <v>10513</v>
      </c>
      <c r="P133" s="19">
        <v>331.04700000000003</v>
      </c>
      <c r="Q133" s="19" t="s">
        <v>10514</v>
      </c>
      <c r="R133" s="19">
        <v>127.80540000000001</v>
      </c>
      <c r="S133" s="19" t="s">
        <v>10513</v>
      </c>
      <c r="T133" s="19">
        <v>38.44</v>
      </c>
      <c r="U133" s="19">
        <v>440.73720000000003</v>
      </c>
      <c r="V133" s="19">
        <v>440.73720000000003</v>
      </c>
      <c r="W133" s="19" t="s">
        <v>10514</v>
      </c>
      <c r="X133" s="19">
        <v>144.25559999999999</v>
      </c>
      <c r="Y133" s="19">
        <v>440.73720000000003</v>
      </c>
      <c r="Z133" s="19">
        <v>380.45700000000005</v>
      </c>
      <c r="AA133" s="19">
        <v>444.69000000000005</v>
      </c>
      <c r="AB133" s="19">
        <v>444.69000000000005</v>
      </c>
      <c r="AC133" s="19">
        <v>444.69000000000005</v>
      </c>
      <c r="AD133" s="19">
        <v>151.84800000000001</v>
      </c>
      <c r="AE133" s="19">
        <v>42.283999999999999</v>
      </c>
      <c r="AF133" s="19">
        <v>370.57500000000005</v>
      </c>
      <c r="AG133" s="19">
        <v>444.69000000000005</v>
      </c>
      <c r="AH133" s="19">
        <v>151.84800000000001</v>
      </c>
      <c r="AI133" s="19">
        <v>38.44</v>
      </c>
      <c r="AJ133" s="19">
        <v>126.54</v>
      </c>
      <c r="AK133" s="19">
        <v>395.28000000000003</v>
      </c>
      <c r="AL133" s="19">
        <v>419.98500000000001</v>
      </c>
      <c r="AM133" s="19">
        <v>395.28000000000003</v>
      </c>
      <c r="AN133" s="19">
        <v>419.98500000000001</v>
      </c>
      <c r="AO133" s="19" t="s">
        <v>10514</v>
      </c>
      <c r="AP133" s="19">
        <v>126.54</v>
      </c>
      <c r="AQ133" s="19" t="s">
        <v>10513</v>
      </c>
      <c r="AR133" s="19">
        <v>321.16500000000002</v>
      </c>
      <c r="AS133" s="19" t="s">
        <v>10513</v>
      </c>
      <c r="AT133" s="19">
        <v>38.44</v>
      </c>
      <c r="AU133" s="19" t="s">
        <v>10514</v>
      </c>
      <c r="AV133" s="19">
        <v>116.41680000000001</v>
      </c>
      <c r="AW133" s="19" t="s">
        <v>10514</v>
      </c>
      <c r="AX133" s="19">
        <v>126.54</v>
      </c>
      <c r="AY133" s="19" t="s">
        <v>10514</v>
      </c>
      <c r="AZ133" s="19">
        <v>158.17500000000001</v>
      </c>
      <c r="BA133" s="20">
        <v>345.87</v>
      </c>
      <c r="BB133" s="19">
        <v>51.083999999999996</v>
      </c>
      <c r="BC133" s="19">
        <v>42.57</v>
      </c>
      <c r="BD133" s="19">
        <v>395.28000000000003</v>
      </c>
      <c r="BE133" s="19">
        <v>419.98500000000001</v>
      </c>
      <c r="BF133" s="19">
        <v>380.45700000000005</v>
      </c>
      <c r="BG133" s="20">
        <v>370.57500000000005</v>
      </c>
      <c r="BH133" s="19" t="s">
        <v>10514</v>
      </c>
      <c r="BI133" s="19">
        <v>139.19400000000002</v>
      </c>
      <c r="BJ133" s="19">
        <v>419.98500000000001</v>
      </c>
      <c r="BK133" s="19">
        <v>444.69000000000005</v>
      </c>
      <c r="BL133" s="19" t="s">
        <v>10514</v>
      </c>
      <c r="BM133" s="22">
        <v>158.17500000000001</v>
      </c>
      <c r="BN133" s="19">
        <v>469.39499999999998</v>
      </c>
      <c r="BO133" s="19" t="s">
        <v>10514</v>
      </c>
      <c r="BP133" s="19">
        <v>126.54</v>
      </c>
      <c r="BQ133" s="19" t="s">
        <v>10514</v>
      </c>
      <c r="BR133" s="19">
        <v>253.08</v>
      </c>
      <c r="BS133" s="19" t="s">
        <v>10513</v>
      </c>
      <c r="BT133" s="19">
        <v>151.84800000000001</v>
      </c>
      <c r="BU133" s="19" t="s">
        <v>10514</v>
      </c>
      <c r="BV133" s="19">
        <v>126.54</v>
      </c>
      <c r="BW133" s="19" t="s">
        <v>10514</v>
      </c>
      <c r="BX133" s="19">
        <v>126.54</v>
      </c>
      <c r="BY133" s="19">
        <v>296.45999999999998</v>
      </c>
      <c r="BZ133" s="19">
        <v>296.45999999999998</v>
      </c>
      <c r="CA133" s="19"/>
      <c r="CB133" s="19">
        <v>296.45999999999998</v>
      </c>
      <c r="CC133" s="23">
        <v>38.44</v>
      </c>
      <c r="CD133" s="23">
        <v>469.39499999999998</v>
      </c>
      <c r="CE133" s="23">
        <v>469.39499999999998</v>
      </c>
    </row>
    <row r="134" spans="1:83" x14ac:dyDescent="0.25">
      <c r="A134" s="44" t="s">
        <v>10655</v>
      </c>
      <c r="B134" s="35"/>
      <c r="C134" s="35"/>
      <c r="D134" s="35"/>
      <c r="F134" s="10">
        <v>397</v>
      </c>
      <c r="G134" s="6" t="s">
        <v>8762</v>
      </c>
      <c r="H134" s="19">
        <v>277.89999999999998</v>
      </c>
      <c r="I134" s="18"/>
      <c r="J134" s="19" t="s">
        <v>10513</v>
      </c>
      <c r="K134" s="19">
        <v>258.05</v>
      </c>
      <c r="L134" s="19">
        <v>297.75</v>
      </c>
      <c r="M134" s="19">
        <v>297.75</v>
      </c>
      <c r="N134" s="19">
        <v>297.75</v>
      </c>
      <c r="O134" s="19" t="s">
        <v>10513</v>
      </c>
      <c r="P134" s="19">
        <v>265.99</v>
      </c>
      <c r="Q134" s="19" t="s">
        <v>10514</v>
      </c>
      <c r="R134" s="19">
        <v>127.80540000000001</v>
      </c>
      <c r="S134" s="19" t="s">
        <v>10513</v>
      </c>
      <c r="T134" s="19">
        <v>30.95</v>
      </c>
      <c r="U134" s="19">
        <v>354.12400000000002</v>
      </c>
      <c r="V134" s="19">
        <v>354.12400000000002</v>
      </c>
      <c r="W134" s="19" t="s">
        <v>10514</v>
      </c>
      <c r="X134" s="19">
        <v>144.25559999999999</v>
      </c>
      <c r="Y134" s="19">
        <v>354.12400000000002</v>
      </c>
      <c r="Z134" s="19">
        <v>305.69</v>
      </c>
      <c r="AA134" s="19">
        <v>357.3</v>
      </c>
      <c r="AB134" s="19">
        <v>357.3</v>
      </c>
      <c r="AC134" s="19">
        <v>357.3</v>
      </c>
      <c r="AD134" s="19">
        <v>151.84800000000001</v>
      </c>
      <c r="AE134" s="19">
        <v>34.045000000000002</v>
      </c>
      <c r="AF134" s="19">
        <v>297.75</v>
      </c>
      <c r="AG134" s="19">
        <v>357.3</v>
      </c>
      <c r="AH134" s="19">
        <v>151.84800000000001</v>
      </c>
      <c r="AI134" s="19">
        <v>30.95</v>
      </c>
      <c r="AJ134" s="19">
        <v>126.54</v>
      </c>
      <c r="AK134" s="19">
        <v>317.60000000000002</v>
      </c>
      <c r="AL134" s="19">
        <v>337.45</v>
      </c>
      <c r="AM134" s="19">
        <v>317.60000000000002</v>
      </c>
      <c r="AN134" s="19">
        <v>337.45</v>
      </c>
      <c r="AO134" s="19" t="s">
        <v>10514</v>
      </c>
      <c r="AP134" s="19">
        <v>126.54</v>
      </c>
      <c r="AQ134" s="19" t="s">
        <v>10513</v>
      </c>
      <c r="AR134" s="19">
        <v>258.05</v>
      </c>
      <c r="AS134" s="19" t="s">
        <v>10513</v>
      </c>
      <c r="AT134" s="19">
        <v>30.95</v>
      </c>
      <c r="AU134" s="19" t="s">
        <v>10514</v>
      </c>
      <c r="AV134" s="19">
        <v>116.41680000000001</v>
      </c>
      <c r="AW134" s="19" t="s">
        <v>10514</v>
      </c>
      <c r="AX134" s="19">
        <v>126.54</v>
      </c>
      <c r="AY134" s="19" t="s">
        <v>10514</v>
      </c>
      <c r="AZ134" s="19">
        <v>158.17500000000001</v>
      </c>
      <c r="BA134" s="20">
        <v>277.89999999999998</v>
      </c>
      <c r="BB134" s="19">
        <v>36.372</v>
      </c>
      <c r="BC134" s="19">
        <v>30.31</v>
      </c>
      <c r="BD134" s="19">
        <v>317.60000000000002</v>
      </c>
      <c r="BE134" s="19">
        <v>337.45</v>
      </c>
      <c r="BF134" s="19">
        <v>305.69</v>
      </c>
      <c r="BG134" s="20">
        <v>297.75</v>
      </c>
      <c r="BH134" s="19" t="s">
        <v>10514</v>
      </c>
      <c r="BI134" s="19">
        <v>139.19400000000002</v>
      </c>
      <c r="BJ134" s="19">
        <v>337.45</v>
      </c>
      <c r="BK134" s="19">
        <v>357.3</v>
      </c>
      <c r="BL134" s="19" t="s">
        <v>10514</v>
      </c>
      <c r="BM134" s="22">
        <v>158.17500000000001</v>
      </c>
      <c r="BN134" s="19">
        <v>377.15</v>
      </c>
      <c r="BO134" s="19" t="s">
        <v>10514</v>
      </c>
      <c r="BP134" s="19">
        <v>126.54</v>
      </c>
      <c r="BQ134" s="19" t="s">
        <v>10514</v>
      </c>
      <c r="BR134" s="19">
        <v>253.08</v>
      </c>
      <c r="BS134" s="19" t="s">
        <v>10513</v>
      </c>
      <c r="BT134" s="19">
        <v>151.84800000000001</v>
      </c>
      <c r="BU134" s="19" t="s">
        <v>10514</v>
      </c>
      <c r="BV134" s="19">
        <v>126.54</v>
      </c>
      <c r="BW134" s="19" t="s">
        <v>10514</v>
      </c>
      <c r="BX134" s="19">
        <v>126.54</v>
      </c>
      <c r="BY134" s="19">
        <v>238.2</v>
      </c>
      <c r="BZ134" s="19">
        <v>238.2</v>
      </c>
      <c r="CA134" s="19"/>
      <c r="CB134" s="19">
        <v>238.2</v>
      </c>
      <c r="CC134" s="23">
        <v>30.31</v>
      </c>
      <c r="CD134" s="23">
        <v>377.15</v>
      </c>
      <c r="CE134" s="23">
        <v>377.15</v>
      </c>
    </row>
    <row r="135" spans="1:83" x14ac:dyDescent="0.25">
      <c r="A135" s="44" t="s">
        <v>10707</v>
      </c>
      <c r="B135" s="35"/>
      <c r="C135" s="35"/>
      <c r="D135" s="35"/>
      <c r="F135" s="10">
        <v>351.5</v>
      </c>
      <c r="G135" s="6" t="s">
        <v>8712</v>
      </c>
      <c r="H135" s="19">
        <v>246.04999999999998</v>
      </c>
      <c r="I135" s="18"/>
      <c r="J135" s="19" t="s">
        <v>10513</v>
      </c>
      <c r="K135" s="19">
        <v>228.47499999999999</v>
      </c>
      <c r="L135" s="19">
        <v>263.625</v>
      </c>
      <c r="M135" s="19">
        <v>263.625</v>
      </c>
      <c r="N135" s="19">
        <v>263.625</v>
      </c>
      <c r="O135" s="19" t="s">
        <v>10513</v>
      </c>
      <c r="P135" s="19">
        <v>235.50500000000002</v>
      </c>
      <c r="Q135" s="19" t="s">
        <v>10514</v>
      </c>
      <c r="R135" s="19">
        <v>127.80540000000001</v>
      </c>
      <c r="S135" s="19" t="s">
        <v>10513</v>
      </c>
      <c r="T135" s="19">
        <v>29.98</v>
      </c>
      <c r="U135" s="19">
        <v>313.53800000000001</v>
      </c>
      <c r="V135" s="19">
        <v>313.53800000000001</v>
      </c>
      <c r="W135" s="19" t="s">
        <v>10514</v>
      </c>
      <c r="X135" s="19">
        <v>144.25559999999999</v>
      </c>
      <c r="Y135" s="19">
        <v>313.53800000000001</v>
      </c>
      <c r="Z135" s="19">
        <v>270.65500000000003</v>
      </c>
      <c r="AA135" s="19">
        <v>316.35000000000002</v>
      </c>
      <c r="AB135" s="19">
        <v>316.35000000000002</v>
      </c>
      <c r="AC135" s="19">
        <v>316.35000000000002</v>
      </c>
      <c r="AD135" s="19">
        <v>151.84800000000001</v>
      </c>
      <c r="AE135" s="19">
        <v>32.978000000000002</v>
      </c>
      <c r="AF135" s="19">
        <v>263.625</v>
      </c>
      <c r="AG135" s="19">
        <v>316.35000000000002</v>
      </c>
      <c r="AH135" s="19">
        <v>151.84800000000001</v>
      </c>
      <c r="AI135" s="19">
        <v>29.98</v>
      </c>
      <c r="AJ135" s="19">
        <v>126.54</v>
      </c>
      <c r="AK135" s="19">
        <v>281.2</v>
      </c>
      <c r="AL135" s="19">
        <v>298.77499999999998</v>
      </c>
      <c r="AM135" s="19">
        <v>281.2</v>
      </c>
      <c r="AN135" s="19">
        <v>298.77499999999998</v>
      </c>
      <c r="AO135" s="19" t="s">
        <v>10514</v>
      </c>
      <c r="AP135" s="19">
        <v>126.54</v>
      </c>
      <c r="AQ135" s="19" t="s">
        <v>10513</v>
      </c>
      <c r="AR135" s="19">
        <v>228.47499999999999</v>
      </c>
      <c r="AS135" s="19" t="s">
        <v>10513</v>
      </c>
      <c r="AT135" s="19">
        <v>29.98</v>
      </c>
      <c r="AU135" s="19" t="s">
        <v>10514</v>
      </c>
      <c r="AV135" s="19">
        <v>116.41680000000001</v>
      </c>
      <c r="AW135" s="19" t="s">
        <v>10514</v>
      </c>
      <c r="AX135" s="19">
        <v>126.54</v>
      </c>
      <c r="AY135" s="19" t="s">
        <v>10514</v>
      </c>
      <c r="AZ135" s="19">
        <v>158.17500000000001</v>
      </c>
      <c r="BA135" s="20">
        <v>246.04999999999998</v>
      </c>
      <c r="BB135" s="19">
        <v>37.26</v>
      </c>
      <c r="BC135" s="19">
        <v>31.05</v>
      </c>
      <c r="BD135" s="19">
        <v>281.2</v>
      </c>
      <c r="BE135" s="19">
        <v>298.77499999999998</v>
      </c>
      <c r="BF135" s="19">
        <v>270.65500000000003</v>
      </c>
      <c r="BG135" s="20">
        <v>263.625</v>
      </c>
      <c r="BH135" s="19" t="s">
        <v>10514</v>
      </c>
      <c r="BI135" s="19">
        <v>139.19400000000002</v>
      </c>
      <c r="BJ135" s="19">
        <v>298.77499999999998</v>
      </c>
      <c r="BK135" s="19">
        <v>316.35000000000002</v>
      </c>
      <c r="BL135" s="19" t="s">
        <v>10514</v>
      </c>
      <c r="BM135" s="22">
        <v>158.17500000000001</v>
      </c>
      <c r="BN135" s="19">
        <v>333.92500000000001</v>
      </c>
      <c r="BO135" s="19" t="s">
        <v>10514</v>
      </c>
      <c r="BP135" s="19">
        <v>126.54</v>
      </c>
      <c r="BQ135" s="19" t="s">
        <v>10514</v>
      </c>
      <c r="BR135" s="19">
        <v>253.08</v>
      </c>
      <c r="BS135" s="19" t="s">
        <v>10513</v>
      </c>
      <c r="BT135" s="19">
        <v>151.84800000000001</v>
      </c>
      <c r="BU135" s="19" t="s">
        <v>10514</v>
      </c>
      <c r="BV135" s="19">
        <v>126.54</v>
      </c>
      <c r="BW135" s="19" t="s">
        <v>10514</v>
      </c>
      <c r="BX135" s="19">
        <v>126.54</v>
      </c>
      <c r="BY135" s="19">
        <v>210.9</v>
      </c>
      <c r="BZ135" s="19">
        <v>210.9</v>
      </c>
      <c r="CA135" s="19"/>
      <c r="CB135" s="19">
        <v>210.9</v>
      </c>
      <c r="CC135" s="23">
        <v>29.98</v>
      </c>
      <c r="CD135" s="23">
        <v>333.92500000000001</v>
      </c>
      <c r="CE135" s="23">
        <v>333.92500000000001</v>
      </c>
    </row>
    <row r="136" spans="1:83" x14ac:dyDescent="0.25">
      <c r="A136" s="43" t="s">
        <v>10614</v>
      </c>
      <c r="B136" s="34"/>
      <c r="C136" s="34"/>
      <c r="D136" s="34"/>
      <c r="F136" s="10">
        <v>677.7</v>
      </c>
      <c r="G136" s="6" t="s">
        <v>8668</v>
      </c>
      <c r="H136" s="19">
        <v>474.39</v>
      </c>
      <c r="I136" s="18"/>
      <c r="J136" s="19" t="s">
        <v>10513</v>
      </c>
      <c r="K136" s="19">
        <v>440.50500000000005</v>
      </c>
      <c r="L136" s="19">
        <v>508.27500000000003</v>
      </c>
      <c r="M136" s="19">
        <v>508.27500000000003</v>
      </c>
      <c r="N136" s="19">
        <v>508.27500000000003</v>
      </c>
      <c r="O136" s="19" t="s">
        <v>10513</v>
      </c>
      <c r="P136" s="19">
        <v>454.05900000000008</v>
      </c>
      <c r="Q136" s="19" t="s">
        <v>10514</v>
      </c>
      <c r="R136" s="19">
        <v>127.80540000000001</v>
      </c>
      <c r="S136" s="19" t="s">
        <v>10513</v>
      </c>
      <c r="T136" s="19">
        <v>43.4</v>
      </c>
      <c r="U136" s="19">
        <v>604.50840000000005</v>
      </c>
      <c r="V136" s="19">
        <v>604.50840000000005</v>
      </c>
      <c r="W136" s="19" t="s">
        <v>10514</v>
      </c>
      <c r="X136" s="19">
        <v>144.25559999999999</v>
      </c>
      <c r="Y136" s="19">
        <v>604.50840000000005</v>
      </c>
      <c r="Z136" s="19">
        <v>521.82900000000006</v>
      </c>
      <c r="AA136" s="19">
        <v>609.93000000000006</v>
      </c>
      <c r="AB136" s="19">
        <v>609.93000000000006</v>
      </c>
      <c r="AC136" s="19">
        <v>609.93000000000006</v>
      </c>
      <c r="AD136" s="19">
        <v>151.84800000000001</v>
      </c>
      <c r="AE136" s="19">
        <v>47.74</v>
      </c>
      <c r="AF136" s="19">
        <v>508.27500000000003</v>
      </c>
      <c r="AG136" s="19">
        <v>609.93000000000006</v>
      </c>
      <c r="AH136" s="19">
        <v>151.84800000000001</v>
      </c>
      <c r="AI136" s="19">
        <v>43.4</v>
      </c>
      <c r="AJ136" s="19">
        <v>126.54</v>
      </c>
      <c r="AK136" s="19">
        <v>542.16000000000008</v>
      </c>
      <c r="AL136" s="19">
        <v>576.04500000000007</v>
      </c>
      <c r="AM136" s="19">
        <v>542.16000000000008</v>
      </c>
      <c r="AN136" s="19">
        <v>576.04500000000007</v>
      </c>
      <c r="AO136" s="19" t="s">
        <v>10514</v>
      </c>
      <c r="AP136" s="19">
        <v>126.54</v>
      </c>
      <c r="AQ136" s="19" t="s">
        <v>10513</v>
      </c>
      <c r="AR136" s="19">
        <v>440.50500000000005</v>
      </c>
      <c r="AS136" s="19" t="s">
        <v>10513</v>
      </c>
      <c r="AT136" s="19">
        <v>43.4</v>
      </c>
      <c r="AU136" s="19" t="s">
        <v>10514</v>
      </c>
      <c r="AV136" s="19">
        <v>116.41680000000001</v>
      </c>
      <c r="AW136" s="19" t="s">
        <v>10514</v>
      </c>
      <c r="AX136" s="19">
        <v>126.54</v>
      </c>
      <c r="AY136" s="19" t="s">
        <v>10514</v>
      </c>
      <c r="AZ136" s="19">
        <v>158.17500000000001</v>
      </c>
      <c r="BA136" s="20">
        <v>474.39</v>
      </c>
      <c r="BB136" s="19">
        <v>49.308</v>
      </c>
      <c r="BC136" s="19">
        <v>41.09</v>
      </c>
      <c r="BD136" s="19">
        <v>542.16000000000008</v>
      </c>
      <c r="BE136" s="19">
        <v>576.04500000000007</v>
      </c>
      <c r="BF136" s="19">
        <v>521.82900000000006</v>
      </c>
      <c r="BG136" s="20">
        <v>508.27500000000003</v>
      </c>
      <c r="BH136" s="19" t="s">
        <v>10514</v>
      </c>
      <c r="BI136" s="19">
        <v>139.19400000000002</v>
      </c>
      <c r="BJ136" s="19">
        <v>576.04500000000007</v>
      </c>
      <c r="BK136" s="19">
        <v>609.93000000000006</v>
      </c>
      <c r="BL136" s="19" t="s">
        <v>10514</v>
      </c>
      <c r="BM136" s="22">
        <v>158.17500000000001</v>
      </c>
      <c r="BN136" s="19">
        <v>643.81500000000005</v>
      </c>
      <c r="BO136" s="19" t="s">
        <v>10514</v>
      </c>
      <c r="BP136" s="19">
        <v>126.54</v>
      </c>
      <c r="BQ136" s="19" t="s">
        <v>10514</v>
      </c>
      <c r="BR136" s="19">
        <v>253.08</v>
      </c>
      <c r="BS136" s="19" t="s">
        <v>10513</v>
      </c>
      <c r="BT136" s="19">
        <v>151.84800000000001</v>
      </c>
      <c r="BU136" s="19" t="s">
        <v>10514</v>
      </c>
      <c r="BV136" s="19">
        <v>126.54</v>
      </c>
      <c r="BW136" s="19" t="s">
        <v>10514</v>
      </c>
      <c r="BX136" s="19">
        <v>126.54</v>
      </c>
      <c r="BY136" s="19">
        <v>406.62</v>
      </c>
      <c r="BZ136" s="19">
        <v>406.62</v>
      </c>
      <c r="CA136" s="18"/>
      <c r="CB136" s="19">
        <v>406.62</v>
      </c>
      <c r="CC136" s="23">
        <v>41.09</v>
      </c>
      <c r="CD136" s="23">
        <v>643.81500000000005</v>
      </c>
      <c r="CE136" s="23">
        <v>643.81500000000005</v>
      </c>
    </row>
    <row r="137" spans="1:83" x14ac:dyDescent="0.25">
      <c r="A137" s="44" t="s">
        <v>10656</v>
      </c>
      <c r="B137" s="35"/>
      <c r="C137" s="35"/>
      <c r="D137" s="35"/>
      <c r="F137" s="10">
        <v>2483.9</v>
      </c>
      <c r="G137" s="6" t="s">
        <v>8667</v>
      </c>
      <c r="H137" s="19">
        <v>1738.73</v>
      </c>
      <c r="I137" s="18"/>
      <c r="J137" s="19" t="s">
        <v>10513</v>
      </c>
      <c r="K137" s="19">
        <v>1614.5350000000001</v>
      </c>
      <c r="L137" s="19">
        <v>1862.9250000000002</v>
      </c>
      <c r="M137" s="19">
        <v>1862.9250000000002</v>
      </c>
      <c r="N137" s="19">
        <v>1000</v>
      </c>
      <c r="O137" s="19" t="s">
        <v>10513</v>
      </c>
      <c r="P137" s="19">
        <v>1000</v>
      </c>
      <c r="Q137" s="19" t="s">
        <v>10514</v>
      </c>
      <c r="R137" s="19">
        <v>127.80540000000001</v>
      </c>
      <c r="S137" s="19" t="s">
        <v>10513</v>
      </c>
      <c r="T137" s="19">
        <v>132.32</v>
      </c>
      <c r="U137" s="19">
        <v>2215.6388000000002</v>
      </c>
      <c r="V137" s="19">
        <v>2215.6388000000002</v>
      </c>
      <c r="W137" s="19" t="s">
        <v>10514</v>
      </c>
      <c r="X137" s="19">
        <v>144.25559999999999</v>
      </c>
      <c r="Y137" s="19">
        <v>2215.6388000000002</v>
      </c>
      <c r="Z137" s="19">
        <v>1912.6030000000001</v>
      </c>
      <c r="AA137" s="19">
        <v>2235.5100000000002</v>
      </c>
      <c r="AB137" s="19">
        <v>2235.5100000000002</v>
      </c>
      <c r="AC137" s="19">
        <v>2235.5100000000002</v>
      </c>
      <c r="AD137" s="19">
        <v>151.84800000000001</v>
      </c>
      <c r="AE137" s="19">
        <v>145.55199999999999</v>
      </c>
      <c r="AF137" s="19">
        <v>1862.9250000000002</v>
      </c>
      <c r="AG137" s="19">
        <v>2235.5100000000002</v>
      </c>
      <c r="AH137" s="19">
        <v>151.84800000000001</v>
      </c>
      <c r="AI137" s="19">
        <v>132.32</v>
      </c>
      <c r="AJ137" s="19">
        <v>126.54</v>
      </c>
      <c r="AK137" s="19">
        <v>1987.1200000000001</v>
      </c>
      <c r="AL137" s="19">
        <v>2111.3150000000001</v>
      </c>
      <c r="AM137" s="19">
        <v>1987.1200000000001</v>
      </c>
      <c r="AN137" s="19">
        <v>2111.3150000000001</v>
      </c>
      <c r="AO137" s="19" t="s">
        <v>10514</v>
      </c>
      <c r="AP137" s="19">
        <v>126.54</v>
      </c>
      <c r="AQ137" s="19" t="s">
        <v>10513</v>
      </c>
      <c r="AR137" s="19">
        <v>1614.5350000000001</v>
      </c>
      <c r="AS137" s="19" t="s">
        <v>10513</v>
      </c>
      <c r="AT137" s="19">
        <v>132.32</v>
      </c>
      <c r="AU137" s="19" t="s">
        <v>10514</v>
      </c>
      <c r="AV137" s="19">
        <v>116.41680000000001</v>
      </c>
      <c r="AW137" s="19" t="s">
        <v>10514</v>
      </c>
      <c r="AX137" s="19">
        <v>126.54</v>
      </c>
      <c r="AY137" s="19" t="s">
        <v>10514</v>
      </c>
      <c r="AZ137" s="19">
        <v>158.17500000000001</v>
      </c>
      <c r="BA137" s="20">
        <v>1738.73</v>
      </c>
      <c r="BB137" s="19">
        <v>114.76999999999998</v>
      </c>
      <c r="BC137" s="19">
        <v>99.8</v>
      </c>
      <c r="BD137" s="19">
        <v>1987.1200000000001</v>
      </c>
      <c r="BE137" s="19">
        <v>2111.3150000000001</v>
      </c>
      <c r="BF137" s="19">
        <v>1912.6030000000001</v>
      </c>
      <c r="BG137" s="20">
        <v>1862.9250000000002</v>
      </c>
      <c r="BH137" s="19" t="s">
        <v>10514</v>
      </c>
      <c r="BI137" s="19">
        <v>139.19400000000002</v>
      </c>
      <c r="BJ137" s="19">
        <v>2111.3150000000001</v>
      </c>
      <c r="BK137" s="19">
        <v>2235.5100000000002</v>
      </c>
      <c r="BL137" s="19" t="s">
        <v>10514</v>
      </c>
      <c r="BM137" s="22">
        <v>158.17500000000001</v>
      </c>
      <c r="BN137" s="19">
        <v>2359.7049999999999</v>
      </c>
      <c r="BO137" s="19" t="s">
        <v>10514</v>
      </c>
      <c r="BP137" s="19">
        <v>126.54</v>
      </c>
      <c r="BQ137" s="19" t="s">
        <v>10514</v>
      </c>
      <c r="BR137" s="19">
        <v>253.08</v>
      </c>
      <c r="BS137" s="19" t="s">
        <v>10513</v>
      </c>
      <c r="BT137" s="19">
        <v>151.84800000000001</v>
      </c>
      <c r="BU137" s="19" t="s">
        <v>10514</v>
      </c>
      <c r="BV137" s="19">
        <v>126.54</v>
      </c>
      <c r="BW137" s="19" t="s">
        <v>10514</v>
      </c>
      <c r="BX137" s="19">
        <v>126.54</v>
      </c>
      <c r="BY137" s="19">
        <v>1490.34</v>
      </c>
      <c r="BZ137" s="19">
        <v>1000</v>
      </c>
      <c r="CA137" s="18"/>
      <c r="CB137" s="19">
        <v>1490.34</v>
      </c>
      <c r="CC137" s="23">
        <v>99.8</v>
      </c>
      <c r="CD137" s="23">
        <v>2359.7049999999999</v>
      </c>
      <c r="CE137" s="23">
        <v>2359.7049999999999</v>
      </c>
    </row>
    <row r="138" spans="1:83" x14ac:dyDescent="0.25">
      <c r="A138" s="44" t="s">
        <v>10657</v>
      </c>
      <c r="B138" s="35"/>
      <c r="C138" s="35"/>
      <c r="D138" s="35"/>
      <c r="F138" s="10">
        <v>2483.9</v>
      </c>
      <c r="G138" s="6" t="s">
        <v>8785</v>
      </c>
      <c r="H138" s="19">
        <v>1738.73</v>
      </c>
      <c r="I138" s="18"/>
      <c r="J138" s="19" t="s">
        <v>10513</v>
      </c>
      <c r="K138" s="19">
        <v>1614.5350000000001</v>
      </c>
      <c r="L138" s="19">
        <v>1862.9250000000002</v>
      </c>
      <c r="M138" s="19">
        <v>1862.9250000000002</v>
      </c>
      <c r="N138" s="19">
        <v>1000</v>
      </c>
      <c r="O138" s="19" t="s">
        <v>10513</v>
      </c>
      <c r="P138" s="19">
        <v>1000</v>
      </c>
      <c r="Q138" s="19" t="s">
        <v>10514</v>
      </c>
      <c r="R138" s="19">
        <v>127.80540000000001</v>
      </c>
      <c r="S138" s="19" t="s">
        <v>10513</v>
      </c>
      <c r="T138" s="19">
        <v>135.31</v>
      </c>
      <c r="U138" s="19">
        <v>2215.6388000000002</v>
      </c>
      <c r="V138" s="19">
        <v>2215.6388000000002</v>
      </c>
      <c r="W138" s="19" t="s">
        <v>10514</v>
      </c>
      <c r="X138" s="19">
        <v>144.25559999999999</v>
      </c>
      <c r="Y138" s="19">
        <v>2215.6388000000002</v>
      </c>
      <c r="Z138" s="19">
        <v>1912.6030000000001</v>
      </c>
      <c r="AA138" s="19">
        <v>2235.5100000000002</v>
      </c>
      <c r="AB138" s="19">
        <v>2235.5100000000002</v>
      </c>
      <c r="AC138" s="19">
        <v>2235.5100000000002</v>
      </c>
      <c r="AD138" s="19">
        <v>151.84800000000001</v>
      </c>
      <c r="AE138" s="19">
        <v>148.84100000000001</v>
      </c>
      <c r="AF138" s="19">
        <v>1862.9250000000002</v>
      </c>
      <c r="AG138" s="19">
        <v>2235.5100000000002</v>
      </c>
      <c r="AH138" s="19">
        <v>151.84800000000001</v>
      </c>
      <c r="AI138" s="19">
        <v>135.31</v>
      </c>
      <c r="AJ138" s="19">
        <v>126.54</v>
      </c>
      <c r="AK138" s="19">
        <v>1987.1200000000001</v>
      </c>
      <c r="AL138" s="19">
        <v>2111.3150000000001</v>
      </c>
      <c r="AM138" s="19">
        <v>1987.1200000000001</v>
      </c>
      <c r="AN138" s="19">
        <v>2111.3150000000001</v>
      </c>
      <c r="AO138" s="19" t="s">
        <v>10514</v>
      </c>
      <c r="AP138" s="19">
        <v>126.54</v>
      </c>
      <c r="AQ138" s="19" t="s">
        <v>10513</v>
      </c>
      <c r="AR138" s="19">
        <v>1614.5350000000001</v>
      </c>
      <c r="AS138" s="19" t="s">
        <v>10513</v>
      </c>
      <c r="AT138" s="19">
        <v>135.31</v>
      </c>
      <c r="AU138" s="19" t="s">
        <v>10514</v>
      </c>
      <c r="AV138" s="19">
        <v>116.41680000000001</v>
      </c>
      <c r="AW138" s="19" t="s">
        <v>10514</v>
      </c>
      <c r="AX138" s="19">
        <v>126.54</v>
      </c>
      <c r="AY138" s="19" t="s">
        <v>10514</v>
      </c>
      <c r="AZ138" s="19">
        <v>158.17500000000001</v>
      </c>
      <c r="BA138" s="20">
        <v>1738.73</v>
      </c>
      <c r="BB138" s="19">
        <v>113.919</v>
      </c>
      <c r="BC138" s="19">
        <v>99.06</v>
      </c>
      <c r="BD138" s="19">
        <v>1987.1200000000001</v>
      </c>
      <c r="BE138" s="19">
        <v>2111.3150000000001</v>
      </c>
      <c r="BF138" s="19">
        <v>1912.6030000000001</v>
      </c>
      <c r="BG138" s="20">
        <v>1862.9250000000002</v>
      </c>
      <c r="BH138" s="19" t="s">
        <v>10514</v>
      </c>
      <c r="BI138" s="19">
        <v>139.19400000000002</v>
      </c>
      <c r="BJ138" s="19">
        <v>2111.3150000000001</v>
      </c>
      <c r="BK138" s="19">
        <v>2235.5100000000002</v>
      </c>
      <c r="BL138" s="19" t="s">
        <v>10514</v>
      </c>
      <c r="BM138" s="22">
        <v>158.17500000000001</v>
      </c>
      <c r="BN138" s="19">
        <v>2359.7049999999999</v>
      </c>
      <c r="BO138" s="19" t="s">
        <v>10514</v>
      </c>
      <c r="BP138" s="19">
        <v>126.54</v>
      </c>
      <c r="BQ138" s="19" t="s">
        <v>10514</v>
      </c>
      <c r="BR138" s="19">
        <v>253.08</v>
      </c>
      <c r="BS138" s="19" t="s">
        <v>10513</v>
      </c>
      <c r="BT138" s="19">
        <v>151.84800000000001</v>
      </c>
      <c r="BU138" s="19" t="s">
        <v>10514</v>
      </c>
      <c r="BV138" s="19">
        <v>126.54</v>
      </c>
      <c r="BW138" s="19" t="s">
        <v>10514</v>
      </c>
      <c r="BX138" s="19">
        <v>126.54</v>
      </c>
      <c r="BY138" s="19">
        <v>1490.34</v>
      </c>
      <c r="BZ138" s="19">
        <v>1000</v>
      </c>
      <c r="CA138" s="18"/>
      <c r="CB138" s="19">
        <v>1490.34</v>
      </c>
      <c r="CC138" s="23">
        <v>99.06</v>
      </c>
      <c r="CD138" s="23">
        <v>2359.7049999999999</v>
      </c>
      <c r="CE138" s="23">
        <v>2359.7049999999999</v>
      </c>
    </row>
    <row r="139" spans="1:83" x14ac:dyDescent="0.25">
      <c r="A139" s="44" t="s">
        <v>10658</v>
      </c>
      <c r="B139" s="35"/>
      <c r="C139" s="35"/>
      <c r="D139" s="35"/>
      <c r="F139" s="10">
        <v>3445.6</v>
      </c>
      <c r="G139" s="6" t="s">
        <v>8760</v>
      </c>
      <c r="H139" s="19">
        <v>2411.9199999999996</v>
      </c>
      <c r="I139" s="18"/>
      <c r="J139" s="19" t="s">
        <v>10513</v>
      </c>
      <c r="K139" s="19">
        <v>2174</v>
      </c>
      <c r="L139" s="19">
        <v>2584.1999999999998</v>
      </c>
      <c r="M139" s="19">
        <v>2584.1999999999998</v>
      </c>
      <c r="N139" s="19">
        <v>1000</v>
      </c>
      <c r="O139" s="19" t="s">
        <v>10513</v>
      </c>
      <c r="P139" s="19">
        <v>1000</v>
      </c>
      <c r="Q139" s="19" t="s">
        <v>10514</v>
      </c>
      <c r="R139" s="19">
        <v>269.90230000000003</v>
      </c>
      <c r="S139" s="19" t="s">
        <v>10513</v>
      </c>
      <c r="T139" s="19">
        <v>188.72</v>
      </c>
      <c r="U139" s="19">
        <v>3073.4751999999999</v>
      </c>
      <c r="V139" s="19">
        <v>3073.4751999999999</v>
      </c>
      <c r="W139" s="19" t="s">
        <v>10514</v>
      </c>
      <c r="X139" s="19">
        <v>304.6422</v>
      </c>
      <c r="Y139" s="19">
        <v>3073.4751999999999</v>
      </c>
      <c r="Z139" s="19">
        <v>2653.1120000000001</v>
      </c>
      <c r="AA139" s="19">
        <v>3101.04</v>
      </c>
      <c r="AB139" s="19">
        <v>3101.04</v>
      </c>
      <c r="AC139" s="19">
        <v>3101.04</v>
      </c>
      <c r="AD139" s="19">
        <v>320.67599999999999</v>
      </c>
      <c r="AE139" s="19">
        <v>207.59200000000001</v>
      </c>
      <c r="AF139" s="19">
        <v>2584.1999999999998</v>
      </c>
      <c r="AG139" s="19">
        <v>3101.04</v>
      </c>
      <c r="AH139" s="19">
        <v>320.67599999999999</v>
      </c>
      <c r="AI139" s="19">
        <v>188.72</v>
      </c>
      <c r="AJ139" s="19">
        <v>267.23</v>
      </c>
      <c r="AK139" s="19">
        <v>2756.48</v>
      </c>
      <c r="AL139" s="19">
        <v>2928.7599999999998</v>
      </c>
      <c r="AM139" s="19">
        <v>2756.48</v>
      </c>
      <c r="AN139" s="19">
        <v>2928.7599999999998</v>
      </c>
      <c r="AO139" s="19" t="s">
        <v>10514</v>
      </c>
      <c r="AP139" s="19">
        <v>267.23</v>
      </c>
      <c r="AQ139" s="19" t="s">
        <v>10513</v>
      </c>
      <c r="AR139" s="19">
        <v>2000</v>
      </c>
      <c r="AS139" s="19" t="s">
        <v>10513</v>
      </c>
      <c r="AT139" s="19">
        <v>188.72</v>
      </c>
      <c r="AU139" s="19" t="s">
        <v>10514</v>
      </c>
      <c r="AV139" s="19">
        <v>245.85160000000002</v>
      </c>
      <c r="AW139" s="19" t="s">
        <v>10514</v>
      </c>
      <c r="AX139" s="19">
        <v>267.23</v>
      </c>
      <c r="AY139" s="19" t="s">
        <v>10514</v>
      </c>
      <c r="AZ139" s="19">
        <v>334.03750000000002</v>
      </c>
      <c r="BA139" s="20">
        <v>2411.9199999999996</v>
      </c>
      <c r="BB139" s="19">
        <v>175.02999999999997</v>
      </c>
      <c r="BC139" s="19">
        <v>152.19999999999999</v>
      </c>
      <c r="BD139" s="19">
        <v>2756.48</v>
      </c>
      <c r="BE139" s="19">
        <v>2928.7599999999998</v>
      </c>
      <c r="BF139" s="19">
        <v>2653.1120000000001</v>
      </c>
      <c r="BG139" s="20">
        <v>2584.1999999999998</v>
      </c>
      <c r="BH139" s="19" t="s">
        <v>10514</v>
      </c>
      <c r="BI139" s="19">
        <v>293.95300000000003</v>
      </c>
      <c r="BJ139" s="19">
        <v>2928.7599999999998</v>
      </c>
      <c r="BK139" s="19">
        <v>3101.04</v>
      </c>
      <c r="BL139" s="19" t="s">
        <v>10514</v>
      </c>
      <c r="BM139" s="22">
        <v>334.03750000000002</v>
      </c>
      <c r="BN139" s="19">
        <v>3273.3199999999997</v>
      </c>
      <c r="BO139" s="19" t="s">
        <v>10514</v>
      </c>
      <c r="BP139" s="19">
        <v>267.23</v>
      </c>
      <c r="BQ139" s="19" t="s">
        <v>10514</v>
      </c>
      <c r="BR139" s="19">
        <v>534.46</v>
      </c>
      <c r="BS139" s="19" t="s">
        <v>10513</v>
      </c>
      <c r="BT139" s="19">
        <v>320.67599999999999</v>
      </c>
      <c r="BU139" s="19" t="s">
        <v>10514</v>
      </c>
      <c r="BV139" s="19">
        <v>267.23</v>
      </c>
      <c r="BW139" s="19" t="s">
        <v>10514</v>
      </c>
      <c r="BX139" s="19">
        <v>267.23</v>
      </c>
      <c r="BY139" s="19">
        <v>2067.3599999999997</v>
      </c>
      <c r="BZ139" s="19">
        <v>1000</v>
      </c>
      <c r="CA139" s="18"/>
      <c r="CB139" s="19">
        <v>2067.3599999999997</v>
      </c>
      <c r="CC139" s="23">
        <v>152.19999999999999</v>
      </c>
      <c r="CD139" s="23">
        <v>3273.3199999999997</v>
      </c>
      <c r="CE139" s="23">
        <v>3273.3199999999997</v>
      </c>
    </row>
    <row r="140" spans="1:83" x14ac:dyDescent="0.25">
      <c r="A140" s="43" t="s">
        <v>10659</v>
      </c>
      <c r="B140" s="34"/>
      <c r="C140" s="34"/>
      <c r="D140" s="34"/>
      <c r="F140" s="10">
        <v>3445.6</v>
      </c>
      <c r="G140" s="6" t="s">
        <v>8691</v>
      </c>
      <c r="H140" s="19">
        <v>2411.9199999999996</v>
      </c>
      <c r="I140" s="18"/>
      <c r="J140" s="19" t="s">
        <v>10513</v>
      </c>
      <c r="K140" s="19">
        <v>2174</v>
      </c>
      <c r="L140" s="19">
        <v>2584.1999999999998</v>
      </c>
      <c r="M140" s="19">
        <v>2584.1999999999998</v>
      </c>
      <c r="N140" s="19">
        <v>1000</v>
      </c>
      <c r="O140" s="19" t="s">
        <v>10513</v>
      </c>
      <c r="P140" s="19">
        <v>1000</v>
      </c>
      <c r="Q140" s="19" t="s">
        <v>10514</v>
      </c>
      <c r="R140" s="19">
        <v>269.90230000000003</v>
      </c>
      <c r="S140" s="19" t="s">
        <v>10513</v>
      </c>
      <c r="T140" s="19">
        <v>189.03</v>
      </c>
      <c r="U140" s="19">
        <v>3073.4751999999999</v>
      </c>
      <c r="V140" s="19">
        <v>3073.4751999999999</v>
      </c>
      <c r="W140" s="19" t="s">
        <v>10514</v>
      </c>
      <c r="X140" s="19">
        <v>304.6422</v>
      </c>
      <c r="Y140" s="19">
        <v>3073.4751999999999</v>
      </c>
      <c r="Z140" s="19">
        <v>2653.1120000000001</v>
      </c>
      <c r="AA140" s="19">
        <v>3101.04</v>
      </c>
      <c r="AB140" s="19">
        <v>3101.04</v>
      </c>
      <c r="AC140" s="19">
        <v>3101.04</v>
      </c>
      <c r="AD140" s="19">
        <v>320.67599999999999</v>
      </c>
      <c r="AE140" s="19">
        <v>207.93300000000002</v>
      </c>
      <c r="AF140" s="19">
        <v>2584.1999999999998</v>
      </c>
      <c r="AG140" s="19">
        <v>3101.04</v>
      </c>
      <c r="AH140" s="19">
        <v>320.67599999999999</v>
      </c>
      <c r="AI140" s="19">
        <v>189.03</v>
      </c>
      <c r="AJ140" s="19">
        <v>267.23</v>
      </c>
      <c r="AK140" s="19">
        <v>2756.48</v>
      </c>
      <c r="AL140" s="19">
        <v>2928.7599999999998</v>
      </c>
      <c r="AM140" s="19">
        <v>2756.48</v>
      </c>
      <c r="AN140" s="19">
        <v>2928.7599999999998</v>
      </c>
      <c r="AO140" s="19" t="s">
        <v>10514</v>
      </c>
      <c r="AP140" s="19">
        <v>267.23</v>
      </c>
      <c r="AQ140" s="19" t="s">
        <v>10513</v>
      </c>
      <c r="AR140" s="19">
        <v>2000</v>
      </c>
      <c r="AS140" s="19" t="s">
        <v>10513</v>
      </c>
      <c r="AT140" s="19">
        <v>189.03</v>
      </c>
      <c r="AU140" s="19" t="s">
        <v>10514</v>
      </c>
      <c r="AV140" s="19">
        <v>245.85160000000002</v>
      </c>
      <c r="AW140" s="19" t="s">
        <v>10514</v>
      </c>
      <c r="AX140" s="19">
        <v>267.23</v>
      </c>
      <c r="AY140" s="19" t="s">
        <v>10514</v>
      </c>
      <c r="AZ140" s="19">
        <v>334.03750000000002</v>
      </c>
      <c r="BA140" s="20">
        <v>2411.9199999999996</v>
      </c>
      <c r="BB140" s="19">
        <v>175.45549999999997</v>
      </c>
      <c r="BC140" s="19">
        <v>152.57</v>
      </c>
      <c r="BD140" s="19">
        <v>2756.48</v>
      </c>
      <c r="BE140" s="19">
        <v>2928.7599999999998</v>
      </c>
      <c r="BF140" s="19">
        <v>2653.1120000000001</v>
      </c>
      <c r="BG140" s="20">
        <v>2584.1999999999998</v>
      </c>
      <c r="BH140" s="19" t="s">
        <v>10514</v>
      </c>
      <c r="BI140" s="19">
        <v>293.95300000000003</v>
      </c>
      <c r="BJ140" s="19">
        <v>2928.7599999999998</v>
      </c>
      <c r="BK140" s="19">
        <v>3101.04</v>
      </c>
      <c r="BL140" s="19" t="s">
        <v>10514</v>
      </c>
      <c r="BM140" s="22">
        <v>334.03750000000002</v>
      </c>
      <c r="BN140" s="19">
        <v>3273.3199999999997</v>
      </c>
      <c r="BO140" s="19" t="s">
        <v>10514</v>
      </c>
      <c r="BP140" s="19">
        <v>267.23</v>
      </c>
      <c r="BQ140" s="19" t="s">
        <v>10514</v>
      </c>
      <c r="BR140" s="19">
        <v>534.46</v>
      </c>
      <c r="BS140" s="19" t="s">
        <v>10513</v>
      </c>
      <c r="BT140" s="19">
        <v>320.67599999999999</v>
      </c>
      <c r="BU140" s="19" t="s">
        <v>10514</v>
      </c>
      <c r="BV140" s="19">
        <v>267.23</v>
      </c>
      <c r="BW140" s="19" t="s">
        <v>10514</v>
      </c>
      <c r="BX140" s="19">
        <v>267.23</v>
      </c>
      <c r="BY140" s="19">
        <v>2067.3599999999997</v>
      </c>
      <c r="BZ140" s="19">
        <v>1000</v>
      </c>
      <c r="CA140" s="18"/>
      <c r="CB140" s="19">
        <v>2067.3599999999997</v>
      </c>
      <c r="CC140" s="23">
        <v>152.57</v>
      </c>
      <c r="CD140" s="23">
        <v>3273.3199999999997</v>
      </c>
      <c r="CE140" s="23">
        <v>3273.3199999999997</v>
      </c>
    </row>
    <row r="141" spans="1:83" x14ac:dyDescent="0.25">
      <c r="A141" s="43" t="s">
        <v>10631</v>
      </c>
      <c r="B141" s="34"/>
      <c r="C141" s="34"/>
      <c r="D141" s="34"/>
      <c r="F141" s="10">
        <v>2603.6999999999998</v>
      </c>
      <c r="G141" s="6" t="s">
        <v>9184</v>
      </c>
      <c r="H141" s="19">
        <v>1822.5899999999997</v>
      </c>
      <c r="I141" s="18"/>
      <c r="J141" s="19" t="s">
        <v>10513</v>
      </c>
      <c r="K141" s="19">
        <v>1692.405</v>
      </c>
      <c r="L141" s="19">
        <v>1952.7749999999999</v>
      </c>
      <c r="M141" s="19">
        <v>1952.7749999999999</v>
      </c>
      <c r="N141" s="19">
        <v>1000</v>
      </c>
      <c r="O141" s="19" t="s">
        <v>10513</v>
      </c>
      <c r="P141" s="19">
        <v>1000</v>
      </c>
      <c r="Q141" s="19" t="s">
        <v>10514</v>
      </c>
      <c r="R141" s="19">
        <v>209.4134</v>
      </c>
      <c r="S141" s="19" t="s">
        <v>10513</v>
      </c>
      <c r="T141" s="19">
        <v>222.88</v>
      </c>
      <c r="U141" s="19">
        <v>2322.5003999999999</v>
      </c>
      <c r="V141" s="19">
        <v>2322.5003999999999</v>
      </c>
      <c r="W141" s="19" t="s">
        <v>10514</v>
      </c>
      <c r="X141" s="19">
        <v>236.36759999999998</v>
      </c>
      <c r="Y141" s="19">
        <v>2322.5003999999999</v>
      </c>
      <c r="Z141" s="19">
        <v>2004.8489999999999</v>
      </c>
      <c r="AA141" s="19">
        <v>2343.33</v>
      </c>
      <c r="AB141" s="19">
        <v>2343.33</v>
      </c>
      <c r="AC141" s="19">
        <v>2343.33</v>
      </c>
      <c r="AD141" s="19">
        <v>248.80799999999999</v>
      </c>
      <c r="AE141" s="19">
        <v>245.16800000000001</v>
      </c>
      <c r="AF141" s="19">
        <v>1952.7749999999999</v>
      </c>
      <c r="AG141" s="19">
        <v>2343.33</v>
      </c>
      <c r="AH141" s="19">
        <v>248.80799999999999</v>
      </c>
      <c r="AI141" s="19">
        <v>222.88</v>
      </c>
      <c r="AJ141" s="19">
        <v>207.34</v>
      </c>
      <c r="AK141" s="19">
        <v>2082.96</v>
      </c>
      <c r="AL141" s="19">
        <v>2213.145</v>
      </c>
      <c r="AM141" s="19">
        <v>2082.96</v>
      </c>
      <c r="AN141" s="19">
        <v>2213.145</v>
      </c>
      <c r="AO141" s="19" t="s">
        <v>10514</v>
      </c>
      <c r="AP141" s="19">
        <v>207.34</v>
      </c>
      <c r="AQ141" s="19" t="s">
        <v>10513</v>
      </c>
      <c r="AR141" s="19">
        <v>1692.405</v>
      </c>
      <c r="AS141" s="19" t="s">
        <v>10513</v>
      </c>
      <c r="AT141" s="19">
        <v>222.88</v>
      </c>
      <c r="AU141" s="19" t="s">
        <v>10514</v>
      </c>
      <c r="AV141" s="19">
        <v>190.75280000000001</v>
      </c>
      <c r="AW141" s="19" t="s">
        <v>10514</v>
      </c>
      <c r="AX141" s="19">
        <v>207.34</v>
      </c>
      <c r="AY141" s="19" t="s">
        <v>10514</v>
      </c>
      <c r="AZ141" s="19">
        <v>259.17500000000001</v>
      </c>
      <c r="BA141" s="20">
        <v>1822.5899999999997</v>
      </c>
      <c r="BB141" s="19">
        <v>218.61499999999998</v>
      </c>
      <c r="BC141" s="19">
        <v>190.1</v>
      </c>
      <c r="BD141" s="19">
        <v>2082.96</v>
      </c>
      <c r="BE141" s="19">
        <v>2213.145</v>
      </c>
      <c r="BF141" s="19">
        <v>2004.8489999999999</v>
      </c>
      <c r="BG141" s="20">
        <v>1952.7749999999999</v>
      </c>
      <c r="BH141" s="19" t="s">
        <v>10514</v>
      </c>
      <c r="BI141" s="19">
        <v>228.07400000000001</v>
      </c>
      <c r="BJ141" s="19">
        <v>2213.145</v>
      </c>
      <c r="BK141" s="19">
        <v>2343.33</v>
      </c>
      <c r="BL141" s="19" t="s">
        <v>10514</v>
      </c>
      <c r="BM141" s="22">
        <v>259.17500000000001</v>
      </c>
      <c r="BN141" s="19">
        <v>2473.5149999999999</v>
      </c>
      <c r="BO141" s="19" t="s">
        <v>10514</v>
      </c>
      <c r="BP141" s="19">
        <v>207.34</v>
      </c>
      <c r="BQ141" s="19" t="s">
        <v>10514</v>
      </c>
      <c r="BR141" s="19">
        <v>414.68</v>
      </c>
      <c r="BS141" s="19" t="s">
        <v>10513</v>
      </c>
      <c r="BT141" s="19">
        <v>248.80799999999999</v>
      </c>
      <c r="BU141" s="19" t="s">
        <v>10514</v>
      </c>
      <c r="BV141" s="19">
        <v>207.34</v>
      </c>
      <c r="BW141" s="19" t="s">
        <v>10514</v>
      </c>
      <c r="BX141" s="19">
        <v>207.34</v>
      </c>
      <c r="BY141" s="19">
        <v>1562.2199999999998</v>
      </c>
      <c r="BZ141" s="19">
        <v>1000</v>
      </c>
      <c r="CA141" s="18"/>
      <c r="CB141" s="19">
        <v>1562.2199999999998</v>
      </c>
      <c r="CC141" s="23">
        <v>190.1</v>
      </c>
      <c r="CD141" s="23">
        <v>2473.5149999999999</v>
      </c>
      <c r="CE141" s="23">
        <v>2473.5149999999999</v>
      </c>
    </row>
    <row r="142" spans="1:83" x14ac:dyDescent="0.25">
      <c r="A142" s="44" t="s">
        <v>10660</v>
      </c>
      <c r="B142" s="35"/>
      <c r="C142" s="35"/>
      <c r="D142" s="35"/>
      <c r="F142" s="10">
        <v>439.25</v>
      </c>
      <c r="G142" s="6" t="s">
        <v>8635</v>
      </c>
      <c r="H142" s="19">
        <v>307.47499999999997</v>
      </c>
      <c r="I142" s="18"/>
      <c r="J142" s="19" t="s">
        <v>10513</v>
      </c>
      <c r="K142" s="19">
        <v>285.51249999999999</v>
      </c>
      <c r="L142" s="19">
        <v>329.4375</v>
      </c>
      <c r="M142" s="19">
        <v>329.4375</v>
      </c>
      <c r="N142" s="19">
        <v>329.4375</v>
      </c>
      <c r="O142" s="19" t="s">
        <v>10513</v>
      </c>
      <c r="P142" s="19">
        <v>294.29750000000001</v>
      </c>
      <c r="Q142" s="19" t="s">
        <v>10514</v>
      </c>
      <c r="R142" s="19">
        <v>94.879400000000004</v>
      </c>
      <c r="S142" s="19" t="s">
        <v>10513</v>
      </c>
      <c r="T142" s="19">
        <v>25.59</v>
      </c>
      <c r="U142" s="19">
        <v>391.81099999999998</v>
      </c>
      <c r="V142" s="19">
        <v>391.81099999999998</v>
      </c>
      <c r="W142" s="19" t="s">
        <v>10514</v>
      </c>
      <c r="X142" s="19">
        <v>107.09159999999999</v>
      </c>
      <c r="Y142" s="19">
        <v>391.81099999999998</v>
      </c>
      <c r="Z142" s="19">
        <v>338.22250000000003</v>
      </c>
      <c r="AA142" s="19">
        <v>395.32499999999999</v>
      </c>
      <c r="AB142" s="19">
        <v>395.32499999999999</v>
      </c>
      <c r="AC142" s="19">
        <v>395.32499999999999</v>
      </c>
      <c r="AD142" s="19">
        <v>112.72799999999999</v>
      </c>
      <c r="AE142" s="19">
        <v>28.149000000000001</v>
      </c>
      <c r="AF142" s="19">
        <v>329.4375</v>
      </c>
      <c r="AG142" s="19">
        <v>395.32499999999999</v>
      </c>
      <c r="AH142" s="19">
        <v>112.72799999999999</v>
      </c>
      <c r="AI142" s="19">
        <v>25.59</v>
      </c>
      <c r="AJ142" s="19">
        <v>93.94</v>
      </c>
      <c r="AK142" s="19">
        <v>351.40000000000003</v>
      </c>
      <c r="AL142" s="19">
        <v>373.36250000000001</v>
      </c>
      <c r="AM142" s="19">
        <v>351.40000000000003</v>
      </c>
      <c r="AN142" s="19">
        <v>373.36250000000001</v>
      </c>
      <c r="AO142" s="19" t="s">
        <v>10514</v>
      </c>
      <c r="AP142" s="19">
        <v>93.94</v>
      </c>
      <c r="AQ142" s="19" t="s">
        <v>10513</v>
      </c>
      <c r="AR142" s="19">
        <v>285.51249999999999</v>
      </c>
      <c r="AS142" s="19" t="s">
        <v>10513</v>
      </c>
      <c r="AT142" s="19">
        <v>25.59</v>
      </c>
      <c r="AU142" s="19" t="s">
        <v>10514</v>
      </c>
      <c r="AV142" s="19">
        <v>86.424800000000005</v>
      </c>
      <c r="AW142" s="19" t="s">
        <v>10514</v>
      </c>
      <c r="AX142" s="19">
        <v>93.94</v>
      </c>
      <c r="AY142" s="19" t="s">
        <v>10514</v>
      </c>
      <c r="AZ142" s="19">
        <v>117.425</v>
      </c>
      <c r="BA142" s="20">
        <v>307.47499999999997</v>
      </c>
      <c r="BB142" s="19">
        <v>32.351999999999997</v>
      </c>
      <c r="BC142" s="19">
        <v>26.96</v>
      </c>
      <c r="BD142" s="19">
        <v>351.40000000000003</v>
      </c>
      <c r="BE142" s="19">
        <v>373.36250000000001</v>
      </c>
      <c r="BF142" s="19">
        <v>338.22250000000003</v>
      </c>
      <c r="BG142" s="20">
        <v>329.4375</v>
      </c>
      <c r="BH142" s="19" t="s">
        <v>10514</v>
      </c>
      <c r="BI142" s="19">
        <v>103.334</v>
      </c>
      <c r="BJ142" s="19">
        <v>373.36250000000001</v>
      </c>
      <c r="BK142" s="19">
        <v>395.32499999999999</v>
      </c>
      <c r="BL142" s="19" t="s">
        <v>10514</v>
      </c>
      <c r="BM142" s="22">
        <v>117.425</v>
      </c>
      <c r="BN142" s="19">
        <v>417.28749999999997</v>
      </c>
      <c r="BO142" s="19" t="s">
        <v>10514</v>
      </c>
      <c r="BP142" s="19">
        <v>93.94</v>
      </c>
      <c r="BQ142" s="19" t="s">
        <v>10514</v>
      </c>
      <c r="BR142" s="19">
        <v>187.88</v>
      </c>
      <c r="BS142" s="19" t="s">
        <v>10513</v>
      </c>
      <c r="BT142" s="19">
        <v>112.72799999999999</v>
      </c>
      <c r="BU142" s="19" t="s">
        <v>10514</v>
      </c>
      <c r="BV142" s="19">
        <v>93.94</v>
      </c>
      <c r="BW142" s="19" t="s">
        <v>10514</v>
      </c>
      <c r="BX142" s="19">
        <v>93.94</v>
      </c>
      <c r="BY142" s="19">
        <v>263.55</v>
      </c>
      <c r="BZ142" s="19">
        <v>263.55</v>
      </c>
      <c r="CA142" s="19"/>
      <c r="CB142" s="19">
        <v>263.55</v>
      </c>
      <c r="CC142" s="23">
        <v>25.59</v>
      </c>
      <c r="CD142" s="23">
        <v>417.28749999999997</v>
      </c>
      <c r="CE142" s="23">
        <v>417.28749999999997</v>
      </c>
    </row>
    <row r="143" spans="1:83" x14ac:dyDescent="0.25">
      <c r="A143" s="44" t="s">
        <v>10661</v>
      </c>
      <c r="B143" s="35"/>
      <c r="C143" s="35"/>
      <c r="D143" s="35"/>
      <c r="F143" s="10">
        <v>367.35</v>
      </c>
      <c r="G143" s="6" t="s">
        <v>8723</v>
      </c>
      <c r="H143" s="19">
        <v>257.14499999999998</v>
      </c>
      <c r="I143" s="18"/>
      <c r="J143" s="19" t="s">
        <v>10513</v>
      </c>
      <c r="K143" s="19">
        <v>238.77750000000003</v>
      </c>
      <c r="L143" s="19">
        <v>275.51250000000005</v>
      </c>
      <c r="M143" s="19">
        <v>275.51250000000005</v>
      </c>
      <c r="N143" s="19">
        <v>275.51250000000005</v>
      </c>
      <c r="O143" s="19" t="s">
        <v>10513</v>
      </c>
      <c r="P143" s="19">
        <v>246.12450000000004</v>
      </c>
      <c r="Q143" s="19" t="s">
        <v>10514</v>
      </c>
      <c r="R143" s="19">
        <v>94.879400000000004</v>
      </c>
      <c r="S143" s="19" t="s">
        <v>10513</v>
      </c>
      <c r="T143" s="19">
        <v>27.21</v>
      </c>
      <c r="U143" s="19">
        <v>327.67620000000005</v>
      </c>
      <c r="V143" s="19">
        <v>327.67620000000005</v>
      </c>
      <c r="W143" s="19" t="s">
        <v>10514</v>
      </c>
      <c r="X143" s="19">
        <v>107.09159999999999</v>
      </c>
      <c r="Y143" s="19">
        <v>327.67620000000005</v>
      </c>
      <c r="Z143" s="19">
        <v>282.85950000000003</v>
      </c>
      <c r="AA143" s="19">
        <v>330.61500000000001</v>
      </c>
      <c r="AB143" s="19">
        <v>330.61500000000001</v>
      </c>
      <c r="AC143" s="19">
        <v>330.61500000000001</v>
      </c>
      <c r="AD143" s="19">
        <v>112.72799999999999</v>
      </c>
      <c r="AE143" s="19">
        <v>29.931000000000004</v>
      </c>
      <c r="AF143" s="19">
        <v>275.51250000000005</v>
      </c>
      <c r="AG143" s="19">
        <v>330.61500000000001</v>
      </c>
      <c r="AH143" s="19">
        <v>112.72799999999999</v>
      </c>
      <c r="AI143" s="19">
        <v>27.21</v>
      </c>
      <c r="AJ143" s="19">
        <v>93.94</v>
      </c>
      <c r="AK143" s="19">
        <v>293.88000000000005</v>
      </c>
      <c r="AL143" s="19">
        <v>312.2475</v>
      </c>
      <c r="AM143" s="19">
        <v>293.88000000000005</v>
      </c>
      <c r="AN143" s="19">
        <v>312.2475</v>
      </c>
      <c r="AO143" s="19" t="s">
        <v>10514</v>
      </c>
      <c r="AP143" s="19">
        <v>93.94</v>
      </c>
      <c r="AQ143" s="19" t="s">
        <v>10513</v>
      </c>
      <c r="AR143" s="19">
        <v>238.77750000000003</v>
      </c>
      <c r="AS143" s="19" t="s">
        <v>10513</v>
      </c>
      <c r="AT143" s="19">
        <v>27.21</v>
      </c>
      <c r="AU143" s="19" t="s">
        <v>10514</v>
      </c>
      <c r="AV143" s="19">
        <v>86.424800000000005</v>
      </c>
      <c r="AW143" s="19" t="s">
        <v>10514</v>
      </c>
      <c r="AX143" s="19">
        <v>93.94</v>
      </c>
      <c r="AY143" s="19" t="s">
        <v>10514</v>
      </c>
      <c r="AZ143" s="19">
        <v>117.425</v>
      </c>
      <c r="BA143" s="20">
        <v>257.14499999999998</v>
      </c>
      <c r="BB143" s="19">
        <v>30.576000000000001</v>
      </c>
      <c r="BC143" s="19">
        <v>25.48</v>
      </c>
      <c r="BD143" s="19">
        <v>293.88000000000005</v>
      </c>
      <c r="BE143" s="19">
        <v>312.2475</v>
      </c>
      <c r="BF143" s="19">
        <v>282.85950000000003</v>
      </c>
      <c r="BG143" s="20">
        <v>275.51250000000005</v>
      </c>
      <c r="BH143" s="19" t="s">
        <v>10514</v>
      </c>
      <c r="BI143" s="19">
        <v>103.334</v>
      </c>
      <c r="BJ143" s="19">
        <v>312.2475</v>
      </c>
      <c r="BK143" s="19">
        <v>330.61500000000001</v>
      </c>
      <c r="BL143" s="19" t="s">
        <v>10514</v>
      </c>
      <c r="BM143" s="22">
        <v>117.425</v>
      </c>
      <c r="BN143" s="19">
        <v>348.98250000000002</v>
      </c>
      <c r="BO143" s="19" t="s">
        <v>10514</v>
      </c>
      <c r="BP143" s="19">
        <v>93.94</v>
      </c>
      <c r="BQ143" s="19" t="s">
        <v>10514</v>
      </c>
      <c r="BR143" s="19">
        <v>187.88</v>
      </c>
      <c r="BS143" s="19" t="s">
        <v>10513</v>
      </c>
      <c r="BT143" s="19">
        <v>112.72799999999999</v>
      </c>
      <c r="BU143" s="19" t="s">
        <v>10514</v>
      </c>
      <c r="BV143" s="19">
        <v>93.94</v>
      </c>
      <c r="BW143" s="19" t="s">
        <v>10514</v>
      </c>
      <c r="BX143" s="19">
        <v>93.94</v>
      </c>
      <c r="BY143" s="19">
        <v>220.41</v>
      </c>
      <c r="BZ143" s="19">
        <v>220.41</v>
      </c>
      <c r="CA143" s="19"/>
      <c r="CB143" s="19">
        <v>220.41</v>
      </c>
      <c r="CC143" s="23">
        <v>25.48</v>
      </c>
      <c r="CD143" s="23">
        <v>348.98250000000002</v>
      </c>
      <c r="CE143" s="23">
        <v>348.98250000000002</v>
      </c>
    </row>
    <row r="144" spans="1:83" x14ac:dyDescent="0.25">
      <c r="A144" s="44" t="s">
        <v>10662</v>
      </c>
      <c r="B144" s="35"/>
      <c r="C144" s="35"/>
      <c r="D144" s="35"/>
      <c r="F144" s="10">
        <v>367.35</v>
      </c>
      <c r="G144" s="6" t="s">
        <v>8671</v>
      </c>
      <c r="H144" s="19">
        <v>257.14499999999998</v>
      </c>
      <c r="I144" s="18"/>
      <c r="J144" s="19" t="s">
        <v>10513</v>
      </c>
      <c r="K144" s="19">
        <v>238.77750000000003</v>
      </c>
      <c r="L144" s="19">
        <v>275.51250000000005</v>
      </c>
      <c r="M144" s="19">
        <v>275.51250000000005</v>
      </c>
      <c r="N144" s="19">
        <v>275.51250000000005</v>
      </c>
      <c r="O144" s="19" t="s">
        <v>10513</v>
      </c>
      <c r="P144" s="19">
        <v>246.12450000000004</v>
      </c>
      <c r="Q144" s="19" t="s">
        <v>10514</v>
      </c>
      <c r="R144" s="19">
        <v>94.879400000000004</v>
      </c>
      <c r="S144" s="19" t="s">
        <v>10513</v>
      </c>
      <c r="T144" s="19">
        <v>27.41</v>
      </c>
      <c r="U144" s="19">
        <v>327.67620000000005</v>
      </c>
      <c r="V144" s="19">
        <v>327.67620000000005</v>
      </c>
      <c r="W144" s="19" t="s">
        <v>10514</v>
      </c>
      <c r="X144" s="19">
        <v>107.09159999999999</v>
      </c>
      <c r="Y144" s="19">
        <v>327.67620000000005</v>
      </c>
      <c r="Z144" s="19">
        <v>282.85950000000003</v>
      </c>
      <c r="AA144" s="19">
        <v>330.61500000000001</v>
      </c>
      <c r="AB144" s="19">
        <v>330.61500000000001</v>
      </c>
      <c r="AC144" s="19">
        <v>330.61500000000001</v>
      </c>
      <c r="AD144" s="19">
        <v>112.72799999999999</v>
      </c>
      <c r="AE144" s="19">
        <v>30.151000000000003</v>
      </c>
      <c r="AF144" s="19">
        <v>275.51250000000005</v>
      </c>
      <c r="AG144" s="19">
        <v>330.61500000000001</v>
      </c>
      <c r="AH144" s="19">
        <v>112.72799999999999</v>
      </c>
      <c r="AI144" s="19">
        <v>27.41</v>
      </c>
      <c r="AJ144" s="19">
        <v>93.94</v>
      </c>
      <c r="AK144" s="19">
        <v>293.88000000000005</v>
      </c>
      <c r="AL144" s="19">
        <v>312.2475</v>
      </c>
      <c r="AM144" s="19">
        <v>293.88000000000005</v>
      </c>
      <c r="AN144" s="19">
        <v>312.2475</v>
      </c>
      <c r="AO144" s="19" t="s">
        <v>10514</v>
      </c>
      <c r="AP144" s="19">
        <v>93.94</v>
      </c>
      <c r="AQ144" s="19" t="s">
        <v>10513</v>
      </c>
      <c r="AR144" s="19">
        <v>238.77750000000003</v>
      </c>
      <c r="AS144" s="19" t="s">
        <v>10513</v>
      </c>
      <c r="AT144" s="19">
        <v>27.41</v>
      </c>
      <c r="AU144" s="19" t="s">
        <v>10514</v>
      </c>
      <c r="AV144" s="19">
        <v>86.424800000000005</v>
      </c>
      <c r="AW144" s="19" t="s">
        <v>10514</v>
      </c>
      <c r="AX144" s="19">
        <v>93.94</v>
      </c>
      <c r="AY144" s="19" t="s">
        <v>10514</v>
      </c>
      <c r="AZ144" s="19">
        <v>117.425</v>
      </c>
      <c r="BA144" s="20">
        <v>257.14499999999998</v>
      </c>
      <c r="BB144" s="19">
        <v>41.279999999999994</v>
      </c>
      <c r="BC144" s="19">
        <v>34.4</v>
      </c>
      <c r="BD144" s="19">
        <v>293.88000000000005</v>
      </c>
      <c r="BE144" s="19">
        <v>312.2475</v>
      </c>
      <c r="BF144" s="19">
        <v>282.85950000000003</v>
      </c>
      <c r="BG144" s="20">
        <v>275.51250000000005</v>
      </c>
      <c r="BH144" s="19" t="s">
        <v>10514</v>
      </c>
      <c r="BI144" s="19">
        <v>103.334</v>
      </c>
      <c r="BJ144" s="19">
        <v>312.2475</v>
      </c>
      <c r="BK144" s="19">
        <v>330.61500000000001</v>
      </c>
      <c r="BL144" s="19" t="s">
        <v>10514</v>
      </c>
      <c r="BM144" s="22">
        <v>117.425</v>
      </c>
      <c r="BN144" s="19">
        <v>348.98250000000002</v>
      </c>
      <c r="BO144" s="19" t="s">
        <v>10514</v>
      </c>
      <c r="BP144" s="19">
        <v>93.94</v>
      </c>
      <c r="BQ144" s="19" t="s">
        <v>10514</v>
      </c>
      <c r="BR144" s="19">
        <v>187.88</v>
      </c>
      <c r="BS144" s="19" t="s">
        <v>10513</v>
      </c>
      <c r="BT144" s="19">
        <v>112.72799999999999</v>
      </c>
      <c r="BU144" s="19" t="s">
        <v>10514</v>
      </c>
      <c r="BV144" s="19">
        <v>93.94</v>
      </c>
      <c r="BW144" s="19" t="s">
        <v>10514</v>
      </c>
      <c r="BX144" s="19">
        <v>93.94</v>
      </c>
      <c r="BY144" s="19">
        <v>220.41</v>
      </c>
      <c r="BZ144" s="19">
        <v>220.41</v>
      </c>
      <c r="CA144" s="19"/>
      <c r="CB144" s="19">
        <v>220.41</v>
      </c>
      <c r="CC144" s="23">
        <v>27.41</v>
      </c>
      <c r="CD144" s="23">
        <v>348.98250000000002</v>
      </c>
      <c r="CE144" s="23">
        <v>348.98250000000002</v>
      </c>
    </row>
    <row r="145" spans="1:83" x14ac:dyDescent="0.25">
      <c r="A145" s="44" t="s">
        <v>10663</v>
      </c>
      <c r="B145" s="35"/>
      <c r="C145" s="35"/>
      <c r="D145" s="35"/>
      <c r="F145" s="10">
        <v>356.7</v>
      </c>
      <c r="G145" s="6" t="s">
        <v>8672</v>
      </c>
      <c r="H145" s="19">
        <v>249.68999999999997</v>
      </c>
      <c r="I145" s="18"/>
      <c r="J145" s="19" t="s">
        <v>10513</v>
      </c>
      <c r="K145" s="19">
        <v>231.85499999999999</v>
      </c>
      <c r="L145" s="19">
        <v>267.52499999999998</v>
      </c>
      <c r="M145" s="19">
        <v>267.52499999999998</v>
      </c>
      <c r="N145" s="19">
        <v>267.52499999999998</v>
      </c>
      <c r="O145" s="19" t="s">
        <v>10513</v>
      </c>
      <c r="P145" s="19">
        <v>238.989</v>
      </c>
      <c r="Q145" s="19" t="s">
        <v>10514</v>
      </c>
      <c r="R145" s="19">
        <v>94.879400000000004</v>
      </c>
      <c r="S145" s="19" t="s">
        <v>10513</v>
      </c>
      <c r="T145" s="19">
        <v>26.32</v>
      </c>
      <c r="U145" s="19">
        <v>318.1764</v>
      </c>
      <c r="V145" s="19">
        <v>318.1764</v>
      </c>
      <c r="W145" s="19" t="s">
        <v>10514</v>
      </c>
      <c r="X145" s="19">
        <v>107.09159999999999</v>
      </c>
      <c r="Y145" s="19">
        <v>318.1764</v>
      </c>
      <c r="Z145" s="19">
        <v>274.65899999999999</v>
      </c>
      <c r="AA145" s="19">
        <v>321.02999999999997</v>
      </c>
      <c r="AB145" s="19">
        <v>321.02999999999997</v>
      </c>
      <c r="AC145" s="19">
        <v>321.02999999999997</v>
      </c>
      <c r="AD145" s="19">
        <v>112.72799999999999</v>
      </c>
      <c r="AE145" s="19">
        <v>28.952000000000002</v>
      </c>
      <c r="AF145" s="19">
        <v>267.52499999999998</v>
      </c>
      <c r="AG145" s="19">
        <v>321.02999999999997</v>
      </c>
      <c r="AH145" s="19">
        <v>112.72799999999999</v>
      </c>
      <c r="AI145" s="19">
        <v>26.32</v>
      </c>
      <c r="AJ145" s="19">
        <v>93.94</v>
      </c>
      <c r="AK145" s="19">
        <v>285.36</v>
      </c>
      <c r="AL145" s="19">
        <v>303.19499999999999</v>
      </c>
      <c r="AM145" s="19">
        <v>285.36</v>
      </c>
      <c r="AN145" s="19">
        <v>303.19499999999999</v>
      </c>
      <c r="AO145" s="19" t="s">
        <v>10514</v>
      </c>
      <c r="AP145" s="19">
        <v>93.94</v>
      </c>
      <c r="AQ145" s="19" t="s">
        <v>10513</v>
      </c>
      <c r="AR145" s="19">
        <v>231.85499999999999</v>
      </c>
      <c r="AS145" s="19" t="s">
        <v>10513</v>
      </c>
      <c r="AT145" s="19">
        <v>26.32</v>
      </c>
      <c r="AU145" s="19" t="s">
        <v>10514</v>
      </c>
      <c r="AV145" s="19">
        <v>86.424800000000005</v>
      </c>
      <c r="AW145" s="19" t="s">
        <v>10514</v>
      </c>
      <c r="AX145" s="19">
        <v>93.94</v>
      </c>
      <c r="AY145" s="19" t="s">
        <v>10514</v>
      </c>
      <c r="AZ145" s="19">
        <v>117.425</v>
      </c>
      <c r="BA145" s="20">
        <v>249.68999999999997</v>
      </c>
      <c r="BB145" s="19">
        <v>35.927999999999997</v>
      </c>
      <c r="BC145" s="19">
        <v>29.94</v>
      </c>
      <c r="BD145" s="19">
        <v>285.36</v>
      </c>
      <c r="BE145" s="19">
        <v>303.19499999999999</v>
      </c>
      <c r="BF145" s="19">
        <v>274.65899999999999</v>
      </c>
      <c r="BG145" s="20">
        <v>267.52499999999998</v>
      </c>
      <c r="BH145" s="19" t="s">
        <v>10514</v>
      </c>
      <c r="BI145" s="19">
        <v>103.334</v>
      </c>
      <c r="BJ145" s="19">
        <v>303.19499999999999</v>
      </c>
      <c r="BK145" s="19">
        <v>321.02999999999997</v>
      </c>
      <c r="BL145" s="19" t="s">
        <v>10514</v>
      </c>
      <c r="BM145" s="22">
        <v>117.425</v>
      </c>
      <c r="BN145" s="19">
        <v>338.86499999999995</v>
      </c>
      <c r="BO145" s="19" t="s">
        <v>10514</v>
      </c>
      <c r="BP145" s="19">
        <v>93.94</v>
      </c>
      <c r="BQ145" s="19" t="s">
        <v>10514</v>
      </c>
      <c r="BR145" s="19">
        <v>187.88</v>
      </c>
      <c r="BS145" s="19" t="s">
        <v>10513</v>
      </c>
      <c r="BT145" s="19">
        <v>112.72799999999999</v>
      </c>
      <c r="BU145" s="19" t="s">
        <v>10514</v>
      </c>
      <c r="BV145" s="19">
        <v>93.94</v>
      </c>
      <c r="BW145" s="19" t="s">
        <v>10514</v>
      </c>
      <c r="BX145" s="19">
        <v>93.94</v>
      </c>
      <c r="BY145" s="19">
        <v>214.01999999999998</v>
      </c>
      <c r="BZ145" s="19">
        <v>214.01999999999998</v>
      </c>
      <c r="CA145" s="19"/>
      <c r="CB145" s="19">
        <v>214.01999999999998</v>
      </c>
      <c r="CC145" s="23">
        <v>26.32</v>
      </c>
      <c r="CD145" s="23">
        <v>338.86499999999995</v>
      </c>
      <c r="CE145" s="23">
        <v>338.86499999999995</v>
      </c>
    </row>
    <row r="146" spans="1:83" x14ac:dyDescent="0.25">
      <c r="A146" s="44" t="s">
        <v>10664</v>
      </c>
      <c r="B146" s="35"/>
      <c r="C146" s="35"/>
      <c r="D146" s="35"/>
      <c r="F146" s="10">
        <v>292.35000000000002</v>
      </c>
      <c r="G146" s="6" t="s">
        <v>8770</v>
      </c>
      <c r="H146" s="19">
        <v>204.64500000000001</v>
      </c>
      <c r="I146" s="18"/>
      <c r="J146" s="19" t="s">
        <v>10513</v>
      </c>
      <c r="K146" s="19">
        <v>190.02750000000003</v>
      </c>
      <c r="L146" s="19">
        <v>219.26250000000002</v>
      </c>
      <c r="M146" s="19">
        <v>219.26250000000002</v>
      </c>
      <c r="N146" s="19">
        <v>219.26250000000002</v>
      </c>
      <c r="O146" s="19" t="s">
        <v>10513</v>
      </c>
      <c r="P146" s="19">
        <v>195.87450000000004</v>
      </c>
      <c r="Q146" s="19" t="s">
        <v>10514</v>
      </c>
      <c r="R146" s="19">
        <v>94.879400000000004</v>
      </c>
      <c r="S146" s="19" t="s">
        <v>10513</v>
      </c>
      <c r="T146" s="19">
        <v>17.670000000000002</v>
      </c>
      <c r="U146" s="19">
        <v>260.77620000000002</v>
      </c>
      <c r="V146" s="19">
        <v>260.77620000000002</v>
      </c>
      <c r="W146" s="19" t="s">
        <v>10514</v>
      </c>
      <c r="X146" s="19">
        <v>107.09159999999999</v>
      </c>
      <c r="Y146" s="19">
        <v>260.77620000000002</v>
      </c>
      <c r="Z146" s="19">
        <v>225.10950000000003</v>
      </c>
      <c r="AA146" s="19">
        <v>263.11500000000001</v>
      </c>
      <c r="AB146" s="19">
        <v>263.11500000000001</v>
      </c>
      <c r="AC146" s="19">
        <v>263.11500000000001</v>
      </c>
      <c r="AD146" s="19">
        <v>112.72799999999999</v>
      </c>
      <c r="AE146" s="19">
        <v>19.437000000000005</v>
      </c>
      <c r="AF146" s="19">
        <v>219.26250000000002</v>
      </c>
      <c r="AG146" s="19">
        <v>263.11500000000001</v>
      </c>
      <c r="AH146" s="19">
        <v>112.72799999999999</v>
      </c>
      <c r="AI146" s="19">
        <v>17.670000000000002</v>
      </c>
      <c r="AJ146" s="19">
        <v>93.94</v>
      </c>
      <c r="AK146" s="19">
        <v>233.88000000000002</v>
      </c>
      <c r="AL146" s="19">
        <v>248.4975</v>
      </c>
      <c r="AM146" s="19">
        <v>233.88000000000002</v>
      </c>
      <c r="AN146" s="19">
        <v>248.4975</v>
      </c>
      <c r="AO146" s="19" t="s">
        <v>10514</v>
      </c>
      <c r="AP146" s="19">
        <v>93.94</v>
      </c>
      <c r="AQ146" s="19" t="s">
        <v>10513</v>
      </c>
      <c r="AR146" s="19">
        <v>190.02750000000003</v>
      </c>
      <c r="AS146" s="19" t="s">
        <v>10513</v>
      </c>
      <c r="AT146" s="19">
        <v>17.670000000000002</v>
      </c>
      <c r="AU146" s="19" t="s">
        <v>10514</v>
      </c>
      <c r="AV146" s="19">
        <v>86.424800000000005</v>
      </c>
      <c r="AW146" s="19" t="s">
        <v>10514</v>
      </c>
      <c r="AX146" s="19">
        <v>93.94</v>
      </c>
      <c r="AY146" s="19" t="s">
        <v>10514</v>
      </c>
      <c r="AZ146" s="19">
        <v>117.425</v>
      </c>
      <c r="BA146" s="20">
        <v>204.64500000000001</v>
      </c>
      <c r="BB146" s="19">
        <v>39.491999999999997</v>
      </c>
      <c r="BC146" s="19">
        <v>32.909999999999997</v>
      </c>
      <c r="BD146" s="19">
        <v>233.88000000000002</v>
      </c>
      <c r="BE146" s="19">
        <v>248.4975</v>
      </c>
      <c r="BF146" s="19">
        <v>225.10950000000003</v>
      </c>
      <c r="BG146" s="20">
        <v>219.26250000000002</v>
      </c>
      <c r="BH146" s="19" t="s">
        <v>10514</v>
      </c>
      <c r="BI146" s="19">
        <v>103.334</v>
      </c>
      <c r="BJ146" s="19">
        <v>248.4975</v>
      </c>
      <c r="BK146" s="19">
        <v>263.11500000000001</v>
      </c>
      <c r="BL146" s="19" t="s">
        <v>10514</v>
      </c>
      <c r="BM146" s="22">
        <v>117.425</v>
      </c>
      <c r="BN146" s="19">
        <v>277.73250000000002</v>
      </c>
      <c r="BO146" s="19" t="s">
        <v>10514</v>
      </c>
      <c r="BP146" s="19">
        <v>93.94</v>
      </c>
      <c r="BQ146" s="19" t="s">
        <v>10514</v>
      </c>
      <c r="BR146" s="19">
        <v>187.88</v>
      </c>
      <c r="BS146" s="19" t="s">
        <v>10513</v>
      </c>
      <c r="BT146" s="19">
        <v>112.72799999999999</v>
      </c>
      <c r="BU146" s="19" t="s">
        <v>10514</v>
      </c>
      <c r="BV146" s="19">
        <v>93.94</v>
      </c>
      <c r="BW146" s="19" t="s">
        <v>10514</v>
      </c>
      <c r="BX146" s="19">
        <v>93.94</v>
      </c>
      <c r="BY146" s="19">
        <v>175.41</v>
      </c>
      <c r="BZ146" s="19">
        <v>175.41</v>
      </c>
      <c r="CA146" s="19"/>
      <c r="CB146" s="19">
        <v>175.41</v>
      </c>
      <c r="CC146" s="23">
        <v>17.670000000000002</v>
      </c>
      <c r="CD146" s="23">
        <v>277.73250000000002</v>
      </c>
      <c r="CE146" s="23">
        <v>277.73250000000002</v>
      </c>
    </row>
    <row r="147" spans="1:83" x14ac:dyDescent="0.25">
      <c r="A147" s="44" t="s">
        <v>10665</v>
      </c>
      <c r="B147" s="35"/>
      <c r="C147" s="35"/>
      <c r="D147" s="35"/>
      <c r="F147" s="10">
        <v>278.10000000000002</v>
      </c>
      <c r="G147" s="6" t="s">
        <v>8684</v>
      </c>
      <c r="H147" s="19">
        <v>194.67000000000002</v>
      </c>
      <c r="I147" s="18"/>
      <c r="J147" s="19" t="s">
        <v>10513</v>
      </c>
      <c r="K147" s="19">
        <v>180.76500000000001</v>
      </c>
      <c r="L147" s="19">
        <v>208.57500000000002</v>
      </c>
      <c r="M147" s="19">
        <v>208.57500000000002</v>
      </c>
      <c r="N147" s="19">
        <v>208.57500000000002</v>
      </c>
      <c r="O147" s="19" t="s">
        <v>10513</v>
      </c>
      <c r="P147" s="19">
        <v>186.32700000000003</v>
      </c>
      <c r="Q147" s="19" t="s">
        <v>10514</v>
      </c>
      <c r="R147" s="19">
        <v>94.879400000000004</v>
      </c>
      <c r="S147" s="19" t="s">
        <v>10513</v>
      </c>
      <c r="T147" s="19">
        <v>27.59</v>
      </c>
      <c r="U147" s="19">
        <v>248.06520000000003</v>
      </c>
      <c r="V147" s="19">
        <v>248.06520000000003</v>
      </c>
      <c r="W147" s="19" t="s">
        <v>10514</v>
      </c>
      <c r="X147" s="19">
        <v>107.09159999999999</v>
      </c>
      <c r="Y147" s="19">
        <v>248.06520000000003</v>
      </c>
      <c r="Z147" s="19">
        <v>214.13700000000003</v>
      </c>
      <c r="AA147" s="19">
        <v>250.29000000000002</v>
      </c>
      <c r="AB147" s="19">
        <v>250.29000000000002</v>
      </c>
      <c r="AC147" s="19">
        <v>250.29000000000002</v>
      </c>
      <c r="AD147" s="19">
        <v>112.72799999999999</v>
      </c>
      <c r="AE147" s="19">
        <v>30.349000000000004</v>
      </c>
      <c r="AF147" s="19">
        <v>208.57500000000002</v>
      </c>
      <c r="AG147" s="19">
        <v>250.29000000000002</v>
      </c>
      <c r="AH147" s="19">
        <v>112.72799999999999</v>
      </c>
      <c r="AI147" s="19">
        <v>27.59</v>
      </c>
      <c r="AJ147" s="19">
        <v>93.94</v>
      </c>
      <c r="AK147" s="19">
        <v>222.48000000000002</v>
      </c>
      <c r="AL147" s="19">
        <v>236.38500000000002</v>
      </c>
      <c r="AM147" s="19">
        <v>222.48000000000002</v>
      </c>
      <c r="AN147" s="19">
        <v>236.38500000000002</v>
      </c>
      <c r="AO147" s="19" t="s">
        <v>10514</v>
      </c>
      <c r="AP147" s="19">
        <v>93.94</v>
      </c>
      <c r="AQ147" s="19" t="s">
        <v>10513</v>
      </c>
      <c r="AR147" s="19">
        <v>180.76500000000001</v>
      </c>
      <c r="AS147" s="19" t="s">
        <v>10513</v>
      </c>
      <c r="AT147" s="19">
        <v>27.59</v>
      </c>
      <c r="AU147" s="19" t="s">
        <v>10514</v>
      </c>
      <c r="AV147" s="19">
        <v>86.424800000000005</v>
      </c>
      <c r="AW147" s="19" t="s">
        <v>10514</v>
      </c>
      <c r="AX147" s="19">
        <v>93.94</v>
      </c>
      <c r="AY147" s="19" t="s">
        <v>10514</v>
      </c>
      <c r="AZ147" s="19">
        <v>117.425</v>
      </c>
      <c r="BA147" s="20">
        <v>194.67000000000002</v>
      </c>
      <c r="BB147" s="19">
        <v>46.175999999999995</v>
      </c>
      <c r="BC147" s="19">
        <v>38.479999999999997</v>
      </c>
      <c r="BD147" s="19">
        <v>222.48000000000002</v>
      </c>
      <c r="BE147" s="19">
        <v>236.38500000000002</v>
      </c>
      <c r="BF147" s="19">
        <v>214.13700000000003</v>
      </c>
      <c r="BG147" s="20">
        <v>208.57500000000002</v>
      </c>
      <c r="BH147" s="19" t="s">
        <v>10514</v>
      </c>
      <c r="BI147" s="19">
        <v>103.334</v>
      </c>
      <c r="BJ147" s="19">
        <v>236.38500000000002</v>
      </c>
      <c r="BK147" s="19">
        <v>250.29000000000002</v>
      </c>
      <c r="BL147" s="19" t="s">
        <v>10514</v>
      </c>
      <c r="BM147" s="22">
        <v>117.425</v>
      </c>
      <c r="BN147" s="19">
        <v>264.19499999999999</v>
      </c>
      <c r="BO147" s="19" t="s">
        <v>10514</v>
      </c>
      <c r="BP147" s="19">
        <v>93.94</v>
      </c>
      <c r="BQ147" s="19" t="s">
        <v>10514</v>
      </c>
      <c r="BR147" s="19">
        <v>187.88</v>
      </c>
      <c r="BS147" s="19" t="s">
        <v>10513</v>
      </c>
      <c r="BT147" s="19">
        <v>112.72799999999999</v>
      </c>
      <c r="BU147" s="19" t="s">
        <v>10514</v>
      </c>
      <c r="BV147" s="19">
        <v>93.94</v>
      </c>
      <c r="BW147" s="19" t="s">
        <v>10514</v>
      </c>
      <c r="BX147" s="19">
        <v>93.94</v>
      </c>
      <c r="BY147" s="19">
        <v>166.86</v>
      </c>
      <c r="BZ147" s="19">
        <v>166.86</v>
      </c>
      <c r="CA147" s="19"/>
      <c r="CB147" s="19">
        <v>166.86</v>
      </c>
      <c r="CC147" s="23">
        <v>27.59</v>
      </c>
      <c r="CD147" s="23">
        <v>264.19499999999999</v>
      </c>
      <c r="CE147" s="23">
        <v>264.19499999999999</v>
      </c>
    </row>
    <row r="148" spans="1:83" x14ac:dyDescent="0.25">
      <c r="A148" s="44" t="s">
        <v>10666</v>
      </c>
      <c r="B148" s="35"/>
      <c r="C148" s="35"/>
      <c r="D148" s="35"/>
      <c r="F148" s="10">
        <v>354</v>
      </c>
      <c r="G148" s="6" t="s">
        <v>8703</v>
      </c>
      <c r="H148" s="19">
        <v>247.79999999999998</v>
      </c>
      <c r="I148" s="18"/>
      <c r="J148" s="19" t="s">
        <v>10513</v>
      </c>
      <c r="K148" s="19">
        <v>230.1</v>
      </c>
      <c r="L148" s="19">
        <v>265.5</v>
      </c>
      <c r="M148" s="19">
        <v>265.5</v>
      </c>
      <c r="N148" s="19">
        <v>265.5</v>
      </c>
      <c r="O148" s="19" t="s">
        <v>10513</v>
      </c>
      <c r="P148" s="19">
        <v>237.18</v>
      </c>
      <c r="Q148" s="19" t="s">
        <v>10514</v>
      </c>
      <c r="R148" s="19">
        <v>94.879400000000004</v>
      </c>
      <c r="S148" s="19" t="s">
        <v>10513</v>
      </c>
      <c r="T148" s="19">
        <v>20.18</v>
      </c>
      <c r="U148" s="19">
        <v>315.76800000000003</v>
      </c>
      <c r="V148" s="19">
        <v>315.76800000000003</v>
      </c>
      <c r="W148" s="19" t="s">
        <v>10514</v>
      </c>
      <c r="X148" s="19">
        <v>107.09159999999999</v>
      </c>
      <c r="Y148" s="19">
        <v>315.76800000000003</v>
      </c>
      <c r="Z148" s="19">
        <v>272.58</v>
      </c>
      <c r="AA148" s="19">
        <v>318.60000000000002</v>
      </c>
      <c r="AB148" s="19">
        <v>318.60000000000002</v>
      </c>
      <c r="AC148" s="19">
        <v>318.60000000000002</v>
      </c>
      <c r="AD148" s="19">
        <v>112.72799999999999</v>
      </c>
      <c r="AE148" s="19">
        <v>22.198</v>
      </c>
      <c r="AF148" s="19">
        <v>265.5</v>
      </c>
      <c r="AG148" s="19">
        <v>318.60000000000002</v>
      </c>
      <c r="AH148" s="19">
        <v>112.72799999999999</v>
      </c>
      <c r="AI148" s="19">
        <v>20.18</v>
      </c>
      <c r="AJ148" s="19">
        <v>93.94</v>
      </c>
      <c r="AK148" s="19">
        <v>283.2</v>
      </c>
      <c r="AL148" s="19">
        <v>300.89999999999998</v>
      </c>
      <c r="AM148" s="19">
        <v>283.2</v>
      </c>
      <c r="AN148" s="19">
        <v>300.89999999999998</v>
      </c>
      <c r="AO148" s="19" t="s">
        <v>10514</v>
      </c>
      <c r="AP148" s="19">
        <v>93.94</v>
      </c>
      <c r="AQ148" s="19" t="s">
        <v>10513</v>
      </c>
      <c r="AR148" s="19">
        <v>230.1</v>
      </c>
      <c r="AS148" s="19" t="s">
        <v>10513</v>
      </c>
      <c r="AT148" s="19">
        <v>20.18</v>
      </c>
      <c r="AU148" s="19" t="s">
        <v>10514</v>
      </c>
      <c r="AV148" s="19">
        <v>86.424800000000005</v>
      </c>
      <c r="AW148" s="19" t="s">
        <v>10514</v>
      </c>
      <c r="AX148" s="19">
        <v>93.94</v>
      </c>
      <c r="AY148" s="19" t="s">
        <v>10514</v>
      </c>
      <c r="AZ148" s="19">
        <v>117.425</v>
      </c>
      <c r="BA148" s="20">
        <v>247.79999999999998</v>
      </c>
      <c r="BB148" s="19">
        <v>33.695999999999998</v>
      </c>
      <c r="BC148" s="19">
        <v>28.08</v>
      </c>
      <c r="BD148" s="19">
        <v>283.2</v>
      </c>
      <c r="BE148" s="19">
        <v>300.89999999999998</v>
      </c>
      <c r="BF148" s="19">
        <v>272.58</v>
      </c>
      <c r="BG148" s="20">
        <v>265.5</v>
      </c>
      <c r="BH148" s="19" t="s">
        <v>10514</v>
      </c>
      <c r="BI148" s="19">
        <v>103.334</v>
      </c>
      <c r="BJ148" s="19">
        <v>300.89999999999998</v>
      </c>
      <c r="BK148" s="19">
        <v>318.60000000000002</v>
      </c>
      <c r="BL148" s="19" t="s">
        <v>10514</v>
      </c>
      <c r="BM148" s="22">
        <v>117.425</v>
      </c>
      <c r="BN148" s="19">
        <v>336.3</v>
      </c>
      <c r="BO148" s="19" t="s">
        <v>10514</v>
      </c>
      <c r="BP148" s="19">
        <v>93.94</v>
      </c>
      <c r="BQ148" s="19" t="s">
        <v>10514</v>
      </c>
      <c r="BR148" s="19">
        <v>187.88</v>
      </c>
      <c r="BS148" s="19" t="s">
        <v>10513</v>
      </c>
      <c r="BT148" s="19">
        <v>112.72799999999999</v>
      </c>
      <c r="BU148" s="19" t="s">
        <v>10514</v>
      </c>
      <c r="BV148" s="19">
        <v>93.94</v>
      </c>
      <c r="BW148" s="19" t="s">
        <v>10514</v>
      </c>
      <c r="BX148" s="19">
        <v>93.94</v>
      </c>
      <c r="BY148" s="19">
        <v>212.4</v>
      </c>
      <c r="BZ148" s="19">
        <v>212.4</v>
      </c>
      <c r="CA148" s="19"/>
      <c r="CB148" s="19">
        <v>212.4</v>
      </c>
      <c r="CC148" s="23">
        <v>20.18</v>
      </c>
      <c r="CD148" s="23">
        <v>336.3</v>
      </c>
      <c r="CE148" s="23">
        <v>336.3</v>
      </c>
    </row>
    <row r="149" spans="1:83" x14ac:dyDescent="0.25">
      <c r="A149" s="44" t="s">
        <v>10667</v>
      </c>
      <c r="B149" s="35"/>
      <c r="C149" s="35"/>
      <c r="D149" s="35"/>
      <c r="F149" s="10">
        <v>475.4</v>
      </c>
      <c r="G149" s="6" t="s">
        <v>8631</v>
      </c>
      <c r="H149" s="19">
        <v>332.78</v>
      </c>
      <c r="I149" s="18"/>
      <c r="J149" s="19" t="s">
        <v>10513</v>
      </c>
      <c r="K149" s="19">
        <v>309.01</v>
      </c>
      <c r="L149" s="19">
        <v>356.54999999999995</v>
      </c>
      <c r="M149" s="19">
        <v>356.54999999999995</v>
      </c>
      <c r="N149" s="19">
        <v>356.54999999999995</v>
      </c>
      <c r="O149" s="19" t="s">
        <v>10513</v>
      </c>
      <c r="P149" s="19">
        <v>318.51800000000003</v>
      </c>
      <c r="Q149" s="19" t="s">
        <v>10514</v>
      </c>
      <c r="R149" s="19">
        <v>94.879400000000004</v>
      </c>
      <c r="S149" s="19" t="s">
        <v>10513</v>
      </c>
      <c r="T149" s="19">
        <v>25.16</v>
      </c>
      <c r="U149" s="19">
        <v>424.05680000000001</v>
      </c>
      <c r="V149" s="19">
        <v>424.05680000000001</v>
      </c>
      <c r="W149" s="19" t="s">
        <v>10514</v>
      </c>
      <c r="X149" s="19">
        <v>107.09159999999999</v>
      </c>
      <c r="Y149" s="19">
        <v>424.05680000000001</v>
      </c>
      <c r="Z149" s="19">
        <v>366.05799999999999</v>
      </c>
      <c r="AA149" s="19">
        <v>427.86</v>
      </c>
      <c r="AB149" s="19">
        <v>427.86</v>
      </c>
      <c r="AC149" s="19">
        <v>427.86</v>
      </c>
      <c r="AD149" s="19">
        <v>112.72799999999999</v>
      </c>
      <c r="AE149" s="19">
        <v>27.676000000000002</v>
      </c>
      <c r="AF149" s="19">
        <v>356.54999999999995</v>
      </c>
      <c r="AG149" s="19">
        <v>427.86</v>
      </c>
      <c r="AH149" s="19">
        <v>112.72799999999999</v>
      </c>
      <c r="AI149" s="19">
        <v>25.16</v>
      </c>
      <c r="AJ149" s="19">
        <v>93.94</v>
      </c>
      <c r="AK149" s="19">
        <v>380.32</v>
      </c>
      <c r="AL149" s="19">
        <v>404.09</v>
      </c>
      <c r="AM149" s="19">
        <v>380.32</v>
      </c>
      <c r="AN149" s="19">
        <v>404.09</v>
      </c>
      <c r="AO149" s="19" t="s">
        <v>10514</v>
      </c>
      <c r="AP149" s="19">
        <v>93.94</v>
      </c>
      <c r="AQ149" s="19" t="s">
        <v>10513</v>
      </c>
      <c r="AR149" s="19">
        <v>309.01</v>
      </c>
      <c r="AS149" s="19" t="s">
        <v>10513</v>
      </c>
      <c r="AT149" s="19">
        <v>25.16</v>
      </c>
      <c r="AU149" s="19" t="s">
        <v>10514</v>
      </c>
      <c r="AV149" s="19">
        <v>86.424800000000005</v>
      </c>
      <c r="AW149" s="19" t="s">
        <v>10514</v>
      </c>
      <c r="AX149" s="19">
        <v>93.94</v>
      </c>
      <c r="AY149" s="19" t="s">
        <v>10514</v>
      </c>
      <c r="AZ149" s="19">
        <v>117.425</v>
      </c>
      <c r="BA149" s="20">
        <v>332.78</v>
      </c>
      <c r="BB149" s="19">
        <v>40.379999999999995</v>
      </c>
      <c r="BC149" s="19">
        <v>33.65</v>
      </c>
      <c r="BD149" s="19">
        <v>380.32</v>
      </c>
      <c r="BE149" s="19">
        <v>404.09</v>
      </c>
      <c r="BF149" s="19">
        <v>366.05799999999999</v>
      </c>
      <c r="BG149" s="20">
        <v>356.54999999999995</v>
      </c>
      <c r="BH149" s="19" t="s">
        <v>10514</v>
      </c>
      <c r="BI149" s="19">
        <v>103.334</v>
      </c>
      <c r="BJ149" s="19">
        <v>404.09</v>
      </c>
      <c r="BK149" s="19">
        <v>427.86</v>
      </c>
      <c r="BL149" s="19" t="s">
        <v>10514</v>
      </c>
      <c r="BM149" s="22">
        <v>117.425</v>
      </c>
      <c r="BN149" s="19">
        <v>451.62999999999994</v>
      </c>
      <c r="BO149" s="19" t="s">
        <v>10514</v>
      </c>
      <c r="BP149" s="19">
        <v>93.94</v>
      </c>
      <c r="BQ149" s="19" t="s">
        <v>10514</v>
      </c>
      <c r="BR149" s="19">
        <v>187.88</v>
      </c>
      <c r="BS149" s="19" t="s">
        <v>10513</v>
      </c>
      <c r="BT149" s="19">
        <v>112.72799999999999</v>
      </c>
      <c r="BU149" s="19" t="s">
        <v>10514</v>
      </c>
      <c r="BV149" s="19">
        <v>93.94</v>
      </c>
      <c r="BW149" s="19" t="s">
        <v>10514</v>
      </c>
      <c r="BX149" s="19">
        <v>93.94</v>
      </c>
      <c r="BY149" s="19">
        <v>285.23999999999995</v>
      </c>
      <c r="BZ149" s="19">
        <v>285.23999999999995</v>
      </c>
      <c r="CA149" s="19"/>
      <c r="CB149" s="19">
        <v>285.23999999999995</v>
      </c>
      <c r="CC149" s="23">
        <v>25.16</v>
      </c>
      <c r="CD149" s="23">
        <v>451.62999999999994</v>
      </c>
      <c r="CE149" s="23">
        <v>451.62999999999994</v>
      </c>
    </row>
    <row r="150" spans="1:83" x14ac:dyDescent="0.25">
      <c r="A150" s="44" t="s">
        <v>10782</v>
      </c>
      <c r="B150" s="35"/>
      <c r="C150" s="35"/>
      <c r="D150" s="35"/>
      <c r="F150" s="10">
        <v>380.3</v>
      </c>
      <c r="G150" s="6" t="s">
        <v>8697</v>
      </c>
      <c r="H150" s="19">
        <v>266.20999999999998</v>
      </c>
      <c r="I150" s="18"/>
      <c r="J150" s="19" t="s">
        <v>10513</v>
      </c>
      <c r="K150" s="19">
        <v>247.19500000000002</v>
      </c>
      <c r="L150" s="19">
        <v>285.22500000000002</v>
      </c>
      <c r="M150" s="19">
        <v>285.22500000000002</v>
      </c>
      <c r="N150" s="19">
        <v>285.22500000000002</v>
      </c>
      <c r="O150" s="19" t="s">
        <v>10513</v>
      </c>
      <c r="P150" s="19">
        <v>254.80100000000002</v>
      </c>
      <c r="Q150" s="19" t="s">
        <v>10514</v>
      </c>
      <c r="R150" s="19">
        <v>94.879400000000004</v>
      </c>
      <c r="S150" s="19" t="s">
        <v>10513</v>
      </c>
      <c r="T150" s="19">
        <v>21.01</v>
      </c>
      <c r="U150" s="19">
        <v>339.2276</v>
      </c>
      <c r="V150" s="19">
        <v>339.2276</v>
      </c>
      <c r="W150" s="19" t="s">
        <v>10514</v>
      </c>
      <c r="X150" s="19">
        <v>107.09159999999999</v>
      </c>
      <c r="Y150" s="19">
        <v>339.2276</v>
      </c>
      <c r="Z150" s="19">
        <v>292.83100000000002</v>
      </c>
      <c r="AA150" s="19">
        <v>342.27000000000004</v>
      </c>
      <c r="AB150" s="19">
        <v>342.27000000000004</v>
      </c>
      <c r="AC150" s="19">
        <v>342.27000000000004</v>
      </c>
      <c r="AD150" s="19">
        <v>112.72799999999999</v>
      </c>
      <c r="AE150" s="19">
        <v>23.111000000000004</v>
      </c>
      <c r="AF150" s="19">
        <v>285.22500000000002</v>
      </c>
      <c r="AG150" s="19">
        <v>342.27000000000004</v>
      </c>
      <c r="AH150" s="19">
        <v>112.72799999999999</v>
      </c>
      <c r="AI150" s="19">
        <v>21.01</v>
      </c>
      <c r="AJ150" s="19">
        <v>93.94</v>
      </c>
      <c r="AK150" s="19">
        <v>304.24</v>
      </c>
      <c r="AL150" s="19">
        <v>323.255</v>
      </c>
      <c r="AM150" s="19">
        <v>304.24</v>
      </c>
      <c r="AN150" s="19">
        <v>323.255</v>
      </c>
      <c r="AO150" s="19" t="s">
        <v>10514</v>
      </c>
      <c r="AP150" s="19">
        <v>93.94</v>
      </c>
      <c r="AQ150" s="19" t="s">
        <v>10513</v>
      </c>
      <c r="AR150" s="19">
        <v>247.19500000000002</v>
      </c>
      <c r="AS150" s="19" t="s">
        <v>10513</v>
      </c>
      <c r="AT150" s="19">
        <v>21.01</v>
      </c>
      <c r="AU150" s="19" t="s">
        <v>10514</v>
      </c>
      <c r="AV150" s="19">
        <v>86.424800000000005</v>
      </c>
      <c r="AW150" s="19" t="s">
        <v>10514</v>
      </c>
      <c r="AX150" s="19">
        <v>93.94</v>
      </c>
      <c r="AY150" s="19" t="s">
        <v>10514</v>
      </c>
      <c r="AZ150" s="19">
        <v>117.425</v>
      </c>
      <c r="BA150" s="20">
        <v>266.20999999999998</v>
      </c>
      <c r="BB150" s="19">
        <v>41.724000000000004</v>
      </c>
      <c r="BC150" s="19">
        <v>34.770000000000003</v>
      </c>
      <c r="BD150" s="19">
        <v>304.24</v>
      </c>
      <c r="BE150" s="19">
        <v>323.255</v>
      </c>
      <c r="BF150" s="19">
        <v>292.83100000000002</v>
      </c>
      <c r="BG150" s="20">
        <v>285.22500000000002</v>
      </c>
      <c r="BH150" s="19" t="s">
        <v>10514</v>
      </c>
      <c r="BI150" s="19">
        <v>103.334</v>
      </c>
      <c r="BJ150" s="19">
        <v>323.255</v>
      </c>
      <c r="BK150" s="19">
        <v>342.27000000000004</v>
      </c>
      <c r="BL150" s="19" t="s">
        <v>10514</v>
      </c>
      <c r="BM150" s="22">
        <v>117.425</v>
      </c>
      <c r="BN150" s="19">
        <v>361.28499999999997</v>
      </c>
      <c r="BO150" s="19" t="s">
        <v>10514</v>
      </c>
      <c r="BP150" s="19">
        <v>93.94</v>
      </c>
      <c r="BQ150" s="19" t="s">
        <v>10514</v>
      </c>
      <c r="BR150" s="19">
        <v>187.88</v>
      </c>
      <c r="BS150" s="19" t="s">
        <v>10513</v>
      </c>
      <c r="BT150" s="19">
        <v>112.72799999999999</v>
      </c>
      <c r="BU150" s="19" t="s">
        <v>10514</v>
      </c>
      <c r="BV150" s="19">
        <v>93.94</v>
      </c>
      <c r="BW150" s="19" t="s">
        <v>10514</v>
      </c>
      <c r="BX150" s="19">
        <v>93.94</v>
      </c>
      <c r="BY150" s="19">
        <v>228.18</v>
      </c>
      <c r="BZ150" s="19">
        <v>228.18</v>
      </c>
      <c r="CA150" s="19"/>
      <c r="CB150" s="19">
        <v>228.18</v>
      </c>
      <c r="CC150" s="23">
        <v>21.01</v>
      </c>
      <c r="CD150" s="23">
        <v>361.28499999999997</v>
      </c>
      <c r="CE150" s="23">
        <v>361.28499999999997</v>
      </c>
    </row>
    <row r="151" spans="1:83" x14ac:dyDescent="0.25">
      <c r="A151" s="44" t="s">
        <v>10668</v>
      </c>
      <c r="B151" s="35"/>
      <c r="C151" s="35"/>
      <c r="D151" s="35"/>
      <c r="F151" s="10">
        <v>429.7</v>
      </c>
      <c r="G151" s="6" t="s">
        <v>8659</v>
      </c>
      <c r="H151" s="19">
        <v>300.78999999999996</v>
      </c>
      <c r="I151" s="18"/>
      <c r="J151" s="19" t="s">
        <v>10513</v>
      </c>
      <c r="K151" s="19">
        <v>279.30500000000001</v>
      </c>
      <c r="L151" s="19">
        <v>322.27499999999998</v>
      </c>
      <c r="M151" s="19">
        <v>322.27499999999998</v>
      </c>
      <c r="N151" s="19">
        <v>322.27499999999998</v>
      </c>
      <c r="O151" s="19" t="s">
        <v>10513</v>
      </c>
      <c r="P151" s="19">
        <v>287.899</v>
      </c>
      <c r="Q151" s="19" t="s">
        <v>10514</v>
      </c>
      <c r="R151" s="19">
        <v>94.879400000000004</v>
      </c>
      <c r="S151" s="19" t="s">
        <v>10513</v>
      </c>
      <c r="T151" s="19">
        <v>24.16</v>
      </c>
      <c r="U151" s="19">
        <v>383.29239999999999</v>
      </c>
      <c r="V151" s="19">
        <v>383.29239999999999</v>
      </c>
      <c r="W151" s="19" t="s">
        <v>10514</v>
      </c>
      <c r="X151" s="19">
        <v>107.09159999999999</v>
      </c>
      <c r="Y151" s="19">
        <v>383.29239999999999</v>
      </c>
      <c r="Z151" s="19">
        <v>330.86899999999997</v>
      </c>
      <c r="AA151" s="19">
        <v>386.73</v>
      </c>
      <c r="AB151" s="19">
        <v>386.73</v>
      </c>
      <c r="AC151" s="19">
        <v>386.73</v>
      </c>
      <c r="AD151" s="19">
        <v>112.72799999999999</v>
      </c>
      <c r="AE151" s="19">
        <v>26.576000000000004</v>
      </c>
      <c r="AF151" s="19">
        <v>322.27499999999998</v>
      </c>
      <c r="AG151" s="19">
        <v>386.73</v>
      </c>
      <c r="AH151" s="19">
        <v>112.72799999999999</v>
      </c>
      <c r="AI151" s="19">
        <v>24.16</v>
      </c>
      <c r="AJ151" s="19">
        <v>93.94</v>
      </c>
      <c r="AK151" s="19">
        <v>343.76</v>
      </c>
      <c r="AL151" s="19">
        <v>365.245</v>
      </c>
      <c r="AM151" s="19">
        <v>343.76</v>
      </c>
      <c r="AN151" s="19">
        <v>365.245</v>
      </c>
      <c r="AO151" s="19" t="s">
        <v>10514</v>
      </c>
      <c r="AP151" s="19">
        <v>93.94</v>
      </c>
      <c r="AQ151" s="19" t="s">
        <v>10513</v>
      </c>
      <c r="AR151" s="19">
        <v>279.30500000000001</v>
      </c>
      <c r="AS151" s="19" t="s">
        <v>10513</v>
      </c>
      <c r="AT151" s="19">
        <v>24.16</v>
      </c>
      <c r="AU151" s="19" t="s">
        <v>10514</v>
      </c>
      <c r="AV151" s="19">
        <v>86.424800000000005</v>
      </c>
      <c r="AW151" s="19" t="s">
        <v>10514</v>
      </c>
      <c r="AX151" s="19">
        <v>93.94</v>
      </c>
      <c r="AY151" s="19" t="s">
        <v>10514</v>
      </c>
      <c r="AZ151" s="19">
        <v>117.425</v>
      </c>
      <c r="BA151" s="20">
        <v>300.78999999999996</v>
      </c>
      <c r="BB151" s="19">
        <v>36.372</v>
      </c>
      <c r="BC151" s="19">
        <v>30.31</v>
      </c>
      <c r="BD151" s="19">
        <v>343.76</v>
      </c>
      <c r="BE151" s="19">
        <v>365.245</v>
      </c>
      <c r="BF151" s="19">
        <v>330.86899999999997</v>
      </c>
      <c r="BG151" s="20">
        <v>322.27499999999998</v>
      </c>
      <c r="BH151" s="19" t="s">
        <v>10514</v>
      </c>
      <c r="BI151" s="19">
        <v>103.334</v>
      </c>
      <c r="BJ151" s="19">
        <v>365.245</v>
      </c>
      <c r="BK151" s="19">
        <v>386.73</v>
      </c>
      <c r="BL151" s="19" t="s">
        <v>10514</v>
      </c>
      <c r="BM151" s="22">
        <v>117.425</v>
      </c>
      <c r="BN151" s="19">
        <v>408.21499999999997</v>
      </c>
      <c r="BO151" s="19" t="s">
        <v>10514</v>
      </c>
      <c r="BP151" s="19">
        <v>93.94</v>
      </c>
      <c r="BQ151" s="19" t="s">
        <v>10514</v>
      </c>
      <c r="BR151" s="19">
        <v>187.88</v>
      </c>
      <c r="BS151" s="19" t="s">
        <v>10513</v>
      </c>
      <c r="BT151" s="19">
        <v>112.72799999999999</v>
      </c>
      <c r="BU151" s="19" t="s">
        <v>10514</v>
      </c>
      <c r="BV151" s="19">
        <v>93.94</v>
      </c>
      <c r="BW151" s="19" t="s">
        <v>10514</v>
      </c>
      <c r="BX151" s="19">
        <v>93.94</v>
      </c>
      <c r="BY151" s="19">
        <v>257.82</v>
      </c>
      <c r="BZ151" s="19">
        <v>257.82</v>
      </c>
      <c r="CA151" s="19"/>
      <c r="CB151" s="19">
        <v>257.82</v>
      </c>
      <c r="CC151" s="23">
        <v>24.16</v>
      </c>
      <c r="CD151" s="23">
        <v>408.21499999999997</v>
      </c>
      <c r="CE151" s="23">
        <v>408.21499999999997</v>
      </c>
    </row>
    <row r="152" spans="1:83" x14ac:dyDescent="0.25">
      <c r="A152" s="44" t="s">
        <v>10669</v>
      </c>
      <c r="B152" s="35"/>
      <c r="C152" s="35"/>
      <c r="D152" s="35"/>
      <c r="F152" s="10">
        <v>428.95000000000005</v>
      </c>
      <c r="G152" s="6" t="s">
        <v>8638</v>
      </c>
      <c r="H152" s="19">
        <v>300.26499999999999</v>
      </c>
      <c r="I152" s="18"/>
      <c r="J152" s="19" t="s">
        <v>10513</v>
      </c>
      <c r="K152" s="19">
        <v>278.81750000000005</v>
      </c>
      <c r="L152" s="19">
        <v>321.71250000000003</v>
      </c>
      <c r="M152" s="19">
        <v>321.71250000000003</v>
      </c>
      <c r="N152" s="19">
        <v>321.71250000000003</v>
      </c>
      <c r="O152" s="19" t="s">
        <v>10513</v>
      </c>
      <c r="P152" s="19">
        <v>287.39650000000006</v>
      </c>
      <c r="Q152" s="19" t="s">
        <v>10514</v>
      </c>
      <c r="R152" s="19">
        <v>94.879400000000004</v>
      </c>
      <c r="S152" s="19" t="s">
        <v>10513</v>
      </c>
      <c r="T152" s="19">
        <v>25.02</v>
      </c>
      <c r="U152" s="19">
        <v>382.62340000000006</v>
      </c>
      <c r="V152" s="19">
        <v>382.62340000000006</v>
      </c>
      <c r="W152" s="19" t="s">
        <v>10514</v>
      </c>
      <c r="X152" s="19">
        <v>107.09159999999999</v>
      </c>
      <c r="Y152" s="19">
        <v>382.62340000000006</v>
      </c>
      <c r="Z152" s="19">
        <v>330.29150000000004</v>
      </c>
      <c r="AA152" s="19">
        <v>386.05500000000006</v>
      </c>
      <c r="AB152" s="19">
        <v>386.05500000000006</v>
      </c>
      <c r="AC152" s="19">
        <v>386.05500000000006</v>
      </c>
      <c r="AD152" s="19">
        <v>112.72799999999999</v>
      </c>
      <c r="AE152" s="19">
        <v>27.522000000000002</v>
      </c>
      <c r="AF152" s="19">
        <v>321.71250000000003</v>
      </c>
      <c r="AG152" s="19">
        <v>386.05500000000006</v>
      </c>
      <c r="AH152" s="19">
        <v>112.72799999999999</v>
      </c>
      <c r="AI152" s="19">
        <v>25.02</v>
      </c>
      <c r="AJ152" s="19">
        <v>93.94</v>
      </c>
      <c r="AK152" s="19">
        <v>343.16000000000008</v>
      </c>
      <c r="AL152" s="19">
        <v>364.60750000000002</v>
      </c>
      <c r="AM152" s="19">
        <v>343.16000000000008</v>
      </c>
      <c r="AN152" s="19">
        <v>364.60750000000002</v>
      </c>
      <c r="AO152" s="19" t="s">
        <v>10514</v>
      </c>
      <c r="AP152" s="19">
        <v>93.94</v>
      </c>
      <c r="AQ152" s="19" t="s">
        <v>10513</v>
      </c>
      <c r="AR152" s="19">
        <v>278.81750000000005</v>
      </c>
      <c r="AS152" s="19" t="s">
        <v>10513</v>
      </c>
      <c r="AT152" s="19">
        <v>25.02</v>
      </c>
      <c r="AU152" s="19" t="s">
        <v>10514</v>
      </c>
      <c r="AV152" s="19">
        <v>86.424800000000005</v>
      </c>
      <c r="AW152" s="19" t="s">
        <v>10514</v>
      </c>
      <c r="AX152" s="19">
        <v>93.94</v>
      </c>
      <c r="AY152" s="19" t="s">
        <v>10514</v>
      </c>
      <c r="AZ152" s="19">
        <v>117.425</v>
      </c>
      <c r="BA152" s="20">
        <v>300.26499999999999</v>
      </c>
      <c r="BB152" s="19">
        <v>33.695999999999998</v>
      </c>
      <c r="BC152" s="19">
        <v>28.08</v>
      </c>
      <c r="BD152" s="19">
        <v>343.16000000000008</v>
      </c>
      <c r="BE152" s="19">
        <v>364.60750000000002</v>
      </c>
      <c r="BF152" s="19">
        <v>330.29150000000004</v>
      </c>
      <c r="BG152" s="20">
        <v>321.71250000000003</v>
      </c>
      <c r="BH152" s="19" t="s">
        <v>10514</v>
      </c>
      <c r="BI152" s="19">
        <v>103.334</v>
      </c>
      <c r="BJ152" s="19">
        <v>364.60750000000002</v>
      </c>
      <c r="BK152" s="19">
        <v>386.05500000000006</v>
      </c>
      <c r="BL152" s="19" t="s">
        <v>10514</v>
      </c>
      <c r="BM152" s="22">
        <v>117.425</v>
      </c>
      <c r="BN152" s="19">
        <v>407.5025</v>
      </c>
      <c r="BO152" s="19" t="s">
        <v>10514</v>
      </c>
      <c r="BP152" s="19">
        <v>93.94</v>
      </c>
      <c r="BQ152" s="19" t="s">
        <v>10514</v>
      </c>
      <c r="BR152" s="19">
        <v>187.88</v>
      </c>
      <c r="BS152" s="19" t="s">
        <v>10513</v>
      </c>
      <c r="BT152" s="19">
        <v>112.72799999999999</v>
      </c>
      <c r="BU152" s="19" t="s">
        <v>10514</v>
      </c>
      <c r="BV152" s="19">
        <v>93.94</v>
      </c>
      <c r="BW152" s="19" t="s">
        <v>10514</v>
      </c>
      <c r="BX152" s="19">
        <v>93.94</v>
      </c>
      <c r="BY152" s="19">
        <v>257.37</v>
      </c>
      <c r="BZ152" s="19">
        <v>257.37</v>
      </c>
      <c r="CA152" s="19"/>
      <c r="CB152" s="19">
        <v>257.37</v>
      </c>
      <c r="CC152" s="23">
        <v>25.02</v>
      </c>
      <c r="CD152" s="23">
        <v>407.5025</v>
      </c>
      <c r="CE152" s="23">
        <v>407.5025</v>
      </c>
    </row>
    <row r="153" spans="1:83" x14ac:dyDescent="0.25">
      <c r="A153" s="43" t="s">
        <v>10670</v>
      </c>
      <c r="B153" s="34"/>
      <c r="C153" s="34"/>
      <c r="D153" s="34"/>
      <c r="F153" s="10">
        <v>3085.5</v>
      </c>
      <c r="G153" s="6" t="s">
        <v>8688</v>
      </c>
      <c r="H153" s="19">
        <v>2159.85</v>
      </c>
      <c r="I153" s="18"/>
      <c r="J153" s="19" t="s">
        <v>10513</v>
      </c>
      <c r="K153" s="19">
        <v>2005.575</v>
      </c>
      <c r="L153" s="19">
        <v>2314.125</v>
      </c>
      <c r="M153" s="19">
        <v>2314.125</v>
      </c>
      <c r="N153" s="19">
        <v>1000</v>
      </c>
      <c r="O153" s="19" t="s">
        <v>10513</v>
      </c>
      <c r="P153" s="19">
        <v>1000</v>
      </c>
      <c r="Q153" s="19" t="s">
        <v>10514</v>
      </c>
      <c r="R153" s="19">
        <v>269.90230000000003</v>
      </c>
      <c r="S153" s="19" t="s">
        <v>10513</v>
      </c>
      <c r="T153" s="19">
        <v>0</v>
      </c>
      <c r="U153" s="19">
        <v>2752.2660000000001</v>
      </c>
      <c r="V153" s="19">
        <v>2752.2660000000001</v>
      </c>
      <c r="W153" s="19" t="s">
        <v>10514</v>
      </c>
      <c r="X153" s="19">
        <v>304.6422</v>
      </c>
      <c r="Y153" s="19">
        <v>2752.2660000000001</v>
      </c>
      <c r="Z153" s="19">
        <v>2375.835</v>
      </c>
      <c r="AA153" s="19">
        <v>2776.9500000000003</v>
      </c>
      <c r="AB153" s="19">
        <v>2776.9500000000003</v>
      </c>
      <c r="AC153" s="19">
        <v>2776.9500000000003</v>
      </c>
      <c r="AD153" s="19">
        <v>320.67599999999999</v>
      </c>
      <c r="AE153" s="19">
        <v>0</v>
      </c>
      <c r="AF153" s="19">
        <v>2314.125</v>
      </c>
      <c r="AG153" s="19">
        <v>2776.9500000000003</v>
      </c>
      <c r="AH153" s="19">
        <v>320.67599999999999</v>
      </c>
      <c r="AI153" s="19">
        <v>0</v>
      </c>
      <c r="AJ153" s="19">
        <v>267.23</v>
      </c>
      <c r="AK153" s="19">
        <v>2468.4</v>
      </c>
      <c r="AL153" s="19">
        <v>2622.6749999999997</v>
      </c>
      <c r="AM153" s="19">
        <v>2468.4</v>
      </c>
      <c r="AN153" s="19">
        <v>2622.6749999999997</v>
      </c>
      <c r="AO153" s="19" t="s">
        <v>10514</v>
      </c>
      <c r="AP153" s="19">
        <v>267.23</v>
      </c>
      <c r="AQ153" s="19" t="s">
        <v>10513</v>
      </c>
      <c r="AR153" s="19">
        <v>2000</v>
      </c>
      <c r="AS153" s="19" t="s">
        <v>10513</v>
      </c>
      <c r="AT153" s="19">
        <v>0</v>
      </c>
      <c r="AU153" s="19" t="s">
        <v>10514</v>
      </c>
      <c r="AV153" s="19">
        <v>245.85160000000002</v>
      </c>
      <c r="AW153" s="19" t="s">
        <v>10514</v>
      </c>
      <c r="AX153" s="19">
        <v>267.23</v>
      </c>
      <c r="AY153" s="19" t="s">
        <v>10514</v>
      </c>
      <c r="AZ153" s="19">
        <v>334.03750000000002</v>
      </c>
      <c r="BA153" s="20">
        <v>2159.85</v>
      </c>
      <c r="BB153" s="19">
        <v>197.48949999999996</v>
      </c>
      <c r="BC153" s="19">
        <v>171.73</v>
      </c>
      <c r="BD153" s="19">
        <v>2468.4</v>
      </c>
      <c r="BE153" s="19">
        <v>2622.6749999999997</v>
      </c>
      <c r="BF153" s="19">
        <v>2375.835</v>
      </c>
      <c r="BG153" s="20">
        <v>2314.125</v>
      </c>
      <c r="BH153" s="19" t="s">
        <v>10514</v>
      </c>
      <c r="BI153" s="19">
        <v>293.95300000000003</v>
      </c>
      <c r="BJ153" s="19">
        <v>2622.6749999999997</v>
      </c>
      <c r="BK153" s="19">
        <v>2776.9500000000003</v>
      </c>
      <c r="BL153" s="19" t="s">
        <v>10514</v>
      </c>
      <c r="BM153" s="22">
        <v>334.03750000000002</v>
      </c>
      <c r="BN153" s="19">
        <v>2931.2249999999999</v>
      </c>
      <c r="BO153" s="19" t="s">
        <v>10514</v>
      </c>
      <c r="BP153" s="19">
        <v>267.23</v>
      </c>
      <c r="BQ153" s="19" t="s">
        <v>10514</v>
      </c>
      <c r="BR153" s="19">
        <v>534.46</v>
      </c>
      <c r="BS153" s="19" t="s">
        <v>10513</v>
      </c>
      <c r="BT153" s="19">
        <v>320.67599999999999</v>
      </c>
      <c r="BU153" s="19" t="s">
        <v>10514</v>
      </c>
      <c r="BV153" s="19">
        <v>267.23</v>
      </c>
      <c r="BW153" s="19" t="s">
        <v>10514</v>
      </c>
      <c r="BX153" s="19">
        <v>267.23</v>
      </c>
      <c r="BY153" s="19">
        <v>1851.3</v>
      </c>
      <c r="BZ153" s="19">
        <v>1000</v>
      </c>
      <c r="CA153" s="18"/>
      <c r="CB153" s="19">
        <v>1851.3</v>
      </c>
      <c r="CC153" s="23">
        <v>0</v>
      </c>
      <c r="CD153" s="23">
        <v>2931.2249999999999</v>
      </c>
      <c r="CE153" s="23">
        <v>2931.2249999999999</v>
      </c>
    </row>
    <row r="154" spans="1:83" x14ac:dyDescent="0.25">
      <c r="A154" s="44" t="s">
        <v>10671</v>
      </c>
      <c r="B154" s="35"/>
      <c r="C154" s="35"/>
      <c r="D154" s="35"/>
      <c r="F154" s="10">
        <v>211.3</v>
      </c>
      <c r="G154" s="6" t="s">
        <v>8683</v>
      </c>
      <c r="H154" s="19">
        <v>147.91</v>
      </c>
      <c r="I154" s="18"/>
      <c r="J154" s="19" t="s">
        <v>10513</v>
      </c>
      <c r="K154" s="19">
        <v>137.345</v>
      </c>
      <c r="L154" s="19">
        <v>158.47500000000002</v>
      </c>
      <c r="M154" s="19">
        <v>158.47500000000002</v>
      </c>
      <c r="N154" s="19">
        <v>158.47500000000002</v>
      </c>
      <c r="O154" s="19" t="s">
        <v>10513</v>
      </c>
      <c r="P154" s="19">
        <v>141.57100000000003</v>
      </c>
      <c r="Q154" s="19" t="s">
        <v>10514</v>
      </c>
      <c r="R154" s="19">
        <v>94.879400000000004</v>
      </c>
      <c r="S154" s="19" t="s">
        <v>10513</v>
      </c>
      <c r="T154" s="19">
        <v>16.75</v>
      </c>
      <c r="U154" s="19">
        <v>188.4796</v>
      </c>
      <c r="V154" s="19">
        <v>188.4796</v>
      </c>
      <c r="W154" s="19" t="s">
        <v>10514</v>
      </c>
      <c r="X154" s="19">
        <v>107.09159999999999</v>
      </c>
      <c r="Y154" s="19">
        <v>188.4796</v>
      </c>
      <c r="Z154" s="19">
        <v>162.70100000000002</v>
      </c>
      <c r="AA154" s="19">
        <v>190.17000000000002</v>
      </c>
      <c r="AB154" s="19">
        <v>190.17000000000002</v>
      </c>
      <c r="AC154" s="19">
        <v>190.17000000000002</v>
      </c>
      <c r="AD154" s="19">
        <v>112.72799999999999</v>
      </c>
      <c r="AE154" s="19">
        <v>18.425000000000001</v>
      </c>
      <c r="AF154" s="19">
        <v>158.47500000000002</v>
      </c>
      <c r="AG154" s="19">
        <v>190.17000000000002</v>
      </c>
      <c r="AH154" s="19">
        <v>112.72799999999999</v>
      </c>
      <c r="AI154" s="19">
        <v>16.75</v>
      </c>
      <c r="AJ154" s="19">
        <v>93.94</v>
      </c>
      <c r="AK154" s="19">
        <v>169.04000000000002</v>
      </c>
      <c r="AL154" s="19">
        <v>179.60500000000002</v>
      </c>
      <c r="AM154" s="19">
        <v>169.04000000000002</v>
      </c>
      <c r="AN154" s="19">
        <v>179.60500000000002</v>
      </c>
      <c r="AO154" s="19" t="s">
        <v>10514</v>
      </c>
      <c r="AP154" s="19">
        <v>93.94</v>
      </c>
      <c r="AQ154" s="19" t="s">
        <v>10513</v>
      </c>
      <c r="AR154" s="19">
        <v>137.345</v>
      </c>
      <c r="AS154" s="19" t="s">
        <v>10513</v>
      </c>
      <c r="AT154" s="19">
        <v>16.75</v>
      </c>
      <c r="AU154" s="19" t="s">
        <v>10514</v>
      </c>
      <c r="AV154" s="19">
        <v>86.424800000000005</v>
      </c>
      <c r="AW154" s="19" t="s">
        <v>10514</v>
      </c>
      <c r="AX154" s="19">
        <v>93.94</v>
      </c>
      <c r="AY154" s="19" t="s">
        <v>10514</v>
      </c>
      <c r="AZ154" s="19">
        <v>117.425</v>
      </c>
      <c r="BA154" s="20">
        <v>147.91</v>
      </c>
      <c r="BB154" s="19">
        <v>27.012</v>
      </c>
      <c r="BC154" s="19">
        <v>22.51</v>
      </c>
      <c r="BD154" s="19">
        <v>169.04000000000002</v>
      </c>
      <c r="BE154" s="19">
        <v>179.60500000000002</v>
      </c>
      <c r="BF154" s="19">
        <v>162.70100000000002</v>
      </c>
      <c r="BG154" s="20">
        <v>158.47500000000002</v>
      </c>
      <c r="BH154" s="19" t="s">
        <v>10514</v>
      </c>
      <c r="BI154" s="19">
        <v>103.334</v>
      </c>
      <c r="BJ154" s="19">
        <v>179.60500000000002</v>
      </c>
      <c r="BK154" s="19">
        <v>190.17000000000002</v>
      </c>
      <c r="BL154" s="19" t="s">
        <v>10514</v>
      </c>
      <c r="BM154" s="22">
        <v>117.425</v>
      </c>
      <c r="BN154" s="19">
        <v>200.73500000000001</v>
      </c>
      <c r="BO154" s="19" t="s">
        <v>10514</v>
      </c>
      <c r="BP154" s="19">
        <v>93.94</v>
      </c>
      <c r="BQ154" s="19" t="s">
        <v>10514</v>
      </c>
      <c r="BR154" s="19">
        <v>187.88</v>
      </c>
      <c r="BS154" s="19" t="s">
        <v>10513</v>
      </c>
      <c r="BT154" s="19">
        <v>112.72799999999999</v>
      </c>
      <c r="BU154" s="19" t="s">
        <v>10514</v>
      </c>
      <c r="BV154" s="19">
        <v>93.94</v>
      </c>
      <c r="BW154" s="19" t="s">
        <v>10514</v>
      </c>
      <c r="BX154" s="19">
        <v>93.94</v>
      </c>
      <c r="BY154" s="19">
        <v>126.78</v>
      </c>
      <c r="BZ154" s="19">
        <v>126.78</v>
      </c>
      <c r="CA154" s="19"/>
      <c r="CB154" s="19">
        <v>126.78</v>
      </c>
      <c r="CC154" s="23">
        <v>16.75</v>
      </c>
      <c r="CD154" s="23">
        <v>200.73500000000001</v>
      </c>
      <c r="CE154" s="23">
        <v>200.73500000000001</v>
      </c>
    </row>
    <row r="155" spans="1:83" x14ac:dyDescent="0.25">
      <c r="A155" s="44" t="s">
        <v>10708</v>
      </c>
      <c r="B155" s="35"/>
      <c r="C155" s="35"/>
      <c r="D155" s="35"/>
      <c r="F155" s="10">
        <v>2483.9</v>
      </c>
      <c r="G155" s="6" t="s">
        <v>8628</v>
      </c>
      <c r="H155" s="19">
        <v>1738.73</v>
      </c>
      <c r="I155" s="18"/>
      <c r="J155" s="19" t="s">
        <v>10513</v>
      </c>
      <c r="K155" s="19">
        <v>1614.5350000000001</v>
      </c>
      <c r="L155" s="19">
        <v>1862.9250000000002</v>
      </c>
      <c r="M155" s="19">
        <v>1862.9250000000002</v>
      </c>
      <c r="N155" s="19">
        <v>1000</v>
      </c>
      <c r="O155" s="19" t="s">
        <v>10513</v>
      </c>
      <c r="P155" s="19">
        <v>1000</v>
      </c>
      <c r="Q155" s="19" t="s">
        <v>10514</v>
      </c>
      <c r="R155" s="19">
        <v>269.90230000000003</v>
      </c>
      <c r="S155" s="19" t="s">
        <v>10513</v>
      </c>
      <c r="T155" s="19">
        <v>103.49</v>
      </c>
      <c r="U155" s="19">
        <v>2215.6388000000002</v>
      </c>
      <c r="V155" s="19">
        <v>2215.6388000000002</v>
      </c>
      <c r="W155" s="19" t="s">
        <v>10514</v>
      </c>
      <c r="X155" s="19">
        <v>304.6422</v>
      </c>
      <c r="Y155" s="19">
        <v>2215.6388000000002</v>
      </c>
      <c r="Z155" s="19">
        <v>1912.6030000000001</v>
      </c>
      <c r="AA155" s="19">
        <v>2235.5100000000002</v>
      </c>
      <c r="AB155" s="19">
        <v>2235.5100000000002</v>
      </c>
      <c r="AC155" s="19">
        <v>2235.5100000000002</v>
      </c>
      <c r="AD155" s="19">
        <v>320.67599999999999</v>
      </c>
      <c r="AE155" s="19">
        <v>113.839</v>
      </c>
      <c r="AF155" s="19">
        <v>1862.9250000000002</v>
      </c>
      <c r="AG155" s="19">
        <v>2235.5100000000002</v>
      </c>
      <c r="AH155" s="19">
        <v>320.67599999999999</v>
      </c>
      <c r="AI155" s="19">
        <v>103.49</v>
      </c>
      <c r="AJ155" s="19">
        <v>267.23</v>
      </c>
      <c r="AK155" s="19">
        <v>1987.1200000000001</v>
      </c>
      <c r="AL155" s="19">
        <v>2111.3150000000001</v>
      </c>
      <c r="AM155" s="19">
        <v>1987.1200000000001</v>
      </c>
      <c r="AN155" s="19">
        <v>2111.3150000000001</v>
      </c>
      <c r="AO155" s="19" t="s">
        <v>10514</v>
      </c>
      <c r="AP155" s="19">
        <v>267.23</v>
      </c>
      <c r="AQ155" s="19" t="s">
        <v>10513</v>
      </c>
      <c r="AR155" s="19">
        <v>1614.5350000000001</v>
      </c>
      <c r="AS155" s="19" t="s">
        <v>10513</v>
      </c>
      <c r="AT155" s="19">
        <v>103.49</v>
      </c>
      <c r="AU155" s="19" t="s">
        <v>10514</v>
      </c>
      <c r="AV155" s="19">
        <v>245.85160000000002</v>
      </c>
      <c r="AW155" s="19" t="s">
        <v>10514</v>
      </c>
      <c r="AX155" s="19">
        <v>267.23</v>
      </c>
      <c r="AY155" s="19" t="s">
        <v>10514</v>
      </c>
      <c r="AZ155" s="19">
        <v>334.03750000000002</v>
      </c>
      <c r="BA155" s="20">
        <v>1738.73</v>
      </c>
      <c r="BB155" s="19">
        <v>140.41499999999999</v>
      </c>
      <c r="BC155" s="19">
        <v>122.1</v>
      </c>
      <c r="BD155" s="19">
        <v>1987.1200000000001</v>
      </c>
      <c r="BE155" s="19">
        <v>2111.3150000000001</v>
      </c>
      <c r="BF155" s="19">
        <v>1912.6030000000001</v>
      </c>
      <c r="BG155" s="20">
        <v>1862.9250000000002</v>
      </c>
      <c r="BH155" s="19" t="s">
        <v>10514</v>
      </c>
      <c r="BI155" s="19">
        <v>293.95300000000003</v>
      </c>
      <c r="BJ155" s="19">
        <v>2111.3150000000001</v>
      </c>
      <c r="BK155" s="19">
        <v>2235.5100000000002</v>
      </c>
      <c r="BL155" s="19" t="s">
        <v>10514</v>
      </c>
      <c r="BM155" s="22">
        <v>334.03750000000002</v>
      </c>
      <c r="BN155" s="19">
        <v>2359.7049999999999</v>
      </c>
      <c r="BO155" s="19" t="s">
        <v>10514</v>
      </c>
      <c r="BP155" s="19">
        <v>267.23</v>
      </c>
      <c r="BQ155" s="19" t="s">
        <v>10514</v>
      </c>
      <c r="BR155" s="19">
        <v>534.46</v>
      </c>
      <c r="BS155" s="19" t="s">
        <v>10513</v>
      </c>
      <c r="BT155" s="19">
        <v>320.67599999999999</v>
      </c>
      <c r="BU155" s="19" t="s">
        <v>10514</v>
      </c>
      <c r="BV155" s="19">
        <v>267.23</v>
      </c>
      <c r="BW155" s="19" t="s">
        <v>10514</v>
      </c>
      <c r="BX155" s="19">
        <v>267.23</v>
      </c>
      <c r="BY155" s="19">
        <v>1490.34</v>
      </c>
      <c r="BZ155" s="19">
        <v>1000</v>
      </c>
      <c r="CA155" s="18"/>
      <c r="CB155" s="19">
        <v>1490.34</v>
      </c>
      <c r="CC155" s="23">
        <v>103.49</v>
      </c>
      <c r="CD155" s="23">
        <v>2359.7049999999999</v>
      </c>
      <c r="CE155" s="23">
        <v>2359.7049999999999</v>
      </c>
    </row>
    <row r="156" spans="1:83" x14ac:dyDescent="0.25">
      <c r="A156" s="43" t="s">
        <v>10709</v>
      </c>
      <c r="B156" s="34"/>
      <c r="C156" s="34"/>
      <c r="D156" s="34"/>
      <c r="F156" s="10">
        <v>2603.6999999999998</v>
      </c>
      <c r="G156" s="6" t="s">
        <v>8610</v>
      </c>
      <c r="H156" s="19">
        <v>1822.5899999999997</v>
      </c>
      <c r="I156" s="18"/>
      <c r="J156" s="19" t="s">
        <v>10513</v>
      </c>
      <c r="K156" s="19">
        <v>1692.405</v>
      </c>
      <c r="L156" s="19">
        <v>1952.7749999999999</v>
      </c>
      <c r="M156" s="19">
        <v>1952.7749999999999</v>
      </c>
      <c r="N156" s="19">
        <v>1000</v>
      </c>
      <c r="O156" s="19" t="s">
        <v>10513</v>
      </c>
      <c r="P156" s="19">
        <v>1000</v>
      </c>
      <c r="Q156" s="19" t="s">
        <v>10514</v>
      </c>
      <c r="R156" s="19">
        <v>431.74470000000002</v>
      </c>
      <c r="S156" s="19" t="s">
        <v>10513</v>
      </c>
      <c r="T156" s="19">
        <v>202.9</v>
      </c>
      <c r="U156" s="19">
        <v>2322.5003999999999</v>
      </c>
      <c r="V156" s="19">
        <v>2322.5003999999999</v>
      </c>
      <c r="W156" s="19" t="s">
        <v>10514</v>
      </c>
      <c r="X156" s="19">
        <v>487.31579999999997</v>
      </c>
      <c r="Y156" s="19">
        <v>2322.5003999999999</v>
      </c>
      <c r="Z156" s="19">
        <v>2004.8489999999999</v>
      </c>
      <c r="AA156" s="19">
        <v>2343.33</v>
      </c>
      <c r="AB156" s="19">
        <v>2343.33</v>
      </c>
      <c r="AC156" s="19">
        <v>2343.33</v>
      </c>
      <c r="AD156" s="19">
        <v>512.96400000000006</v>
      </c>
      <c r="AE156" s="19">
        <v>223.19000000000003</v>
      </c>
      <c r="AF156" s="19">
        <v>1952.7749999999999</v>
      </c>
      <c r="AG156" s="19">
        <v>2343.33</v>
      </c>
      <c r="AH156" s="19">
        <v>512.96400000000006</v>
      </c>
      <c r="AI156" s="19">
        <v>202.9</v>
      </c>
      <c r="AJ156" s="19">
        <v>427.47</v>
      </c>
      <c r="AK156" s="19">
        <v>2082.96</v>
      </c>
      <c r="AL156" s="19">
        <v>2213.145</v>
      </c>
      <c r="AM156" s="19">
        <v>2082.96</v>
      </c>
      <c r="AN156" s="19">
        <v>2213.145</v>
      </c>
      <c r="AO156" s="19" t="s">
        <v>10514</v>
      </c>
      <c r="AP156" s="19">
        <v>427.47</v>
      </c>
      <c r="AQ156" s="19" t="s">
        <v>10513</v>
      </c>
      <c r="AR156" s="19">
        <v>1692.405</v>
      </c>
      <c r="AS156" s="19" t="s">
        <v>10513</v>
      </c>
      <c r="AT156" s="19">
        <v>202.9</v>
      </c>
      <c r="AU156" s="19" t="s">
        <v>10514</v>
      </c>
      <c r="AV156" s="19">
        <v>393.27240000000006</v>
      </c>
      <c r="AW156" s="19" t="s">
        <v>10514</v>
      </c>
      <c r="AX156" s="19">
        <v>427.47</v>
      </c>
      <c r="AY156" s="19" t="s">
        <v>10514</v>
      </c>
      <c r="AZ156" s="19">
        <v>534.33750000000009</v>
      </c>
      <c r="BA156" s="20">
        <v>1822.5899999999997</v>
      </c>
      <c r="BB156" s="19">
        <v>305.18699999999995</v>
      </c>
      <c r="BC156" s="19">
        <v>265.38</v>
      </c>
      <c r="BD156" s="19">
        <v>2082.96</v>
      </c>
      <c r="BE156" s="19">
        <v>2213.145</v>
      </c>
      <c r="BF156" s="19">
        <v>2004.8489999999999</v>
      </c>
      <c r="BG156" s="20">
        <v>1952.7749999999999</v>
      </c>
      <c r="BH156" s="19" t="s">
        <v>10514</v>
      </c>
      <c r="BI156" s="19">
        <v>470.21700000000004</v>
      </c>
      <c r="BJ156" s="19">
        <v>2213.145</v>
      </c>
      <c r="BK156" s="19">
        <v>2343.33</v>
      </c>
      <c r="BL156" s="19" t="s">
        <v>10514</v>
      </c>
      <c r="BM156" s="22">
        <v>534.33750000000009</v>
      </c>
      <c r="BN156" s="19">
        <v>2473.5149999999999</v>
      </c>
      <c r="BO156" s="19" t="s">
        <v>10514</v>
      </c>
      <c r="BP156" s="19">
        <v>427.47</v>
      </c>
      <c r="BQ156" s="19" t="s">
        <v>10514</v>
      </c>
      <c r="BR156" s="19">
        <v>854.94</v>
      </c>
      <c r="BS156" s="19" t="s">
        <v>10513</v>
      </c>
      <c r="BT156" s="19">
        <v>512.96400000000006</v>
      </c>
      <c r="BU156" s="19" t="s">
        <v>10514</v>
      </c>
      <c r="BV156" s="19">
        <v>427.47</v>
      </c>
      <c r="BW156" s="19" t="s">
        <v>10514</v>
      </c>
      <c r="BX156" s="19">
        <v>427.47</v>
      </c>
      <c r="BY156" s="19">
        <v>1562.2199999999998</v>
      </c>
      <c r="BZ156" s="19">
        <v>1000</v>
      </c>
      <c r="CA156" s="18"/>
      <c r="CB156" s="19">
        <v>1562.2199999999998</v>
      </c>
      <c r="CC156" s="23">
        <v>202.9</v>
      </c>
      <c r="CD156" s="23">
        <v>2473.5149999999999</v>
      </c>
      <c r="CE156" s="23">
        <v>2473.5149999999999</v>
      </c>
    </row>
    <row r="157" spans="1:83" x14ac:dyDescent="0.25">
      <c r="A157" s="44" t="s">
        <v>10710</v>
      </c>
      <c r="B157" s="35"/>
      <c r="C157" s="35"/>
      <c r="D157" s="35"/>
      <c r="F157" s="10">
        <v>3099.1</v>
      </c>
      <c r="G157" s="6" t="s">
        <v>8799</v>
      </c>
      <c r="H157" s="19">
        <v>2169.37</v>
      </c>
      <c r="I157" s="18"/>
      <c r="J157" s="19" t="s">
        <v>10513</v>
      </c>
      <c r="K157" s="19">
        <v>2014.415</v>
      </c>
      <c r="L157" s="19">
        <v>2324.3249999999998</v>
      </c>
      <c r="M157" s="19">
        <v>2324.3249999999998</v>
      </c>
      <c r="N157" s="19">
        <v>1000</v>
      </c>
      <c r="O157" s="19" t="s">
        <v>10513</v>
      </c>
      <c r="P157" s="19">
        <v>1000</v>
      </c>
      <c r="Q157" s="19" t="s">
        <v>10514</v>
      </c>
      <c r="R157" s="19">
        <v>431.74470000000002</v>
      </c>
      <c r="S157" s="19" t="s">
        <v>10513</v>
      </c>
      <c r="T157" s="19">
        <v>233.05</v>
      </c>
      <c r="U157" s="19">
        <v>2764.3971999999999</v>
      </c>
      <c r="V157" s="19">
        <v>2764.3971999999999</v>
      </c>
      <c r="W157" s="19" t="s">
        <v>10514</v>
      </c>
      <c r="X157" s="19">
        <v>487.31579999999997</v>
      </c>
      <c r="Y157" s="19">
        <v>2764.3971999999999</v>
      </c>
      <c r="Z157" s="19">
        <v>2386.3069999999998</v>
      </c>
      <c r="AA157" s="19">
        <v>2789.19</v>
      </c>
      <c r="AB157" s="19">
        <v>2789.19</v>
      </c>
      <c r="AC157" s="19">
        <v>2789.19</v>
      </c>
      <c r="AD157" s="19">
        <v>512.96400000000006</v>
      </c>
      <c r="AE157" s="19">
        <v>256.35500000000002</v>
      </c>
      <c r="AF157" s="19">
        <v>2324.3249999999998</v>
      </c>
      <c r="AG157" s="19">
        <v>2789.19</v>
      </c>
      <c r="AH157" s="19">
        <v>512.96400000000006</v>
      </c>
      <c r="AI157" s="19">
        <v>233.05</v>
      </c>
      <c r="AJ157" s="19">
        <v>427.47</v>
      </c>
      <c r="AK157" s="19">
        <v>2479.2800000000002</v>
      </c>
      <c r="AL157" s="19">
        <v>2634.2349999999997</v>
      </c>
      <c r="AM157" s="19">
        <v>2479.2800000000002</v>
      </c>
      <c r="AN157" s="19">
        <v>2634.2349999999997</v>
      </c>
      <c r="AO157" s="19" t="s">
        <v>10514</v>
      </c>
      <c r="AP157" s="19">
        <v>427.47</v>
      </c>
      <c r="AQ157" s="19" t="s">
        <v>10513</v>
      </c>
      <c r="AR157" s="19">
        <v>2000</v>
      </c>
      <c r="AS157" s="19" t="s">
        <v>10513</v>
      </c>
      <c r="AT157" s="19">
        <v>233.05</v>
      </c>
      <c r="AU157" s="19" t="s">
        <v>10514</v>
      </c>
      <c r="AV157" s="19">
        <v>393.27240000000006</v>
      </c>
      <c r="AW157" s="19" t="s">
        <v>10514</v>
      </c>
      <c r="AX157" s="19">
        <v>427.47</v>
      </c>
      <c r="AY157" s="19" t="s">
        <v>10514</v>
      </c>
      <c r="AZ157" s="19">
        <v>534.33750000000009</v>
      </c>
      <c r="BA157" s="20">
        <v>2169.37</v>
      </c>
      <c r="BB157" s="19">
        <v>344.93099999999998</v>
      </c>
      <c r="BC157" s="19">
        <v>299.94</v>
      </c>
      <c r="BD157" s="19">
        <v>2479.2800000000002</v>
      </c>
      <c r="BE157" s="19">
        <v>2634.2349999999997</v>
      </c>
      <c r="BF157" s="19">
        <v>2386.3069999999998</v>
      </c>
      <c r="BG157" s="20">
        <v>2324.3249999999998</v>
      </c>
      <c r="BH157" s="19" t="s">
        <v>10514</v>
      </c>
      <c r="BI157" s="19">
        <v>470.21700000000004</v>
      </c>
      <c r="BJ157" s="19">
        <v>2634.2349999999997</v>
      </c>
      <c r="BK157" s="19">
        <v>2789.19</v>
      </c>
      <c r="BL157" s="19" t="s">
        <v>10514</v>
      </c>
      <c r="BM157" s="22">
        <v>534.33750000000009</v>
      </c>
      <c r="BN157" s="19">
        <v>2944.145</v>
      </c>
      <c r="BO157" s="19" t="s">
        <v>10514</v>
      </c>
      <c r="BP157" s="19">
        <v>427.47</v>
      </c>
      <c r="BQ157" s="19" t="s">
        <v>10514</v>
      </c>
      <c r="BR157" s="19">
        <v>854.94</v>
      </c>
      <c r="BS157" s="19" t="s">
        <v>10513</v>
      </c>
      <c r="BT157" s="19">
        <v>512.96400000000006</v>
      </c>
      <c r="BU157" s="19" t="s">
        <v>10514</v>
      </c>
      <c r="BV157" s="19">
        <v>427.47</v>
      </c>
      <c r="BW157" s="19" t="s">
        <v>10514</v>
      </c>
      <c r="BX157" s="19">
        <v>427.47</v>
      </c>
      <c r="BY157" s="19">
        <v>1859.4599999999998</v>
      </c>
      <c r="BZ157" s="19">
        <v>1000</v>
      </c>
      <c r="CA157" s="18"/>
      <c r="CB157" s="19">
        <v>1859.4599999999998</v>
      </c>
      <c r="CC157" s="23">
        <v>233.05</v>
      </c>
      <c r="CD157" s="23">
        <v>2944.145</v>
      </c>
      <c r="CE157" s="23">
        <v>2944.145</v>
      </c>
    </row>
    <row r="158" spans="1:83" x14ac:dyDescent="0.25">
      <c r="A158" s="44" t="s">
        <v>10672</v>
      </c>
      <c r="B158" s="35"/>
      <c r="C158" s="35"/>
      <c r="D158" s="35"/>
      <c r="F158" s="10">
        <v>920.35</v>
      </c>
      <c r="G158" s="6" t="s">
        <v>8642</v>
      </c>
      <c r="H158" s="19">
        <v>644.245</v>
      </c>
      <c r="I158" s="18"/>
      <c r="J158" s="19" t="s">
        <v>10513</v>
      </c>
      <c r="K158" s="19">
        <v>598.22750000000008</v>
      </c>
      <c r="L158" s="19">
        <v>690.26250000000005</v>
      </c>
      <c r="M158" s="19">
        <v>690.26250000000005</v>
      </c>
      <c r="N158" s="19">
        <v>690.26250000000005</v>
      </c>
      <c r="O158" s="19" t="s">
        <v>10513</v>
      </c>
      <c r="P158" s="19">
        <v>616.6345</v>
      </c>
      <c r="Q158" s="19" t="s">
        <v>10514</v>
      </c>
      <c r="R158" s="19">
        <v>127.80540000000001</v>
      </c>
      <c r="S158" s="19" t="s">
        <v>10513</v>
      </c>
      <c r="T158" s="19">
        <v>65.98</v>
      </c>
      <c r="U158" s="19">
        <v>820.95220000000006</v>
      </c>
      <c r="V158" s="19">
        <v>820.95220000000006</v>
      </c>
      <c r="W158" s="19" t="s">
        <v>10514</v>
      </c>
      <c r="X158" s="19">
        <v>144.25559999999999</v>
      </c>
      <c r="Y158" s="19">
        <v>820.95220000000006</v>
      </c>
      <c r="Z158" s="19">
        <v>708.66950000000008</v>
      </c>
      <c r="AA158" s="19">
        <v>828.31500000000005</v>
      </c>
      <c r="AB158" s="19">
        <v>828.31500000000005</v>
      </c>
      <c r="AC158" s="19">
        <v>828.31500000000005</v>
      </c>
      <c r="AD158" s="19">
        <v>151.84800000000001</v>
      </c>
      <c r="AE158" s="19">
        <v>72.578000000000017</v>
      </c>
      <c r="AF158" s="19">
        <v>690.26250000000005</v>
      </c>
      <c r="AG158" s="19">
        <v>828.31500000000005</v>
      </c>
      <c r="AH158" s="19">
        <v>151.84800000000001</v>
      </c>
      <c r="AI158" s="19">
        <v>65.98</v>
      </c>
      <c r="AJ158" s="19">
        <v>126.54</v>
      </c>
      <c r="AK158" s="19">
        <v>736.28000000000009</v>
      </c>
      <c r="AL158" s="19">
        <v>782.29750000000001</v>
      </c>
      <c r="AM158" s="19">
        <v>736.28000000000009</v>
      </c>
      <c r="AN158" s="19">
        <v>782.29750000000001</v>
      </c>
      <c r="AO158" s="19" t="s">
        <v>10514</v>
      </c>
      <c r="AP158" s="19">
        <v>126.54</v>
      </c>
      <c r="AQ158" s="19" t="s">
        <v>10513</v>
      </c>
      <c r="AR158" s="19">
        <v>598.22750000000008</v>
      </c>
      <c r="AS158" s="19" t="s">
        <v>10513</v>
      </c>
      <c r="AT158" s="19">
        <v>65.98</v>
      </c>
      <c r="AU158" s="19" t="s">
        <v>10514</v>
      </c>
      <c r="AV158" s="19">
        <v>116.41680000000001</v>
      </c>
      <c r="AW158" s="19" t="s">
        <v>10514</v>
      </c>
      <c r="AX158" s="19">
        <v>126.54</v>
      </c>
      <c r="AY158" s="19" t="s">
        <v>10514</v>
      </c>
      <c r="AZ158" s="19">
        <v>158.17500000000001</v>
      </c>
      <c r="BA158" s="20">
        <v>644.245</v>
      </c>
      <c r="BB158" s="19">
        <v>93</v>
      </c>
      <c r="BC158" s="19">
        <v>77.5</v>
      </c>
      <c r="BD158" s="19">
        <v>736.28000000000009</v>
      </c>
      <c r="BE158" s="19">
        <v>782.29750000000001</v>
      </c>
      <c r="BF158" s="19">
        <v>708.66950000000008</v>
      </c>
      <c r="BG158" s="20">
        <v>690.26250000000005</v>
      </c>
      <c r="BH158" s="19" t="s">
        <v>10514</v>
      </c>
      <c r="BI158" s="19">
        <v>139.19400000000002</v>
      </c>
      <c r="BJ158" s="19">
        <v>782.29750000000001</v>
      </c>
      <c r="BK158" s="19">
        <v>828.31500000000005</v>
      </c>
      <c r="BL158" s="19" t="s">
        <v>10514</v>
      </c>
      <c r="BM158" s="22">
        <v>158.17500000000001</v>
      </c>
      <c r="BN158" s="19">
        <v>874.33249999999998</v>
      </c>
      <c r="BO158" s="19" t="s">
        <v>10514</v>
      </c>
      <c r="BP158" s="19">
        <v>126.54</v>
      </c>
      <c r="BQ158" s="19" t="s">
        <v>10514</v>
      </c>
      <c r="BR158" s="19">
        <v>253.08</v>
      </c>
      <c r="BS158" s="19" t="s">
        <v>10513</v>
      </c>
      <c r="BT158" s="19">
        <v>151.84800000000001</v>
      </c>
      <c r="BU158" s="19" t="s">
        <v>10514</v>
      </c>
      <c r="BV158" s="19">
        <v>126.54</v>
      </c>
      <c r="BW158" s="19" t="s">
        <v>10514</v>
      </c>
      <c r="BX158" s="19">
        <v>126.54</v>
      </c>
      <c r="BY158" s="19">
        <v>552.21</v>
      </c>
      <c r="BZ158" s="19">
        <v>552.21</v>
      </c>
      <c r="CA158" s="18"/>
      <c r="CB158" s="19">
        <v>552.21</v>
      </c>
      <c r="CC158" s="23">
        <v>65.98</v>
      </c>
      <c r="CD158" s="23">
        <v>874.33249999999998</v>
      </c>
      <c r="CE158" s="23">
        <v>874.33249999999998</v>
      </c>
    </row>
    <row r="159" spans="1:83" x14ac:dyDescent="0.25">
      <c r="A159" s="43" t="s">
        <v>10673</v>
      </c>
      <c r="B159" s="34"/>
      <c r="C159" s="34"/>
      <c r="D159" s="34"/>
      <c r="F159" s="10">
        <v>1009.9</v>
      </c>
      <c r="G159" s="6" t="s">
        <v>8648</v>
      </c>
      <c r="H159" s="19">
        <v>706.93</v>
      </c>
      <c r="I159" s="18"/>
      <c r="J159" s="19" t="s">
        <v>10513</v>
      </c>
      <c r="K159" s="19">
        <v>656.43500000000006</v>
      </c>
      <c r="L159" s="19">
        <v>757.42499999999995</v>
      </c>
      <c r="M159" s="19">
        <v>757.42499999999995</v>
      </c>
      <c r="N159" s="19">
        <v>757.42499999999995</v>
      </c>
      <c r="O159" s="19" t="s">
        <v>10513</v>
      </c>
      <c r="P159" s="19">
        <v>676.63300000000004</v>
      </c>
      <c r="Q159" s="19" t="s">
        <v>10514</v>
      </c>
      <c r="R159" s="19">
        <v>127.80540000000001</v>
      </c>
      <c r="S159" s="19" t="s">
        <v>10513</v>
      </c>
      <c r="T159" s="19">
        <v>82.35</v>
      </c>
      <c r="U159" s="19">
        <v>900.83079999999995</v>
      </c>
      <c r="V159" s="19">
        <v>900.83079999999995</v>
      </c>
      <c r="W159" s="19" t="s">
        <v>10514</v>
      </c>
      <c r="X159" s="19">
        <v>144.25559999999999</v>
      </c>
      <c r="Y159" s="19">
        <v>900.83079999999995</v>
      </c>
      <c r="Z159" s="19">
        <v>777.62300000000005</v>
      </c>
      <c r="AA159" s="19">
        <v>908.91</v>
      </c>
      <c r="AB159" s="19">
        <v>908.91</v>
      </c>
      <c r="AC159" s="19">
        <v>908.91</v>
      </c>
      <c r="AD159" s="19">
        <v>151.84800000000001</v>
      </c>
      <c r="AE159" s="19">
        <v>90.585000000000008</v>
      </c>
      <c r="AF159" s="19">
        <v>757.42499999999995</v>
      </c>
      <c r="AG159" s="19">
        <v>908.91</v>
      </c>
      <c r="AH159" s="19">
        <v>151.84800000000001</v>
      </c>
      <c r="AI159" s="19">
        <v>82.35</v>
      </c>
      <c r="AJ159" s="19">
        <v>126.54</v>
      </c>
      <c r="AK159" s="19">
        <v>807.92000000000007</v>
      </c>
      <c r="AL159" s="19">
        <v>858.41499999999996</v>
      </c>
      <c r="AM159" s="19">
        <v>807.92000000000007</v>
      </c>
      <c r="AN159" s="19">
        <v>858.41499999999996</v>
      </c>
      <c r="AO159" s="19" t="s">
        <v>10514</v>
      </c>
      <c r="AP159" s="19">
        <v>126.54</v>
      </c>
      <c r="AQ159" s="19" t="s">
        <v>10513</v>
      </c>
      <c r="AR159" s="19">
        <v>656.43500000000006</v>
      </c>
      <c r="AS159" s="19" t="s">
        <v>10513</v>
      </c>
      <c r="AT159" s="19">
        <v>82.35</v>
      </c>
      <c r="AU159" s="19" t="s">
        <v>10514</v>
      </c>
      <c r="AV159" s="19">
        <v>116.41680000000001</v>
      </c>
      <c r="AW159" s="19" t="s">
        <v>10514</v>
      </c>
      <c r="AX159" s="19">
        <v>126.54</v>
      </c>
      <c r="AY159" s="19" t="s">
        <v>10514</v>
      </c>
      <c r="AZ159" s="19">
        <v>158.17500000000001</v>
      </c>
      <c r="BA159" s="20">
        <v>706.93</v>
      </c>
      <c r="BB159" s="19">
        <v>108.16799999999999</v>
      </c>
      <c r="BC159" s="19">
        <v>90.14</v>
      </c>
      <c r="BD159" s="19">
        <v>807.92000000000007</v>
      </c>
      <c r="BE159" s="19">
        <v>858.41499999999996</v>
      </c>
      <c r="BF159" s="19">
        <v>777.62300000000005</v>
      </c>
      <c r="BG159" s="20">
        <v>757.42499999999995</v>
      </c>
      <c r="BH159" s="19" t="s">
        <v>10514</v>
      </c>
      <c r="BI159" s="19">
        <v>139.19400000000002</v>
      </c>
      <c r="BJ159" s="19">
        <v>858.41499999999996</v>
      </c>
      <c r="BK159" s="19">
        <v>908.91</v>
      </c>
      <c r="BL159" s="19" t="s">
        <v>10514</v>
      </c>
      <c r="BM159" s="22">
        <v>158.17500000000001</v>
      </c>
      <c r="BN159" s="19">
        <v>959.40499999999997</v>
      </c>
      <c r="BO159" s="19" t="s">
        <v>10514</v>
      </c>
      <c r="BP159" s="19">
        <v>126.54</v>
      </c>
      <c r="BQ159" s="19" t="s">
        <v>10514</v>
      </c>
      <c r="BR159" s="19">
        <v>253.08</v>
      </c>
      <c r="BS159" s="19" t="s">
        <v>10513</v>
      </c>
      <c r="BT159" s="19">
        <v>151.84800000000001</v>
      </c>
      <c r="BU159" s="19" t="s">
        <v>10514</v>
      </c>
      <c r="BV159" s="19">
        <v>126.54</v>
      </c>
      <c r="BW159" s="19" t="s">
        <v>10514</v>
      </c>
      <c r="BX159" s="19">
        <v>126.54</v>
      </c>
      <c r="BY159" s="19">
        <v>605.93999999999994</v>
      </c>
      <c r="BZ159" s="19">
        <v>605.93999999999994</v>
      </c>
      <c r="CA159" s="18"/>
      <c r="CB159" s="19">
        <v>605.93999999999994</v>
      </c>
      <c r="CC159" s="23">
        <v>82.35</v>
      </c>
      <c r="CD159" s="23">
        <v>959.40499999999997</v>
      </c>
      <c r="CE159" s="23">
        <v>959.40499999999997</v>
      </c>
    </row>
    <row r="160" spans="1:83" x14ac:dyDescent="0.25">
      <c r="A160" s="44" t="s">
        <v>10674</v>
      </c>
      <c r="B160" s="35"/>
      <c r="C160" s="35"/>
      <c r="D160" s="35"/>
      <c r="F160" s="10">
        <v>934.26666666666677</v>
      </c>
      <c r="G160" s="6" t="s">
        <v>8678</v>
      </c>
      <c r="H160" s="19">
        <v>653.98666666666668</v>
      </c>
      <c r="I160" s="18"/>
      <c r="J160" s="19" t="s">
        <v>10513</v>
      </c>
      <c r="K160" s="19">
        <v>607.27333333333343</v>
      </c>
      <c r="L160" s="19">
        <v>700.7</v>
      </c>
      <c r="M160" s="19">
        <v>700.7</v>
      </c>
      <c r="N160" s="19">
        <v>700.7</v>
      </c>
      <c r="O160" s="19" t="s">
        <v>10513</v>
      </c>
      <c r="P160" s="19">
        <v>625.95866666666677</v>
      </c>
      <c r="Q160" s="19" t="s">
        <v>10514</v>
      </c>
      <c r="R160" s="19">
        <v>127.80540000000001</v>
      </c>
      <c r="S160" s="19" t="s">
        <v>10513</v>
      </c>
      <c r="T160" s="19">
        <v>60.12</v>
      </c>
      <c r="U160" s="19">
        <v>833.36586666666676</v>
      </c>
      <c r="V160" s="19">
        <v>833.36586666666676</v>
      </c>
      <c r="W160" s="19" t="s">
        <v>10514</v>
      </c>
      <c r="X160" s="19">
        <v>144.25559999999999</v>
      </c>
      <c r="Y160" s="19">
        <v>833.36586666666676</v>
      </c>
      <c r="Z160" s="19">
        <v>719.38533333333339</v>
      </c>
      <c r="AA160" s="19">
        <v>840.84000000000015</v>
      </c>
      <c r="AB160" s="19">
        <v>840.84000000000015</v>
      </c>
      <c r="AC160" s="19">
        <v>840.84000000000015</v>
      </c>
      <c r="AD160" s="19">
        <v>151.84800000000001</v>
      </c>
      <c r="AE160" s="19">
        <v>66.132000000000005</v>
      </c>
      <c r="AF160" s="19">
        <v>700.7</v>
      </c>
      <c r="AG160" s="19">
        <v>840.84000000000015</v>
      </c>
      <c r="AH160" s="19">
        <v>151.84800000000001</v>
      </c>
      <c r="AI160" s="19">
        <v>60.12</v>
      </c>
      <c r="AJ160" s="19">
        <v>126.54</v>
      </c>
      <c r="AK160" s="19">
        <v>747.41333333333341</v>
      </c>
      <c r="AL160" s="19">
        <v>794.12666666666678</v>
      </c>
      <c r="AM160" s="19">
        <v>747.41333333333341</v>
      </c>
      <c r="AN160" s="19">
        <v>794.12666666666678</v>
      </c>
      <c r="AO160" s="19" t="s">
        <v>10514</v>
      </c>
      <c r="AP160" s="19">
        <v>126.54</v>
      </c>
      <c r="AQ160" s="19" t="s">
        <v>10513</v>
      </c>
      <c r="AR160" s="19">
        <v>607.27333333333343</v>
      </c>
      <c r="AS160" s="19" t="s">
        <v>10513</v>
      </c>
      <c r="AT160" s="19">
        <v>60.12</v>
      </c>
      <c r="AU160" s="19" t="s">
        <v>10514</v>
      </c>
      <c r="AV160" s="19">
        <v>116.41680000000001</v>
      </c>
      <c r="AW160" s="19" t="s">
        <v>10514</v>
      </c>
      <c r="AX160" s="19">
        <v>126.54</v>
      </c>
      <c r="AY160" s="19" t="s">
        <v>10514</v>
      </c>
      <c r="AZ160" s="19">
        <v>158.17500000000001</v>
      </c>
      <c r="BA160" s="20">
        <v>653.98666666666668</v>
      </c>
      <c r="BB160" s="19">
        <v>81.408000000000001</v>
      </c>
      <c r="BC160" s="19">
        <v>67.84</v>
      </c>
      <c r="BD160" s="19">
        <v>747.41333333333341</v>
      </c>
      <c r="BE160" s="19">
        <v>794.12666666666678</v>
      </c>
      <c r="BF160" s="19">
        <v>719.38533333333339</v>
      </c>
      <c r="BG160" s="20">
        <v>700.7</v>
      </c>
      <c r="BH160" s="19" t="s">
        <v>10514</v>
      </c>
      <c r="BI160" s="19">
        <v>139.19400000000002</v>
      </c>
      <c r="BJ160" s="19">
        <v>794.12666666666678</v>
      </c>
      <c r="BK160" s="19">
        <v>840.84000000000015</v>
      </c>
      <c r="BL160" s="19" t="s">
        <v>10514</v>
      </c>
      <c r="BM160" s="22">
        <v>158.17500000000001</v>
      </c>
      <c r="BN160" s="19">
        <v>887.5533333333334</v>
      </c>
      <c r="BO160" s="19" t="s">
        <v>10514</v>
      </c>
      <c r="BP160" s="19">
        <v>126.54</v>
      </c>
      <c r="BQ160" s="19" t="s">
        <v>10514</v>
      </c>
      <c r="BR160" s="19">
        <v>253.08</v>
      </c>
      <c r="BS160" s="19" t="s">
        <v>10513</v>
      </c>
      <c r="BT160" s="19">
        <v>151.84800000000001</v>
      </c>
      <c r="BU160" s="19" t="s">
        <v>10514</v>
      </c>
      <c r="BV160" s="19">
        <v>126.54</v>
      </c>
      <c r="BW160" s="19" t="s">
        <v>10514</v>
      </c>
      <c r="BX160" s="19">
        <v>126.54</v>
      </c>
      <c r="BY160" s="19">
        <v>560.56000000000006</v>
      </c>
      <c r="BZ160" s="19">
        <v>560.56000000000006</v>
      </c>
      <c r="CA160" s="18"/>
      <c r="CB160" s="19">
        <v>560.56000000000006</v>
      </c>
      <c r="CC160" s="23">
        <v>60.12</v>
      </c>
      <c r="CD160" s="23">
        <v>887.5533333333334</v>
      </c>
      <c r="CE160" s="23">
        <v>887.5533333333334</v>
      </c>
    </row>
    <row r="161" spans="1:83" x14ac:dyDescent="0.25">
      <c r="A161" s="44" t="s">
        <v>10615</v>
      </c>
      <c r="B161" s="35"/>
      <c r="C161" s="35"/>
      <c r="D161" s="35"/>
      <c r="F161" s="10">
        <v>1009.9</v>
      </c>
      <c r="G161" s="6" t="s">
        <v>8681</v>
      </c>
      <c r="H161" s="19">
        <v>706.93</v>
      </c>
      <c r="I161" s="18"/>
      <c r="J161" s="19" t="s">
        <v>10513</v>
      </c>
      <c r="K161" s="19">
        <v>656.43500000000006</v>
      </c>
      <c r="L161" s="19">
        <v>757.42499999999995</v>
      </c>
      <c r="M161" s="19">
        <v>757.42499999999995</v>
      </c>
      <c r="N161" s="19">
        <v>757.42499999999995</v>
      </c>
      <c r="O161" s="19" t="s">
        <v>10513</v>
      </c>
      <c r="P161" s="19">
        <v>676.63300000000004</v>
      </c>
      <c r="Q161" s="19" t="s">
        <v>10514</v>
      </c>
      <c r="R161" s="19">
        <v>127.80540000000001</v>
      </c>
      <c r="S161" s="19" t="s">
        <v>10513</v>
      </c>
      <c r="T161" s="19">
        <v>79.900000000000006</v>
      </c>
      <c r="U161" s="19">
        <v>900.83079999999995</v>
      </c>
      <c r="V161" s="19">
        <v>900.83079999999995</v>
      </c>
      <c r="W161" s="19" t="s">
        <v>10514</v>
      </c>
      <c r="X161" s="19">
        <v>144.25559999999999</v>
      </c>
      <c r="Y161" s="19">
        <v>900.83079999999995</v>
      </c>
      <c r="Z161" s="19">
        <v>777.62300000000005</v>
      </c>
      <c r="AA161" s="19">
        <v>908.91</v>
      </c>
      <c r="AB161" s="19">
        <v>908.91</v>
      </c>
      <c r="AC161" s="19">
        <v>908.91</v>
      </c>
      <c r="AD161" s="19">
        <v>151.84800000000001</v>
      </c>
      <c r="AE161" s="19">
        <v>87.890000000000015</v>
      </c>
      <c r="AF161" s="19">
        <v>757.42499999999995</v>
      </c>
      <c r="AG161" s="19">
        <v>908.91</v>
      </c>
      <c r="AH161" s="19">
        <v>151.84800000000001</v>
      </c>
      <c r="AI161" s="19">
        <v>79.900000000000006</v>
      </c>
      <c r="AJ161" s="19">
        <v>126.54</v>
      </c>
      <c r="AK161" s="19">
        <v>807.92000000000007</v>
      </c>
      <c r="AL161" s="19">
        <v>858.41499999999996</v>
      </c>
      <c r="AM161" s="19">
        <v>807.92000000000007</v>
      </c>
      <c r="AN161" s="19">
        <v>858.41499999999996</v>
      </c>
      <c r="AO161" s="19" t="s">
        <v>10514</v>
      </c>
      <c r="AP161" s="19">
        <v>126.54</v>
      </c>
      <c r="AQ161" s="19" t="s">
        <v>10513</v>
      </c>
      <c r="AR161" s="19">
        <v>656.43500000000006</v>
      </c>
      <c r="AS161" s="19" t="s">
        <v>10513</v>
      </c>
      <c r="AT161" s="19">
        <v>79.900000000000006</v>
      </c>
      <c r="AU161" s="19" t="s">
        <v>10514</v>
      </c>
      <c r="AV161" s="19">
        <v>116.41680000000001</v>
      </c>
      <c r="AW161" s="19" t="s">
        <v>10514</v>
      </c>
      <c r="AX161" s="19">
        <v>126.54</v>
      </c>
      <c r="AY161" s="19" t="s">
        <v>10514</v>
      </c>
      <c r="AZ161" s="19">
        <v>158.17500000000001</v>
      </c>
      <c r="BA161" s="20">
        <v>706.93</v>
      </c>
      <c r="BB161" s="19">
        <v>100.58399999999999</v>
      </c>
      <c r="BC161" s="19">
        <v>83.82</v>
      </c>
      <c r="BD161" s="19">
        <v>807.92000000000007</v>
      </c>
      <c r="BE161" s="19">
        <v>858.41499999999996</v>
      </c>
      <c r="BF161" s="19">
        <v>777.62300000000005</v>
      </c>
      <c r="BG161" s="20">
        <v>757.42499999999995</v>
      </c>
      <c r="BH161" s="19" t="s">
        <v>10514</v>
      </c>
      <c r="BI161" s="19">
        <v>139.19400000000002</v>
      </c>
      <c r="BJ161" s="19">
        <v>858.41499999999996</v>
      </c>
      <c r="BK161" s="19">
        <v>908.91</v>
      </c>
      <c r="BL161" s="19" t="s">
        <v>10514</v>
      </c>
      <c r="BM161" s="22">
        <v>158.17500000000001</v>
      </c>
      <c r="BN161" s="19">
        <v>959.40499999999997</v>
      </c>
      <c r="BO161" s="19" t="s">
        <v>10514</v>
      </c>
      <c r="BP161" s="19">
        <v>126.54</v>
      </c>
      <c r="BQ161" s="19" t="s">
        <v>10514</v>
      </c>
      <c r="BR161" s="19">
        <v>253.08</v>
      </c>
      <c r="BS161" s="19" t="s">
        <v>10513</v>
      </c>
      <c r="BT161" s="19">
        <v>151.84800000000001</v>
      </c>
      <c r="BU161" s="19" t="s">
        <v>10514</v>
      </c>
      <c r="BV161" s="19">
        <v>126.54</v>
      </c>
      <c r="BW161" s="19" t="s">
        <v>10514</v>
      </c>
      <c r="BX161" s="19">
        <v>126.54</v>
      </c>
      <c r="BY161" s="19">
        <v>605.93999999999994</v>
      </c>
      <c r="BZ161" s="19">
        <v>605.93999999999994</v>
      </c>
      <c r="CA161" s="18"/>
      <c r="CB161" s="19">
        <v>605.93999999999994</v>
      </c>
      <c r="CC161" s="23">
        <v>79.900000000000006</v>
      </c>
      <c r="CD161" s="23">
        <v>959.40499999999997</v>
      </c>
      <c r="CE161" s="23">
        <v>959.40499999999997</v>
      </c>
    </row>
    <row r="162" spans="1:83" x14ac:dyDescent="0.25">
      <c r="A162" s="44" t="s">
        <v>10726</v>
      </c>
      <c r="B162" s="35"/>
      <c r="C162" s="35"/>
      <c r="D162" s="35"/>
      <c r="F162" s="10">
        <v>1009.9</v>
      </c>
      <c r="G162" s="6" t="s">
        <v>8711</v>
      </c>
      <c r="H162" s="19">
        <v>706.93</v>
      </c>
      <c r="I162" s="18"/>
      <c r="J162" s="19" t="s">
        <v>10513</v>
      </c>
      <c r="K162" s="19">
        <v>656.43500000000006</v>
      </c>
      <c r="L162" s="19">
        <v>757.42499999999995</v>
      </c>
      <c r="M162" s="19">
        <v>757.42499999999995</v>
      </c>
      <c r="N162" s="19">
        <v>757.42499999999995</v>
      </c>
      <c r="O162" s="19" t="s">
        <v>10513</v>
      </c>
      <c r="P162" s="19">
        <v>676.63300000000004</v>
      </c>
      <c r="Q162" s="19" t="s">
        <v>10514</v>
      </c>
      <c r="R162" s="19">
        <v>127.80540000000001</v>
      </c>
      <c r="S162" s="19" t="s">
        <v>10513</v>
      </c>
      <c r="T162" s="19">
        <v>47.84</v>
      </c>
      <c r="U162" s="19">
        <v>900.83079999999995</v>
      </c>
      <c r="V162" s="19">
        <v>900.83079999999995</v>
      </c>
      <c r="W162" s="19" t="s">
        <v>10514</v>
      </c>
      <c r="X162" s="19">
        <v>144.25559999999999</v>
      </c>
      <c r="Y162" s="19">
        <v>900.83079999999995</v>
      </c>
      <c r="Z162" s="19">
        <v>777.62300000000005</v>
      </c>
      <c r="AA162" s="19">
        <v>908.91</v>
      </c>
      <c r="AB162" s="19">
        <v>908.91</v>
      </c>
      <c r="AC162" s="19">
        <v>908.91</v>
      </c>
      <c r="AD162" s="19">
        <v>151.84800000000001</v>
      </c>
      <c r="AE162" s="19">
        <v>52.624000000000009</v>
      </c>
      <c r="AF162" s="19">
        <v>757.42499999999995</v>
      </c>
      <c r="AG162" s="19">
        <v>908.91</v>
      </c>
      <c r="AH162" s="19">
        <v>151.84800000000001</v>
      </c>
      <c r="AI162" s="19">
        <v>47.84</v>
      </c>
      <c r="AJ162" s="19">
        <v>126.54</v>
      </c>
      <c r="AK162" s="19">
        <v>807.92000000000007</v>
      </c>
      <c r="AL162" s="19">
        <v>858.41499999999996</v>
      </c>
      <c r="AM162" s="19">
        <v>807.92000000000007</v>
      </c>
      <c r="AN162" s="19">
        <v>858.41499999999996</v>
      </c>
      <c r="AO162" s="19" t="s">
        <v>10514</v>
      </c>
      <c r="AP162" s="19">
        <v>126.54</v>
      </c>
      <c r="AQ162" s="19" t="s">
        <v>10513</v>
      </c>
      <c r="AR162" s="19">
        <v>656.43500000000006</v>
      </c>
      <c r="AS162" s="19" t="s">
        <v>10513</v>
      </c>
      <c r="AT162" s="19">
        <v>47.84</v>
      </c>
      <c r="AU162" s="19" t="s">
        <v>10514</v>
      </c>
      <c r="AV162" s="19">
        <v>116.41680000000001</v>
      </c>
      <c r="AW162" s="19" t="s">
        <v>10514</v>
      </c>
      <c r="AX162" s="19">
        <v>126.54</v>
      </c>
      <c r="AY162" s="19" t="s">
        <v>10514</v>
      </c>
      <c r="AZ162" s="19">
        <v>158.17500000000001</v>
      </c>
      <c r="BA162" s="20">
        <v>706.93</v>
      </c>
      <c r="BB162" s="19">
        <v>96.11999999999999</v>
      </c>
      <c r="BC162" s="19">
        <v>80.099999999999994</v>
      </c>
      <c r="BD162" s="19">
        <v>807.92000000000007</v>
      </c>
      <c r="BE162" s="19">
        <v>858.41499999999996</v>
      </c>
      <c r="BF162" s="19">
        <v>777.62300000000005</v>
      </c>
      <c r="BG162" s="20">
        <v>757.42499999999995</v>
      </c>
      <c r="BH162" s="19" t="s">
        <v>10514</v>
      </c>
      <c r="BI162" s="19">
        <v>139.19400000000002</v>
      </c>
      <c r="BJ162" s="19">
        <v>858.41499999999996</v>
      </c>
      <c r="BK162" s="19">
        <v>908.91</v>
      </c>
      <c r="BL162" s="19" t="s">
        <v>10514</v>
      </c>
      <c r="BM162" s="22">
        <v>158.17500000000001</v>
      </c>
      <c r="BN162" s="19">
        <v>959.40499999999997</v>
      </c>
      <c r="BO162" s="19" t="s">
        <v>10514</v>
      </c>
      <c r="BP162" s="19">
        <v>126.54</v>
      </c>
      <c r="BQ162" s="19" t="s">
        <v>10514</v>
      </c>
      <c r="BR162" s="19">
        <v>253.08</v>
      </c>
      <c r="BS162" s="19" t="s">
        <v>10513</v>
      </c>
      <c r="BT162" s="19">
        <v>151.84800000000001</v>
      </c>
      <c r="BU162" s="19" t="s">
        <v>10514</v>
      </c>
      <c r="BV162" s="19">
        <v>126.54</v>
      </c>
      <c r="BW162" s="19" t="s">
        <v>10514</v>
      </c>
      <c r="BX162" s="19">
        <v>126.54</v>
      </c>
      <c r="BY162" s="19">
        <v>605.93999999999994</v>
      </c>
      <c r="BZ162" s="19">
        <v>605.93999999999994</v>
      </c>
      <c r="CA162" s="18"/>
      <c r="CB162" s="19">
        <v>605.93999999999994</v>
      </c>
      <c r="CC162" s="23">
        <v>47.84</v>
      </c>
      <c r="CD162" s="23">
        <v>959.40499999999997</v>
      </c>
      <c r="CE162" s="23">
        <v>959.40499999999997</v>
      </c>
    </row>
    <row r="163" spans="1:83" x14ac:dyDescent="0.25">
      <c r="A163" s="43" t="s">
        <v>10783</v>
      </c>
      <c r="B163" s="34"/>
      <c r="C163" s="34"/>
      <c r="D163" s="34"/>
      <c r="F163" s="10">
        <v>1009.9</v>
      </c>
      <c r="G163" s="6" t="s">
        <v>8713</v>
      </c>
      <c r="H163" s="19">
        <v>706.93</v>
      </c>
      <c r="I163" s="18"/>
      <c r="J163" s="19" t="s">
        <v>10513</v>
      </c>
      <c r="K163" s="19">
        <v>656.43500000000006</v>
      </c>
      <c r="L163" s="19">
        <v>757.42499999999995</v>
      </c>
      <c r="M163" s="19">
        <v>757.42499999999995</v>
      </c>
      <c r="N163" s="19">
        <v>757.42499999999995</v>
      </c>
      <c r="O163" s="19" t="s">
        <v>10513</v>
      </c>
      <c r="P163" s="19">
        <v>676.63300000000004</v>
      </c>
      <c r="Q163" s="19" t="s">
        <v>10514</v>
      </c>
      <c r="R163" s="19">
        <v>127.80540000000001</v>
      </c>
      <c r="S163" s="19" t="s">
        <v>10513</v>
      </c>
      <c r="T163" s="19">
        <v>90.64</v>
      </c>
      <c r="U163" s="19">
        <v>900.83079999999995</v>
      </c>
      <c r="V163" s="19">
        <v>900.83079999999995</v>
      </c>
      <c r="W163" s="19" t="s">
        <v>10514</v>
      </c>
      <c r="X163" s="19">
        <v>144.25559999999999</v>
      </c>
      <c r="Y163" s="19">
        <v>900.83079999999995</v>
      </c>
      <c r="Z163" s="19">
        <v>777.62300000000005</v>
      </c>
      <c r="AA163" s="19">
        <v>908.91</v>
      </c>
      <c r="AB163" s="19">
        <v>908.91</v>
      </c>
      <c r="AC163" s="19">
        <v>908.91</v>
      </c>
      <c r="AD163" s="19">
        <v>151.84800000000001</v>
      </c>
      <c r="AE163" s="19">
        <v>99.704000000000008</v>
      </c>
      <c r="AF163" s="19">
        <v>757.42499999999995</v>
      </c>
      <c r="AG163" s="19">
        <v>908.91</v>
      </c>
      <c r="AH163" s="19">
        <v>151.84800000000001</v>
      </c>
      <c r="AI163" s="19">
        <v>90.64</v>
      </c>
      <c r="AJ163" s="19">
        <v>126.54</v>
      </c>
      <c r="AK163" s="19">
        <v>807.92000000000007</v>
      </c>
      <c r="AL163" s="19">
        <v>858.41499999999996</v>
      </c>
      <c r="AM163" s="19">
        <v>807.92000000000007</v>
      </c>
      <c r="AN163" s="19">
        <v>858.41499999999996</v>
      </c>
      <c r="AO163" s="19" t="s">
        <v>10514</v>
      </c>
      <c r="AP163" s="19">
        <v>126.54</v>
      </c>
      <c r="AQ163" s="19" t="s">
        <v>10513</v>
      </c>
      <c r="AR163" s="19">
        <v>656.43500000000006</v>
      </c>
      <c r="AS163" s="19" t="s">
        <v>10513</v>
      </c>
      <c r="AT163" s="19">
        <v>90.64</v>
      </c>
      <c r="AU163" s="19" t="s">
        <v>10514</v>
      </c>
      <c r="AV163" s="19">
        <v>116.41680000000001</v>
      </c>
      <c r="AW163" s="19" t="s">
        <v>10514</v>
      </c>
      <c r="AX163" s="19">
        <v>126.54</v>
      </c>
      <c r="AY163" s="19" t="s">
        <v>10514</v>
      </c>
      <c r="AZ163" s="19">
        <v>158.17500000000001</v>
      </c>
      <c r="BA163" s="20">
        <v>706.93</v>
      </c>
      <c r="BB163" s="19">
        <v>120.20399999999999</v>
      </c>
      <c r="BC163" s="19">
        <v>100.17</v>
      </c>
      <c r="BD163" s="19">
        <v>807.92000000000007</v>
      </c>
      <c r="BE163" s="19">
        <v>858.41499999999996</v>
      </c>
      <c r="BF163" s="19">
        <v>777.62300000000005</v>
      </c>
      <c r="BG163" s="20">
        <v>757.42499999999995</v>
      </c>
      <c r="BH163" s="19" t="s">
        <v>10514</v>
      </c>
      <c r="BI163" s="19">
        <v>139.19400000000002</v>
      </c>
      <c r="BJ163" s="19">
        <v>858.41499999999996</v>
      </c>
      <c r="BK163" s="19">
        <v>908.91</v>
      </c>
      <c r="BL163" s="19" t="s">
        <v>10514</v>
      </c>
      <c r="BM163" s="22">
        <v>158.17500000000001</v>
      </c>
      <c r="BN163" s="19">
        <v>959.40499999999997</v>
      </c>
      <c r="BO163" s="19" t="s">
        <v>10514</v>
      </c>
      <c r="BP163" s="19">
        <v>126.54</v>
      </c>
      <c r="BQ163" s="19" t="s">
        <v>10514</v>
      </c>
      <c r="BR163" s="19">
        <v>253.08</v>
      </c>
      <c r="BS163" s="19" t="s">
        <v>10513</v>
      </c>
      <c r="BT163" s="19">
        <v>151.84800000000001</v>
      </c>
      <c r="BU163" s="19" t="s">
        <v>10514</v>
      </c>
      <c r="BV163" s="19">
        <v>126.54</v>
      </c>
      <c r="BW163" s="19" t="s">
        <v>10514</v>
      </c>
      <c r="BX163" s="19">
        <v>126.54</v>
      </c>
      <c r="BY163" s="19">
        <v>605.93999999999994</v>
      </c>
      <c r="BZ163" s="19">
        <v>605.93999999999994</v>
      </c>
      <c r="CA163" s="19"/>
      <c r="CB163" s="19">
        <v>605.93999999999994</v>
      </c>
      <c r="CC163" s="23">
        <v>90.64</v>
      </c>
      <c r="CD163" s="23">
        <v>959.40499999999997</v>
      </c>
      <c r="CE163" s="23">
        <v>959.40499999999997</v>
      </c>
    </row>
    <row r="164" spans="1:83" x14ac:dyDescent="0.25">
      <c r="A164" s="44" t="s">
        <v>10675</v>
      </c>
      <c r="B164" s="35"/>
      <c r="C164" s="35"/>
      <c r="D164" s="35"/>
      <c r="F164" s="10">
        <v>768.7</v>
      </c>
      <c r="G164" s="6" t="s">
        <v>8700</v>
      </c>
      <c r="H164" s="19">
        <v>538.09</v>
      </c>
      <c r="I164" s="18"/>
      <c r="J164" s="19" t="s">
        <v>10513</v>
      </c>
      <c r="K164" s="19">
        <v>499.65500000000003</v>
      </c>
      <c r="L164" s="19">
        <v>576.52500000000009</v>
      </c>
      <c r="M164" s="19">
        <v>576.52500000000009</v>
      </c>
      <c r="N164" s="19">
        <v>576.52500000000009</v>
      </c>
      <c r="O164" s="19" t="s">
        <v>10513</v>
      </c>
      <c r="P164" s="19">
        <v>515.02900000000011</v>
      </c>
      <c r="Q164" s="19" t="s">
        <v>10514</v>
      </c>
      <c r="R164" s="19">
        <v>127.80540000000001</v>
      </c>
      <c r="S164" s="19" t="s">
        <v>10513</v>
      </c>
      <c r="T164" s="19">
        <v>45.48</v>
      </c>
      <c r="U164" s="19">
        <v>685.68040000000008</v>
      </c>
      <c r="V164" s="19">
        <v>685.68040000000008</v>
      </c>
      <c r="W164" s="19" t="s">
        <v>10514</v>
      </c>
      <c r="X164" s="19">
        <v>144.25559999999999</v>
      </c>
      <c r="Y164" s="19">
        <v>685.68040000000008</v>
      </c>
      <c r="Z164" s="19">
        <v>591.899</v>
      </c>
      <c r="AA164" s="19">
        <v>691.83</v>
      </c>
      <c r="AB164" s="19">
        <v>691.83</v>
      </c>
      <c r="AC164" s="19">
        <v>691.83</v>
      </c>
      <c r="AD164" s="19">
        <v>151.84800000000001</v>
      </c>
      <c r="AE164" s="19">
        <v>50.027999999999999</v>
      </c>
      <c r="AF164" s="19">
        <v>576.52500000000009</v>
      </c>
      <c r="AG164" s="19">
        <v>691.83</v>
      </c>
      <c r="AH164" s="19">
        <v>151.84800000000001</v>
      </c>
      <c r="AI164" s="19">
        <v>45.48</v>
      </c>
      <c r="AJ164" s="19">
        <v>126.54</v>
      </c>
      <c r="AK164" s="19">
        <v>614.96</v>
      </c>
      <c r="AL164" s="19">
        <v>653.39499999999998</v>
      </c>
      <c r="AM164" s="19">
        <v>614.96</v>
      </c>
      <c r="AN164" s="19">
        <v>653.39499999999998</v>
      </c>
      <c r="AO164" s="19" t="s">
        <v>10514</v>
      </c>
      <c r="AP164" s="19">
        <v>126.54</v>
      </c>
      <c r="AQ164" s="19" t="s">
        <v>10513</v>
      </c>
      <c r="AR164" s="19">
        <v>499.65500000000003</v>
      </c>
      <c r="AS164" s="19" t="s">
        <v>10513</v>
      </c>
      <c r="AT164" s="19">
        <v>45.48</v>
      </c>
      <c r="AU164" s="19" t="s">
        <v>10514</v>
      </c>
      <c r="AV164" s="19">
        <v>116.41680000000001</v>
      </c>
      <c r="AW164" s="19" t="s">
        <v>10514</v>
      </c>
      <c r="AX164" s="19">
        <v>126.54</v>
      </c>
      <c r="AY164" s="19" t="s">
        <v>10514</v>
      </c>
      <c r="AZ164" s="19">
        <v>158.17500000000001</v>
      </c>
      <c r="BA164" s="20">
        <v>538.09</v>
      </c>
      <c r="BB164" s="19">
        <v>63.575999999999993</v>
      </c>
      <c r="BC164" s="19">
        <v>52.98</v>
      </c>
      <c r="BD164" s="19">
        <v>614.96</v>
      </c>
      <c r="BE164" s="19">
        <v>653.39499999999998</v>
      </c>
      <c r="BF164" s="19">
        <v>591.899</v>
      </c>
      <c r="BG164" s="20">
        <v>576.52500000000009</v>
      </c>
      <c r="BH164" s="19" t="s">
        <v>10514</v>
      </c>
      <c r="BI164" s="19">
        <v>139.19400000000002</v>
      </c>
      <c r="BJ164" s="19">
        <v>653.39499999999998</v>
      </c>
      <c r="BK164" s="19">
        <v>691.83</v>
      </c>
      <c r="BL164" s="19" t="s">
        <v>10514</v>
      </c>
      <c r="BM164" s="22">
        <v>158.17500000000001</v>
      </c>
      <c r="BN164" s="19">
        <v>730.26499999999999</v>
      </c>
      <c r="BO164" s="19" t="s">
        <v>10514</v>
      </c>
      <c r="BP164" s="19">
        <v>126.54</v>
      </c>
      <c r="BQ164" s="19" t="s">
        <v>10514</v>
      </c>
      <c r="BR164" s="19">
        <v>253.08</v>
      </c>
      <c r="BS164" s="19" t="s">
        <v>10513</v>
      </c>
      <c r="BT164" s="19">
        <v>151.84800000000001</v>
      </c>
      <c r="BU164" s="19" t="s">
        <v>10514</v>
      </c>
      <c r="BV164" s="19">
        <v>126.54</v>
      </c>
      <c r="BW164" s="19" t="s">
        <v>10514</v>
      </c>
      <c r="BX164" s="19">
        <v>126.54</v>
      </c>
      <c r="BY164" s="19">
        <v>461.22</v>
      </c>
      <c r="BZ164" s="19">
        <v>461.22</v>
      </c>
      <c r="CA164" s="18"/>
      <c r="CB164" s="19">
        <v>461.22</v>
      </c>
      <c r="CC164" s="23">
        <v>45.48</v>
      </c>
      <c r="CD164" s="23">
        <v>730.26499999999999</v>
      </c>
      <c r="CE164" s="23">
        <v>730.26499999999999</v>
      </c>
    </row>
    <row r="165" spans="1:83" x14ac:dyDescent="0.25">
      <c r="A165" s="43" t="s">
        <v>10616</v>
      </c>
      <c r="B165" s="34"/>
      <c r="C165" s="34"/>
      <c r="D165" s="34"/>
      <c r="F165" s="10">
        <v>523.1</v>
      </c>
      <c r="G165" s="6" t="s">
        <v>8764</v>
      </c>
      <c r="H165" s="19">
        <v>366.17</v>
      </c>
      <c r="I165" s="18"/>
      <c r="J165" s="19" t="s">
        <v>10513</v>
      </c>
      <c r="K165" s="19">
        <v>340.01500000000004</v>
      </c>
      <c r="L165" s="19">
        <v>392.32500000000005</v>
      </c>
      <c r="M165" s="19">
        <v>392.32500000000005</v>
      </c>
      <c r="N165" s="19">
        <v>392.32500000000005</v>
      </c>
      <c r="O165" s="19" t="s">
        <v>10513</v>
      </c>
      <c r="P165" s="19">
        <v>350.47700000000003</v>
      </c>
      <c r="Q165" s="19" t="s">
        <v>10514</v>
      </c>
      <c r="R165" s="19">
        <v>127.80540000000001</v>
      </c>
      <c r="S165" s="19" t="s">
        <v>10513</v>
      </c>
      <c r="T165" s="19">
        <v>70.83</v>
      </c>
      <c r="U165" s="19">
        <v>466.60520000000002</v>
      </c>
      <c r="V165" s="19">
        <v>466.60520000000002</v>
      </c>
      <c r="W165" s="19" t="s">
        <v>10514</v>
      </c>
      <c r="X165" s="19">
        <v>144.25559999999999</v>
      </c>
      <c r="Y165" s="19">
        <v>466.60520000000002</v>
      </c>
      <c r="Z165" s="19">
        <v>402.78700000000003</v>
      </c>
      <c r="AA165" s="19">
        <v>470.79</v>
      </c>
      <c r="AB165" s="19">
        <v>470.79</v>
      </c>
      <c r="AC165" s="19">
        <v>470.79</v>
      </c>
      <c r="AD165" s="19">
        <v>151.84800000000001</v>
      </c>
      <c r="AE165" s="19">
        <v>77.913000000000011</v>
      </c>
      <c r="AF165" s="19">
        <v>392.32500000000005</v>
      </c>
      <c r="AG165" s="19">
        <v>470.79</v>
      </c>
      <c r="AH165" s="19">
        <v>151.84800000000001</v>
      </c>
      <c r="AI165" s="19">
        <v>70.83</v>
      </c>
      <c r="AJ165" s="19">
        <v>126.54</v>
      </c>
      <c r="AK165" s="19">
        <v>418.48</v>
      </c>
      <c r="AL165" s="19">
        <v>444.63499999999999</v>
      </c>
      <c r="AM165" s="19">
        <v>418.48</v>
      </c>
      <c r="AN165" s="19">
        <v>444.63499999999999</v>
      </c>
      <c r="AO165" s="19" t="s">
        <v>10514</v>
      </c>
      <c r="AP165" s="19">
        <v>126.54</v>
      </c>
      <c r="AQ165" s="19" t="s">
        <v>10513</v>
      </c>
      <c r="AR165" s="19">
        <v>340.01500000000004</v>
      </c>
      <c r="AS165" s="19" t="s">
        <v>10513</v>
      </c>
      <c r="AT165" s="19">
        <v>70.83</v>
      </c>
      <c r="AU165" s="19" t="s">
        <v>10514</v>
      </c>
      <c r="AV165" s="19">
        <v>116.41680000000001</v>
      </c>
      <c r="AW165" s="19" t="s">
        <v>10514</v>
      </c>
      <c r="AX165" s="19">
        <v>126.54</v>
      </c>
      <c r="AY165" s="19" t="s">
        <v>10514</v>
      </c>
      <c r="AZ165" s="19">
        <v>158.17500000000001</v>
      </c>
      <c r="BA165" s="20">
        <v>366.17</v>
      </c>
      <c r="BB165" s="19">
        <v>118.428</v>
      </c>
      <c r="BC165" s="19">
        <v>98.69</v>
      </c>
      <c r="BD165" s="19">
        <v>418.48</v>
      </c>
      <c r="BE165" s="19">
        <v>444.63499999999999</v>
      </c>
      <c r="BF165" s="19">
        <v>402.78700000000003</v>
      </c>
      <c r="BG165" s="20">
        <v>392.32500000000005</v>
      </c>
      <c r="BH165" s="19" t="s">
        <v>10514</v>
      </c>
      <c r="BI165" s="19">
        <v>139.19400000000002</v>
      </c>
      <c r="BJ165" s="19">
        <v>444.63499999999999</v>
      </c>
      <c r="BK165" s="19">
        <v>470.79</v>
      </c>
      <c r="BL165" s="19" t="s">
        <v>10514</v>
      </c>
      <c r="BM165" s="22">
        <v>158.17500000000001</v>
      </c>
      <c r="BN165" s="19">
        <v>496.94499999999999</v>
      </c>
      <c r="BO165" s="19" t="s">
        <v>10514</v>
      </c>
      <c r="BP165" s="19">
        <v>126.54</v>
      </c>
      <c r="BQ165" s="19" t="s">
        <v>10514</v>
      </c>
      <c r="BR165" s="19">
        <v>253.08</v>
      </c>
      <c r="BS165" s="19" t="s">
        <v>10513</v>
      </c>
      <c r="BT165" s="19">
        <v>151.84800000000001</v>
      </c>
      <c r="BU165" s="19" t="s">
        <v>10514</v>
      </c>
      <c r="BV165" s="19">
        <v>126.54</v>
      </c>
      <c r="BW165" s="19" t="s">
        <v>10514</v>
      </c>
      <c r="BX165" s="19">
        <v>126.54</v>
      </c>
      <c r="BY165" s="19">
        <v>313.86</v>
      </c>
      <c r="BZ165" s="19">
        <v>313.86</v>
      </c>
      <c r="CA165" s="18"/>
      <c r="CB165" s="19">
        <v>313.86</v>
      </c>
      <c r="CC165" s="23">
        <v>70.83</v>
      </c>
      <c r="CD165" s="23">
        <v>496.94499999999999</v>
      </c>
      <c r="CE165" s="23">
        <v>496.94499999999999</v>
      </c>
    </row>
    <row r="166" spans="1:83" x14ac:dyDescent="0.25">
      <c r="A166" s="44" t="s">
        <v>10676</v>
      </c>
      <c r="B166" s="35"/>
      <c r="C166" s="35"/>
      <c r="D166" s="35"/>
      <c r="F166" s="10">
        <v>1059.5</v>
      </c>
      <c r="G166" s="6" t="s">
        <v>8660</v>
      </c>
      <c r="H166" s="19">
        <v>741.65</v>
      </c>
      <c r="I166" s="18"/>
      <c r="J166" s="19" t="s">
        <v>10513</v>
      </c>
      <c r="K166" s="19">
        <v>688.67500000000007</v>
      </c>
      <c r="L166" s="19">
        <v>794.625</v>
      </c>
      <c r="M166" s="19">
        <v>794.625</v>
      </c>
      <c r="N166" s="19">
        <v>794.625</v>
      </c>
      <c r="O166" s="19" t="s">
        <v>10513</v>
      </c>
      <c r="P166" s="19">
        <v>709.86500000000001</v>
      </c>
      <c r="Q166" s="19" t="s">
        <v>10514</v>
      </c>
      <c r="R166" s="19">
        <v>127.80540000000001</v>
      </c>
      <c r="S166" s="19" t="s">
        <v>10513</v>
      </c>
      <c r="T166" s="19">
        <v>67.930000000000007</v>
      </c>
      <c r="U166" s="19">
        <v>945.07400000000007</v>
      </c>
      <c r="V166" s="19">
        <v>945.07400000000007</v>
      </c>
      <c r="W166" s="19" t="s">
        <v>10514</v>
      </c>
      <c r="X166" s="19">
        <v>144.25559999999999</v>
      </c>
      <c r="Y166" s="19">
        <v>945.07400000000007</v>
      </c>
      <c r="Z166" s="19">
        <v>815.81500000000005</v>
      </c>
      <c r="AA166" s="19">
        <v>953.55000000000007</v>
      </c>
      <c r="AB166" s="19">
        <v>953.55000000000007</v>
      </c>
      <c r="AC166" s="19">
        <v>953.55000000000007</v>
      </c>
      <c r="AD166" s="19">
        <v>151.84800000000001</v>
      </c>
      <c r="AE166" s="19">
        <v>74.723000000000013</v>
      </c>
      <c r="AF166" s="19">
        <v>794.625</v>
      </c>
      <c r="AG166" s="19">
        <v>953.55000000000007</v>
      </c>
      <c r="AH166" s="19">
        <v>151.84800000000001</v>
      </c>
      <c r="AI166" s="19">
        <v>67.930000000000007</v>
      </c>
      <c r="AJ166" s="19">
        <v>126.54</v>
      </c>
      <c r="AK166" s="19">
        <v>847.6</v>
      </c>
      <c r="AL166" s="19">
        <v>900.57499999999993</v>
      </c>
      <c r="AM166" s="19">
        <v>847.6</v>
      </c>
      <c r="AN166" s="19">
        <v>900.57499999999993</v>
      </c>
      <c r="AO166" s="19" t="s">
        <v>10514</v>
      </c>
      <c r="AP166" s="19">
        <v>126.54</v>
      </c>
      <c r="AQ166" s="19" t="s">
        <v>10513</v>
      </c>
      <c r="AR166" s="19">
        <v>688.67500000000007</v>
      </c>
      <c r="AS166" s="19" t="s">
        <v>10513</v>
      </c>
      <c r="AT166" s="19">
        <v>67.930000000000007</v>
      </c>
      <c r="AU166" s="19" t="s">
        <v>10514</v>
      </c>
      <c r="AV166" s="19">
        <v>116.41680000000001</v>
      </c>
      <c r="AW166" s="19" t="s">
        <v>10514</v>
      </c>
      <c r="AX166" s="19">
        <v>126.54</v>
      </c>
      <c r="AY166" s="19" t="s">
        <v>10514</v>
      </c>
      <c r="AZ166" s="19">
        <v>158.17500000000001</v>
      </c>
      <c r="BA166" s="20">
        <v>741.65</v>
      </c>
      <c r="BB166" s="19">
        <v>99.695999999999998</v>
      </c>
      <c r="BC166" s="19">
        <v>83.08</v>
      </c>
      <c r="BD166" s="19">
        <v>847.6</v>
      </c>
      <c r="BE166" s="19">
        <v>900.57499999999993</v>
      </c>
      <c r="BF166" s="19">
        <v>815.81500000000005</v>
      </c>
      <c r="BG166" s="20">
        <v>794.625</v>
      </c>
      <c r="BH166" s="19" t="s">
        <v>10514</v>
      </c>
      <c r="BI166" s="19">
        <v>139.19400000000002</v>
      </c>
      <c r="BJ166" s="19">
        <v>900.57499999999993</v>
      </c>
      <c r="BK166" s="19">
        <v>953.55000000000007</v>
      </c>
      <c r="BL166" s="19" t="s">
        <v>10514</v>
      </c>
      <c r="BM166" s="22">
        <v>158.17500000000001</v>
      </c>
      <c r="BN166" s="19">
        <v>1006.525</v>
      </c>
      <c r="BO166" s="19" t="s">
        <v>10514</v>
      </c>
      <c r="BP166" s="19">
        <v>126.54</v>
      </c>
      <c r="BQ166" s="19" t="s">
        <v>10514</v>
      </c>
      <c r="BR166" s="19">
        <v>253.08</v>
      </c>
      <c r="BS166" s="19" t="s">
        <v>10513</v>
      </c>
      <c r="BT166" s="19">
        <v>151.84800000000001</v>
      </c>
      <c r="BU166" s="19" t="s">
        <v>10514</v>
      </c>
      <c r="BV166" s="19">
        <v>126.54</v>
      </c>
      <c r="BW166" s="19" t="s">
        <v>10514</v>
      </c>
      <c r="BX166" s="19">
        <v>126.54</v>
      </c>
      <c r="BY166" s="19">
        <v>635.69999999999993</v>
      </c>
      <c r="BZ166" s="19">
        <v>635.69999999999993</v>
      </c>
      <c r="CA166" s="18"/>
      <c r="CB166" s="19">
        <v>635.69999999999993</v>
      </c>
      <c r="CC166" s="23">
        <v>67.930000000000007</v>
      </c>
      <c r="CD166" s="23">
        <v>1006.525</v>
      </c>
      <c r="CE166" s="23">
        <v>1006.525</v>
      </c>
    </row>
    <row r="167" spans="1:83" x14ac:dyDescent="0.25">
      <c r="A167" s="44" t="s">
        <v>10677</v>
      </c>
      <c r="B167" s="35"/>
      <c r="C167" s="35"/>
      <c r="D167" s="35"/>
      <c r="F167" s="10">
        <v>537.04999999999995</v>
      </c>
      <c r="G167" s="6" t="s">
        <v>8768</v>
      </c>
      <c r="H167" s="19">
        <v>375.93499999999995</v>
      </c>
      <c r="I167" s="18"/>
      <c r="J167" s="19" t="s">
        <v>10513</v>
      </c>
      <c r="K167" s="19">
        <v>349.08249999999998</v>
      </c>
      <c r="L167" s="19">
        <v>402.78749999999997</v>
      </c>
      <c r="M167" s="19">
        <v>402.78749999999997</v>
      </c>
      <c r="N167" s="19">
        <v>402.78749999999997</v>
      </c>
      <c r="O167" s="19" t="s">
        <v>10513</v>
      </c>
      <c r="P167" s="19">
        <v>359.82349999999997</v>
      </c>
      <c r="Q167" s="19" t="s">
        <v>10514</v>
      </c>
      <c r="R167" s="19">
        <v>127.80540000000001</v>
      </c>
      <c r="S167" s="19" t="s">
        <v>10513</v>
      </c>
      <c r="T167" s="19">
        <v>47.16</v>
      </c>
      <c r="U167" s="19">
        <v>479.04859999999996</v>
      </c>
      <c r="V167" s="19">
        <v>479.04859999999996</v>
      </c>
      <c r="W167" s="19" t="s">
        <v>10514</v>
      </c>
      <c r="X167" s="19">
        <v>144.25559999999999</v>
      </c>
      <c r="Y167" s="19">
        <v>479.04859999999996</v>
      </c>
      <c r="Z167" s="19">
        <v>413.52849999999995</v>
      </c>
      <c r="AA167" s="19">
        <v>483.34499999999997</v>
      </c>
      <c r="AB167" s="19">
        <v>483.34499999999997</v>
      </c>
      <c r="AC167" s="19">
        <v>483.34499999999997</v>
      </c>
      <c r="AD167" s="19">
        <v>151.84800000000001</v>
      </c>
      <c r="AE167" s="19">
        <v>51.875999999999998</v>
      </c>
      <c r="AF167" s="19">
        <v>402.78749999999997</v>
      </c>
      <c r="AG167" s="19">
        <v>483.34499999999997</v>
      </c>
      <c r="AH167" s="19">
        <v>151.84800000000001</v>
      </c>
      <c r="AI167" s="19">
        <v>47.16</v>
      </c>
      <c r="AJ167" s="19">
        <v>126.54</v>
      </c>
      <c r="AK167" s="19">
        <v>429.64</v>
      </c>
      <c r="AL167" s="19">
        <v>456.49249999999995</v>
      </c>
      <c r="AM167" s="19">
        <v>429.64</v>
      </c>
      <c r="AN167" s="19">
        <v>456.49249999999995</v>
      </c>
      <c r="AO167" s="19" t="s">
        <v>10514</v>
      </c>
      <c r="AP167" s="19">
        <v>126.54</v>
      </c>
      <c r="AQ167" s="19" t="s">
        <v>10513</v>
      </c>
      <c r="AR167" s="19">
        <v>349.08249999999998</v>
      </c>
      <c r="AS167" s="19" t="s">
        <v>10513</v>
      </c>
      <c r="AT167" s="19">
        <v>47.16</v>
      </c>
      <c r="AU167" s="19" t="s">
        <v>10514</v>
      </c>
      <c r="AV167" s="19">
        <v>116.41680000000001</v>
      </c>
      <c r="AW167" s="19" t="s">
        <v>10514</v>
      </c>
      <c r="AX167" s="19">
        <v>126.54</v>
      </c>
      <c r="AY167" s="19" t="s">
        <v>10514</v>
      </c>
      <c r="AZ167" s="19">
        <v>158.17500000000001</v>
      </c>
      <c r="BA167" s="20">
        <v>375.93499999999995</v>
      </c>
      <c r="BB167" s="19">
        <v>96.576000000000008</v>
      </c>
      <c r="BC167" s="19">
        <v>80.48</v>
      </c>
      <c r="BD167" s="19">
        <v>429.64</v>
      </c>
      <c r="BE167" s="19">
        <v>456.49249999999995</v>
      </c>
      <c r="BF167" s="19">
        <v>413.52849999999995</v>
      </c>
      <c r="BG167" s="20">
        <v>402.78749999999997</v>
      </c>
      <c r="BH167" s="19" t="s">
        <v>10514</v>
      </c>
      <c r="BI167" s="19">
        <v>139.19400000000002</v>
      </c>
      <c r="BJ167" s="19">
        <v>456.49249999999995</v>
      </c>
      <c r="BK167" s="19">
        <v>483.34499999999997</v>
      </c>
      <c r="BL167" s="19" t="s">
        <v>10514</v>
      </c>
      <c r="BM167" s="22">
        <v>158.17500000000001</v>
      </c>
      <c r="BN167" s="19">
        <v>510.19749999999993</v>
      </c>
      <c r="BO167" s="19" t="s">
        <v>10514</v>
      </c>
      <c r="BP167" s="19">
        <v>126.54</v>
      </c>
      <c r="BQ167" s="19" t="s">
        <v>10514</v>
      </c>
      <c r="BR167" s="19">
        <v>253.08</v>
      </c>
      <c r="BS167" s="19" t="s">
        <v>10513</v>
      </c>
      <c r="BT167" s="19">
        <v>151.84800000000001</v>
      </c>
      <c r="BU167" s="19" t="s">
        <v>10514</v>
      </c>
      <c r="BV167" s="19">
        <v>126.54</v>
      </c>
      <c r="BW167" s="19" t="s">
        <v>10514</v>
      </c>
      <c r="BX167" s="19">
        <v>126.54</v>
      </c>
      <c r="BY167" s="19">
        <v>322.22999999999996</v>
      </c>
      <c r="BZ167" s="19">
        <v>322.22999999999996</v>
      </c>
      <c r="CA167" s="18"/>
      <c r="CB167" s="19">
        <v>322.22999999999996</v>
      </c>
      <c r="CC167" s="23">
        <v>47.16</v>
      </c>
      <c r="CD167" s="23">
        <v>510.19749999999993</v>
      </c>
      <c r="CE167" s="23">
        <v>510.19749999999993</v>
      </c>
    </row>
    <row r="168" spans="1:83" x14ac:dyDescent="0.25">
      <c r="A168" s="44" t="s">
        <v>10678</v>
      </c>
      <c r="B168" s="35"/>
      <c r="C168" s="35"/>
      <c r="D168" s="35"/>
      <c r="F168" s="10">
        <v>110.3</v>
      </c>
      <c r="G168" s="6" t="s">
        <v>8669</v>
      </c>
      <c r="H168" s="19">
        <v>77.209999999999994</v>
      </c>
      <c r="I168" s="18"/>
      <c r="J168" s="19" t="s">
        <v>10513</v>
      </c>
      <c r="K168" s="19">
        <v>71.695000000000007</v>
      </c>
      <c r="L168" s="19">
        <v>82.724999999999994</v>
      </c>
      <c r="M168" s="19">
        <v>82.724999999999994</v>
      </c>
      <c r="N168" s="19">
        <v>82.724999999999994</v>
      </c>
      <c r="O168" s="19" t="s">
        <v>10513</v>
      </c>
      <c r="P168" s="19">
        <v>73.900999999999996</v>
      </c>
      <c r="Q168" s="19" t="s">
        <v>10514</v>
      </c>
      <c r="R168" s="19">
        <v>63.599699999999999</v>
      </c>
      <c r="S168" s="19" t="s">
        <v>10513</v>
      </c>
      <c r="T168" s="19">
        <v>25.245000000000001</v>
      </c>
      <c r="U168" s="19">
        <v>98.387600000000006</v>
      </c>
      <c r="V168" s="19">
        <v>98.387600000000006</v>
      </c>
      <c r="W168" s="19" t="s">
        <v>10514</v>
      </c>
      <c r="X168" s="19">
        <v>71.785799999999995</v>
      </c>
      <c r="Y168" s="19">
        <v>98.387600000000006</v>
      </c>
      <c r="Z168" s="19">
        <v>84.930999999999997</v>
      </c>
      <c r="AA168" s="19">
        <v>99.27</v>
      </c>
      <c r="AB168" s="19">
        <v>99.27</v>
      </c>
      <c r="AC168" s="19">
        <v>99.27</v>
      </c>
      <c r="AD168" s="19">
        <v>75.563999999999993</v>
      </c>
      <c r="AE168" s="19">
        <v>27.769500000000004</v>
      </c>
      <c r="AF168" s="19">
        <v>82.724999999999994</v>
      </c>
      <c r="AG168" s="19">
        <v>99.27</v>
      </c>
      <c r="AH168" s="19">
        <v>75.563999999999993</v>
      </c>
      <c r="AI168" s="19">
        <v>25.245000000000001</v>
      </c>
      <c r="AJ168" s="19">
        <v>62.97</v>
      </c>
      <c r="AK168" s="19">
        <v>88.240000000000009</v>
      </c>
      <c r="AL168" s="19">
        <v>93.754999999999995</v>
      </c>
      <c r="AM168" s="19">
        <v>88.240000000000009</v>
      </c>
      <c r="AN168" s="19">
        <v>93.754999999999995</v>
      </c>
      <c r="AO168" s="19" t="s">
        <v>10514</v>
      </c>
      <c r="AP168" s="19">
        <v>62.97</v>
      </c>
      <c r="AQ168" s="19" t="s">
        <v>10513</v>
      </c>
      <c r="AR168" s="19">
        <v>71.695000000000007</v>
      </c>
      <c r="AS168" s="19" t="s">
        <v>10513</v>
      </c>
      <c r="AT168" s="19">
        <v>25.245000000000001</v>
      </c>
      <c r="AU168" s="19" t="s">
        <v>10514</v>
      </c>
      <c r="AV168" s="19">
        <v>57.932400000000001</v>
      </c>
      <c r="AW168" s="19" t="s">
        <v>10514</v>
      </c>
      <c r="AX168" s="19">
        <v>62.97</v>
      </c>
      <c r="AY168" s="19" t="s">
        <v>10514</v>
      </c>
      <c r="AZ168" s="19">
        <v>78.712500000000006</v>
      </c>
      <c r="BA168" s="20">
        <v>77.209999999999994</v>
      </c>
      <c r="BB168" s="19">
        <v>69.167999999999992</v>
      </c>
      <c r="BC168" s="19">
        <v>57.64</v>
      </c>
      <c r="BD168" s="19">
        <v>88.240000000000009</v>
      </c>
      <c r="BE168" s="19">
        <v>93.754999999999995</v>
      </c>
      <c r="BF168" s="19">
        <v>84.930999999999997</v>
      </c>
      <c r="BG168" s="20">
        <v>82.724999999999994</v>
      </c>
      <c r="BH168" s="19" t="s">
        <v>10514</v>
      </c>
      <c r="BI168" s="19">
        <v>69.26700000000001</v>
      </c>
      <c r="BJ168" s="19">
        <v>93.754999999999995</v>
      </c>
      <c r="BK168" s="19">
        <v>99.27</v>
      </c>
      <c r="BL168" s="19" t="s">
        <v>10514</v>
      </c>
      <c r="BM168" s="22">
        <v>78.712500000000006</v>
      </c>
      <c r="BN168" s="19">
        <v>104.785</v>
      </c>
      <c r="BO168" s="19" t="s">
        <v>10514</v>
      </c>
      <c r="BP168" s="19">
        <v>62.97</v>
      </c>
      <c r="BQ168" s="19" t="s">
        <v>10514</v>
      </c>
      <c r="BR168" s="19">
        <v>125.94</v>
      </c>
      <c r="BS168" s="19" t="s">
        <v>10513</v>
      </c>
      <c r="BT168" s="19">
        <v>75.563999999999993</v>
      </c>
      <c r="BU168" s="19" t="s">
        <v>10514</v>
      </c>
      <c r="BV168" s="19">
        <v>62.97</v>
      </c>
      <c r="BW168" s="19" t="s">
        <v>10514</v>
      </c>
      <c r="BX168" s="19">
        <v>62.97</v>
      </c>
      <c r="BY168" s="19">
        <v>66.179999999999993</v>
      </c>
      <c r="BZ168" s="19">
        <v>66.179999999999993</v>
      </c>
      <c r="CA168" s="18"/>
      <c r="CB168" s="19">
        <v>66.179999999999993</v>
      </c>
      <c r="CC168" s="23">
        <v>25.245000000000001</v>
      </c>
      <c r="CD168" s="23">
        <v>104.785</v>
      </c>
      <c r="CE168" s="23">
        <v>125.94</v>
      </c>
    </row>
    <row r="169" spans="1:83" x14ac:dyDescent="0.25">
      <c r="A169" s="44" t="s">
        <v>10679</v>
      </c>
      <c r="B169" s="35"/>
      <c r="C169" s="35"/>
      <c r="D169" s="35"/>
      <c r="F169" s="10">
        <v>137</v>
      </c>
      <c r="G169" s="6" t="s">
        <v>8719</v>
      </c>
      <c r="H169" s="19">
        <v>95.899999999999991</v>
      </c>
      <c r="I169" s="18"/>
      <c r="J169" s="19" t="s">
        <v>10513</v>
      </c>
      <c r="K169" s="19">
        <v>89.05</v>
      </c>
      <c r="L169" s="19">
        <v>102.75</v>
      </c>
      <c r="M169" s="19">
        <v>102.75</v>
      </c>
      <c r="N169" s="19">
        <v>102.75</v>
      </c>
      <c r="O169" s="19" t="s">
        <v>10513</v>
      </c>
      <c r="P169" s="19">
        <v>91.79</v>
      </c>
      <c r="Q169" s="19" t="s">
        <v>10514</v>
      </c>
      <c r="R169" s="19">
        <v>63.599699999999999</v>
      </c>
      <c r="S169" s="19" t="s">
        <v>10513</v>
      </c>
      <c r="T169" s="19">
        <v>25.245000000000001</v>
      </c>
      <c r="U169" s="19">
        <v>122.20400000000001</v>
      </c>
      <c r="V169" s="19">
        <v>122.20400000000001</v>
      </c>
      <c r="W169" s="19" t="s">
        <v>10514</v>
      </c>
      <c r="X169" s="19">
        <v>71.785799999999995</v>
      </c>
      <c r="Y169" s="19">
        <v>122.20400000000001</v>
      </c>
      <c r="Z169" s="19">
        <v>105.49000000000001</v>
      </c>
      <c r="AA169" s="19">
        <v>123.3</v>
      </c>
      <c r="AB169" s="19">
        <v>123.3</v>
      </c>
      <c r="AC169" s="19">
        <v>123.3</v>
      </c>
      <c r="AD169" s="19">
        <v>75.563999999999993</v>
      </c>
      <c r="AE169" s="19">
        <v>27.769500000000004</v>
      </c>
      <c r="AF169" s="19">
        <v>102.75</v>
      </c>
      <c r="AG169" s="19">
        <v>123.3</v>
      </c>
      <c r="AH169" s="19">
        <v>75.563999999999993</v>
      </c>
      <c r="AI169" s="19">
        <v>25.245000000000001</v>
      </c>
      <c r="AJ169" s="19">
        <v>62.97</v>
      </c>
      <c r="AK169" s="19">
        <v>109.60000000000001</v>
      </c>
      <c r="AL169" s="19">
        <v>116.45</v>
      </c>
      <c r="AM169" s="19">
        <v>109.60000000000001</v>
      </c>
      <c r="AN169" s="19">
        <v>116.45</v>
      </c>
      <c r="AO169" s="19" t="s">
        <v>10514</v>
      </c>
      <c r="AP169" s="19">
        <v>62.97</v>
      </c>
      <c r="AQ169" s="19" t="s">
        <v>10513</v>
      </c>
      <c r="AR169" s="19">
        <v>89.05</v>
      </c>
      <c r="AS169" s="19" t="s">
        <v>10513</v>
      </c>
      <c r="AT169" s="19">
        <v>25.245000000000001</v>
      </c>
      <c r="AU169" s="19" t="s">
        <v>10514</v>
      </c>
      <c r="AV169" s="19">
        <v>57.932400000000001</v>
      </c>
      <c r="AW169" s="19" t="s">
        <v>10514</v>
      </c>
      <c r="AX169" s="19">
        <v>62.97</v>
      </c>
      <c r="AY169" s="19" t="s">
        <v>10514</v>
      </c>
      <c r="AZ169" s="19">
        <v>78.712500000000006</v>
      </c>
      <c r="BA169" s="20">
        <v>95.899999999999991</v>
      </c>
      <c r="BB169" s="19">
        <v>69.167999999999992</v>
      </c>
      <c r="BC169" s="19">
        <v>57.64</v>
      </c>
      <c r="BD169" s="19">
        <v>109.60000000000001</v>
      </c>
      <c r="BE169" s="19">
        <v>116.45</v>
      </c>
      <c r="BF169" s="19">
        <v>105.49000000000001</v>
      </c>
      <c r="BG169" s="20">
        <v>102.75</v>
      </c>
      <c r="BH169" s="19" t="s">
        <v>10514</v>
      </c>
      <c r="BI169" s="19">
        <v>69.26700000000001</v>
      </c>
      <c r="BJ169" s="19">
        <v>116.45</v>
      </c>
      <c r="BK169" s="19">
        <v>123.3</v>
      </c>
      <c r="BL169" s="19" t="s">
        <v>10514</v>
      </c>
      <c r="BM169" s="22">
        <v>78.712500000000006</v>
      </c>
      <c r="BN169" s="19">
        <v>130.15</v>
      </c>
      <c r="BO169" s="19" t="s">
        <v>10514</v>
      </c>
      <c r="BP169" s="19">
        <v>62.97</v>
      </c>
      <c r="BQ169" s="19" t="s">
        <v>10514</v>
      </c>
      <c r="BR169" s="19">
        <v>125.94</v>
      </c>
      <c r="BS169" s="19" t="s">
        <v>10513</v>
      </c>
      <c r="BT169" s="19">
        <v>75.563999999999993</v>
      </c>
      <c r="BU169" s="19" t="s">
        <v>10514</v>
      </c>
      <c r="BV169" s="19">
        <v>62.97</v>
      </c>
      <c r="BW169" s="19" t="s">
        <v>10514</v>
      </c>
      <c r="BX169" s="19">
        <v>62.97</v>
      </c>
      <c r="BY169" s="19">
        <v>82.2</v>
      </c>
      <c r="BZ169" s="19">
        <v>82.2</v>
      </c>
      <c r="CA169" s="18"/>
      <c r="CB169" s="19">
        <v>82.2</v>
      </c>
      <c r="CC169" s="23">
        <v>25.245000000000001</v>
      </c>
      <c r="CD169" s="23">
        <v>130.15</v>
      </c>
      <c r="CE169" s="23">
        <v>130.15</v>
      </c>
    </row>
    <row r="170" spans="1:83" x14ac:dyDescent="0.25">
      <c r="A170" s="44" t="s">
        <v>10680</v>
      </c>
      <c r="B170" s="35"/>
      <c r="C170" s="35"/>
      <c r="D170" s="35"/>
      <c r="F170" s="10">
        <v>112.80000000000001</v>
      </c>
      <c r="G170" s="6" t="s">
        <v>8572</v>
      </c>
      <c r="H170" s="19">
        <v>78.960000000000008</v>
      </c>
      <c r="I170" s="18"/>
      <c r="J170" s="19" t="s">
        <v>10513</v>
      </c>
      <c r="K170" s="19">
        <v>73.320000000000007</v>
      </c>
      <c r="L170" s="19">
        <v>84.600000000000009</v>
      </c>
      <c r="M170" s="19">
        <v>84.600000000000009</v>
      </c>
      <c r="N170" s="19">
        <v>84.600000000000009</v>
      </c>
      <c r="O170" s="19" t="s">
        <v>10513</v>
      </c>
      <c r="P170" s="19">
        <v>75.576000000000008</v>
      </c>
      <c r="Q170" s="19" t="s">
        <v>10514</v>
      </c>
      <c r="R170" s="19">
        <v>29.936400000000003</v>
      </c>
      <c r="S170" s="19" t="s">
        <v>10513</v>
      </c>
      <c r="T170" s="19">
        <v>22.95</v>
      </c>
      <c r="U170" s="19">
        <v>100.61760000000001</v>
      </c>
      <c r="V170" s="19">
        <v>100.61760000000001</v>
      </c>
      <c r="W170" s="19" t="s">
        <v>10514</v>
      </c>
      <c r="X170" s="19">
        <v>33.7896</v>
      </c>
      <c r="Y170" s="19">
        <v>100.61760000000001</v>
      </c>
      <c r="Z170" s="19">
        <v>86.856000000000009</v>
      </c>
      <c r="AA170" s="19">
        <v>101.52000000000001</v>
      </c>
      <c r="AB170" s="19">
        <v>101.52000000000001</v>
      </c>
      <c r="AC170" s="19">
        <v>101.52000000000001</v>
      </c>
      <c r="AD170" s="19">
        <v>35.567999999999998</v>
      </c>
      <c r="AE170" s="19">
        <v>25.245000000000001</v>
      </c>
      <c r="AF170" s="19">
        <v>84.600000000000009</v>
      </c>
      <c r="AG170" s="19">
        <v>101.52000000000001</v>
      </c>
      <c r="AH170" s="19">
        <v>35.567999999999998</v>
      </c>
      <c r="AI170" s="19">
        <v>22.95</v>
      </c>
      <c r="AJ170" s="19">
        <v>29.64</v>
      </c>
      <c r="AK170" s="19">
        <v>90.240000000000009</v>
      </c>
      <c r="AL170" s="19">
        <v>95.88000000000001</v>
      </c>
      <c r="AM170" s="19">
        <v>90.240000000000009</v>
      </c>
      <c r="AN170" s="19">
        <v>95.88000000000001</v>
      </c>
      <c r="AO170" s="19" t="s">
        <v>10514</v>
      </c>
      <c r="AP170" s="19">
        <v>29.64</v>
      </c>
      <c r="AQ170" s="19" t="s">
        <v>10513</v>
      </c>
      <c r="AR170" s="19">
        <v>73.320000000000007</v>
      </c>
      <c r="AS170" s="19" t="s">
        <v>10513</v>
      </c>
      <c r="AT170" s="19">
        <v>22.95</v>
      </c>
      <c r="AU170" s="19" t="s">
        <v>10514</v>
      </c>
      <c r="AV170" s="19">
        <v>27.268800000000002</v>
      </c>
      <c r="AW170" s="19" t="s">
        <v>10514</v>
      </c>
      <c r="AX170" s="19">
        <v>29.64</v>
      </c>
      <c r="AY170" s="19" t="s">
        <v>10514</v>
      </c>
      <c r="AZ170" s="19">
        <v>37.049999999999997</v>
      </c>
      <c r="BA170" s="20">
        <v>78.960000000000008</v>
      </c>
      <c r="BB170" s="19">
        <v>32.555999999999997</v>
      </c>
      <c r="BC170" s="19">
        <v>27.13</v>
      </c>
      <c r="BD170" s="19">
        <v>90.240000000000009</v>
      </c>
      <c r="BE170" s="19">
        <v>95.88000000000001</v>
      </c>
      <c r="BF170" s="19">
        <v>86.856000000000009</v>
      </c>
      <c r="BG170" s="20">
        <v>84.600000000000009</v>
      </c>
      <c r="BH170" s="19" t="s">
        <v>10514</v>
      </c>
      <c r="BI170" s="19">
        <v>32.604000000000006</v>
      </c>
      <c r="BJ170" s="19">
        <v>95.88000000000001</v>
      </c>
      <c r="BK170" s="19">
        <v>101.52000000000001</v>
      </c>
      <c r="BL170" s="19" t="s">
        <v>10514</v>
      </c>
      <c r="BM170" s="22">
        <v>37.049999999999997</v>
      </c>
      <c r="BN170" s="19">
        <v>107.16000000000001</v>
      </c>
      <c r="BO170" s="19" t="s">
        <v>10514</v>
      </c>
      <c r="BP170" s="19">
        <v>29.64</v>
      </c>
      <c r="BQ170" s="19" t="s">
        <v>10514</v>
      </c>
      <c r="BR170" s="19">
        <v>59.28</v>
      </c>
      <c r="BS170" s="19" t="s">
        <v>10513</v>
      </c>
      <c r="BT170" s="19">
        <v>35.567999999999998</v>
      </c>
      <c r="BU170" s="19" t="s">
        <v>10514</v>
      </c>
      <c r="BV170" s="19">
        <v>29.64</v>
      </c>
      <c r="BW170" s="19" t="s">
        <v>10514</v>
      </c>
      <c r="BX170" s="19">
        <v>29.64</v>
      </c>
      <c r="BY170" s="19">
        <v>67.680000000000007</v>
      </c>
      <c r="BZ170" s="19">
        <v>67.680000000000007</v>
      </c>
      <c r="CA170" s="18"/>
      <c r="CB170" s="19">
        <v>67.680000000000007</v>
      </c>
      <c r="CC170" s="23">
        <v>22.95</v>
      </c>
      <c r="CD170" s="23">
        <v>107.16000000000001</v>
      </c>
      <c r="CE170" s="23">
        <v>107.16000000000001</v>
      </c>
    </row>
    <row r="171" spans="1:83" x14ac:dyDescent="0.25">
      <c r="A171" s="43" t="s">
        <v>10681</v>
      </c>
      <c r="B171" s="34"/>
      <c r="C171" s="34"/>
      <c r="D171" s="34"/>
      <c r="F171" s="10">
        <v>287.7</v>
      </c>
      <c r="G171" s="6" t="s">
        <v>8670</v>
      </c>
      <c r="H171" s="19">
        <v>201.39</v>
      </c>
      <c r="I171" s="18"/>
      <c r="J171" s="19" t="s">
        <v>10513</v>
      </c>
      <c r="K171" s="19">
        <v>187.005</v>
      </c>
      <c r="L171" s="19">
        <v>215.77499999999998</v>
      </c>
      <c r="M171" s="19">
        <v>215.77499999999998</v>
      </c>
      <c r="N171" s="19">
        <v>215.77499999999998</v>
      </c>
      <c r="O171" s="19" t="s">
        <v>10513</v>
      </c>
      <c r="P171" s="19">
        <v>192.75900000000001</v>
      </c>
      <c r="Q171" s="19" t="s">
        <v>10514</v>
      </c>
      <c r="R171" s="22">
        <v>107.25189999999999</v>
      </c>
      <c r="S171" s="19" t="s">
        <v>10513</v>
      </c>
      <c r="T171" s="19">
        <v>84.88</v>
      </c>
      <c r="U171" s="19">
        <v>256.6284</v>
      </c>
      <c r="V171" s="19">
        <v>256.6284</v>
      </c>
      <c r="W171" s="19" t="s">
        <v>10514</v>
      </c>
      <c r="X171" s="19">
        <v>121.05659999999999</v>
      </c>
      <c r="Y171" s="19">
        <v>256.6284</v>
      </c>
      <c r="Z171" s="19">
        <v>221.529</v>
      </c>
      <c r="AA171" s="19">
        <v>258.93</v>
      </c>
      <c r="AB171" s="19">
        <v>258.93</v>
      </c>
      <c r="AC171" s="19">
        <v>258.93</v>
      </c>
      <c r="AD171" s="19">
        <v>127.428</v>
      </c>
      <c r="AE171" s="19">
        <v>93.368000000000009</v>
      </c>
      <c r="AF171" s="19">
        <v>215.77499999999998</v>
      </c>
      <c r="AG171" s="19">
        <v>258.93</v>
      </c>
      <c r="AH171" s="19">
        <v>127.428</v>
      </c>
      <c r="AI171" s="19">
        <v>84.88</v>
      </c>
      <c r="AJ171" s="19">
        <v>106.19</v>
      </c>
      <c r="AK171" s="19">
        <v>230.16</v>
      </c>
      <c r="AL171" s="19">
        <v>244.54499999999999</v>
      </c>
      <c r="AM171" s="19">
        <v>230.16</v>
      </c>
      <c r="AN171" s="19">
        <v>244.54499999999999</v>
      </c>
      <c r="AO171" s="19" t="s">
        <v>10514</v>
      </c>
      <c r="AP171" s="19">
        <v>106.19</v>
      </c>
      <c r="AQ171" s="19" t="s">
        <v>10513</v>
      </c>
      <c r="AR171" s="19">
        <v>187.005</v>
      </c>
      <c r="AS171" s="19" t="s">
        <v>10513</v>
      </c>
      <c r="AT171" s="19">
        <v>84.88</v>
      </c>
      <c r="AU171" s="19" t="s">
        <v>10514</v>
      </c>
      <c r="AV171" s="19">
        <v>97.694800000000001</v>
      </c>
      <c r="AW171" s="19" t="s">
        <v>10514</v>
      </c>
      <c r="AX171" s="19">
        <v>106.19</v>
      </c>
      <c r="AY171" s="19" t="s">
        <v>10514</v>
      </c>
      <c r="AZ171" s="19">
        <v>132.73750000000001</v>
      </c>
      <c r="BA171" s="20">
        <v>201.39</v>
      </c>
      <c r="BB171" s="19">
        <v>116.64</v>
      </c>
      <c r="BC171" s="19">
        <v>97.2</v>
      </c>
      <c r="BD171" s="19">
        <v>230.16</v>
      </c>
      <c r="BE171" s="19">
        <v>244.54499999999999</v>
      </c>
      <c r="BF171" s="19">
        <v>221.529</v>
      </c>
      <c r="BG171" s="20">
        <v>215.77499999999998</v>
      </c>
      <c r="BH171" s="19" t="s">
        <v>10514</v>
      </c>
      <c r="BI171" s="19">
        <v>116.80900000000001</v>
      </c>
      <c r="BJ171" s="19">
        <v>244.54499999999999</v>
      </c>
      <c r="BK171" s="19">
        <v>258.93</v>
      </c>
      <c r="BL171" s="19" t="s">
        <v>10514</v>
      </c>
      <c r="BM171" s="22">
        <v>132.73750000000001</v>
      </c>
      <c r="BN171" s="19">
        <v>273.315</v>
      </c>
      <c r="BO171" s="19" t="s">
        <v>10514</v>
      </c>
      <c r="BP171" s="19">
        <v>106.19</v>
      </c>
      <c r="BQ171" s="19" t="s">
        <v>10514</v>
      </c>
      <c r="BR171" s="19">
        <v>212.38</v>
      </c>
      <c r="BS171" s="19" t="s">
        <v>10513</v>
      </c>
      <c r="BT171" s="19">
        <v>127.428</v>
      </c>
      <c r="BU171" s="19" t="s">
        <v>10514</v>
      </c>
      <c r="BV171" s="19">
        <v>106.19</v>
      </c>
      <c r="BW171" s="19" t="s">
        <v>10514</v>
      </c>
      <c r="BX171" s="19">
        <v>106.19</v>
      </c>
      <c r="BY171" s="19">
        <v>172.61999999999998</v>
      </c>
      <c r="BZ171" s="19">
        <v>172.61999999999998</v>
      </c>
      <c r="CA171" s="19"/>
      <c r="CB171" s="19">
        <v>172.61999999999998</v>
      </c>
      <c r="CC171" s="23">
        <v>84.88</v>
      </c>
      <c r="CD171" s="23">
        <v>273.315</v>
      </c>
      <c r="CE171" s="23">
        <v>273.315</v>
      </c>
    </row>
    <row r="172" spans="1:83" x14ac:dyDescent="0.25">
      <c r="A172" s="43" t="s">
        <v>10682</v>
      </c>
      <c r="B172" s="34"/>
      <c r="C172" s="34"/>
      <c r="D172" s="34"/>
      <c r="F172" s="10">
        <v>368.3</v>
      </c>
      <c r="G172" s="6" t="s">
        <v>8720</v>
      </c>
      <c r="H172" s="19">
        <v>257.81</v>
      </c>
      <c r="I172" s="18"/>
      <c r="J172" s="19" t="s">
        <v>10513</v>
      </c>
      <c r="K172" s="19">
        <v>239.39500000000001</v>
      </c>
      <c r="L172" s="19">
        <v>276.22500000000002</v>
      </c>
      <c r="M172" s="19">
        <v>276.22500000000002</v>
      </c>
      <c r="N172" s="19">
        <v>276.22500000000002</v>
      </c>
      <c r="O172" s="19" t="s">
        <v>10513</v>
      </c>
      <c r="P172" s="19">
        <v>246.76100000000002</v>
      </c>
      <c r="Q172" s="19" t="s">
        <v>10514</v>
      </c>
      <c r="R172" s="22">
        <v>137.18830000000003</v>
      </c>
      <c r="S172" s="19" t="s">
        <v>10513</v>
      </c>
      <c r="T172" s="19">
        <v>109.03</v>
      </c>
      <c r="U172" s="19">
        <v>328.52359999999999</v>
      </c>
      <c r="V172" s="19">
        <v>328.52359999999999</v>
      </c>
      <c r="W172" s="19" t="s">
        <v>10514</v>
      </c>
      <c r="X172" s="19">
        <v>154.84620000000001</v>
      </c>
      <c r="Y172" s="19">
        <v>328.52359999999999</v>
      </c>
      <c r="Z172" s="19">
        <v>283.59100000000001</v>
      </c>
      <c r="AA172" s="19">
        <v>331.47</v>
      </c>
      <c r="AB172" s="19">
        <v>331.47</v>
      </c>
      <c r="AC172" s="19">
        <v>331.47</v>
      </c>
      <c r="AD172" s="19">
        <v>162.99600000000001</v>
      </c>
      <c r="AE172" s="19">
        <v>119.93300000000001</v>
      </c>
      <c r="AF172" s="19">
        <v>276.22500000000002</v>
      </c>
      <c r="AG172" s="19">
        <v>331.47</v>
      </c>
      <c r="AH172" s="19">
        <v>162.99600000000001</v>
      </c>
      <c r="AI172" s="19">
        <v>109.03</v>
      </c>
      <c r="AJ172" s="19">
        <v>135.83000000000001</v>
      </c>
      <c r="AK172" s="19">
        <v>294.64000000000004</v>
      </c>
      <c r="AL172" s="19">
        <v>313.05500000000001</v>
      </c>
      <c r="AM172" s="19">
        <v>294.64000000000004</v>
      </c>
      <c r="AN172" s="19">
        <v>313.05500000000001</v>
      </c>
      <c r="AO172" s="19" t="s">
        <v>10514</v>
      </c>
      <c r="AP172" s="19">
        <v>135.83000000000001</v>
      </c>
      <c r="AQ172" s="19" t="s">
        <v>10513</v>
      </c>
      <c r="AR172" s="19">
        <v>239.39500000000001</v>
      </c>
      <c r="AS172" s="19" t="s">
        <v>10513</v>
      </c>
      <c r="AT172" s="19">
        <v>109.03</v>
      </c>
      <c r="AU172" s="19" t="s">
        <v>10514</v>
      </c>
      <c r="AV172" s="19">
        <v>124.96360000000001</v>
      </c>
      <c r="AW172" s="19" t="s">
        <v>10514</v>
      </c>
      <c r="AX172" s="19">
        <v>135.83000000000001</v>
      </c>
      <c r="AY172" s="19" t="s">
        <v>10514</v>
      </c>
      <c r="AZ172" s="19">
        <v>169.78750000000002</v>
      </c>
      <c r="BA172" s="20">
        <v>257.81</v>
      </c>
      <c r="BB172" s="19">
        <v>149.196</v>
      </c>
      <c r="BC172" s="19">
        <v>124.33</v>
      </c>
      <c r="BD172" s="19">
        <v>294.64000000000004</v>
      </c>
      <c r="BE172" s="19">
        <v>313.05500000000001</v>
      </c>
      <c r="BF172" s="19">
        <v>283.59100000000001</v>
      </c>
      <c r="BG172" s="20">
        <v>276.22500000000002</v>
      </c>
      <c r="BH172" s="19" t="s">
        <v>10514</v>
      </c>
      <c r="BI172" s="19">
        <v>149.41300000000004</v>
      </c>
      <c r="BJ172" s="19">
        <v>313.05500000000001</v>
      </c>
      <c r="BK172" s="19">
        <v>331.47</v>
      </c>
      <c r="BL172" s="19" t="s">
        <v>10514</v>
      </c>
      <c r="BM172" s="22">
        <v>169.78750000000002</v>
      </c>
      <c r="BN172" s="19">
        <v>349.88499999999999</v>
      </c>
      <c r="BO172" s="19" t="s">
        <v>10514</v>
      </c>
      <c r="BP172" s="19">
        <v>135.83000000000001</v>
      </c>
      <c r="BQ172" s="19" t="s">
        <v>10514</v>
      </c>
      <c r="BR172" s="19">
        <v>271.66000000000003</v>
      </c>
      <c r="BS172" s="19" t="s">
        <v>10513</v>
      </c>
      <c r="BT172" s="19">
        <v>162.99600000000001</v>
      </c>
      <c r="BU172" s="19" t="s">
        <v>10514</v>
      </c>
      <c r="BV172" s="19">
        <v>135.83000000000001</v>
      </c>
      <c r="BW172" s="19" t="s">
        <v>10514</v>
      </c>
      <c r="BX172" s="19">
        <v>135.83000000000001</v>
      </c>
      <c r="BY172" s="19">
        <v>220.98</v>
      </c>
      <c r="BZ172" s="19">
        <v>220.98</v>
      </c>
      <c r="CA172" s="19"/>
      <c r="CB172" s="19">
        <v>220.98</v>
      </c>
      <c r="CC172" s="23">
        <v>109.03</v>
      </c>
      <c r="CD172" s="23">
        <v>349.88499999999999</v>
      </c>
      <c r="CE172" s="23">
        <v>349.88499999999999</v>
      </c>
    </row>
    <row r="173" spans="1:83" x14ac:dyDescent="0.25">
      <c r="A173" s="43" t="s">
        <v>10617</v>
      </c>
      <c r="B173" s="34"/>
      <c r="C173" s="34"/>
      <c r="D173" s="34"/>
      <c r="F173" s="10">
        <v>321.75</v>
      </c>
      <c r="G173" s="6" t="s">
        <v>8573</v>
      </c>
      <c r="H173" s="19">
        <v>225.22499999999999</v>
      </c>
      <c r="I173" s="18"/>
      <c r="J173" s="19" t="s">
        <v>10513</v>
      </c>
      <c r="K173" s="19">
        <v>209.13750000000002</v>
      </c>
      <c r="L173" s="19">
        <v>241.3125</v>
      </c>
      <c r="M173" s="19">
        <v>241.3125</v>
      </c>
      <c r="N173" s="19">
        <v>241.3125</v>
      </c>
      <c r="O173" s="19" t="s">
        <v>10513</v>
      </c>
      <c r="P173" s="19">
        <v>215.57250000000002</v>
      </c>
      <c r="Q173" s="19" t="s">
        <v>10514</v>
      </c>
      <c r="R173" s="22">
        <v>113.39269999999999</v>
      </c>
      <c r="S173" s="19" t="s">
        <v>10513</v>
      </c>
      <c r="T173" s="19">
        <v>89.5</v>
      </c>
      <c r="U173" s="19">
        <v>287.00100000000003</v>
      </c>
      <c r="V173" s="19">
        <v>287.00100000000003</v>
      </c>
      <c r="W173" s="19" t="s">
        <v>10514</v>
      </c>
      <c r="X173" s="19">
        <v>127.98779999999998</v>
      </c>
      <c r="Y173" s="19">
        <v>287.00100000000003</v>
      </c>
      <c r="Z173" s="19">
        <v>247.7475</v>
      </c>
      <c r="AA173" s="19">
        <v>289.57499999999999</v>
      </c>
      <c r="AB173" s="19">
        <v>289.57499999999999</v>
      </c>
      <c r="AC173" s="19">
        <v>289.57499999999999</v>
      </c>
      <c r="AD173" s="19">
        <v>134.72399999999999</v>
      </c>
      <c r="AE173" s="19">
        <v>98.45</v>
      </c>
      <c r="AF173" s="19">
        <v>241.3125</v>
      </c>
      <c r="AG173" s="19">
        <v>289.57499999999999</v>
      </c>
      <c r="AH173" s="19">
        <v>134.72399999999999</v>
      </c>
      <c r="AI173" s="19">
        <v>89.5</v>
      </c>
      <c r="AJ173" s="19">
        <v>112.27</v>
      </c>
      <c r="AK173" s="19">
        <v>257.40000000000003</v>
      </c>
      <c r="AL173" s="19">
        <v>273.48750000000001</v>
      </c>
      <c r="AM173" s="19">
        <v>257.40000000000003</v>
      </c>
      <c r="AN173" s="19">
        <v>273.48750000000001</v>
      </c>
      <c r="AO173" s="19" t="s">
        <v>10514</v>
      </c>
      <c r="AP173" s="19">
        <v>112.27</v>
      </c>
      <c r="AQ173" s="19" t="s">
        <v>10513</v>
      </c>
      <c r="AR173" s="19">
        <v>209.13750000000002</v>
      </c>
      <c r="AS173" s="19" t="s">
        <v>10513</v>
      </c>
      <c r="AT173" s="19">
        <v>89.5</v>
      </c>
      <c r="AU173" s="19" t="s">
        <v>10514</v>
      </c>
      <c r="AV173" s="19">
        <v>103.2884</v>
      </c>
      <c r="AW173" s="19" t="s">
        <v>10514</v>
      </c>
      <c r="AX173" s="19">
        <v>112.27</v>
      </c>
      <c r="AY173" s="19" t="s">
        <v>10514</v>
      </c>
      <c r="AZ173" s="19">
        <v>140.33750000000001</v>
      </c>
      <c r="BA173" s="20">
        <v>225.22499999999999</v>
      </c>
      <c r="BB173" s="19">
        <v>123.32399999999998</v>
      </c>
      <c r="BC173" s="19">
        <v>102.77</v>
      </c>
      <c r="BD173" s="19">
        <v>257.40000000000003</v>
      </c>
      <c r="BE173" s="19">
        <v>273.48750000000001</v>
      </c>
      <c r="BF173" s="19">
        <v>247.7475</v>
      </c>
      <c r="BG173" s="20">
        <v>241.3125</v>
      </c>
      <c r="BH173" s="19" t="s">
        <v>10514</v>
      </c>
      <c r="BI173" s="19">
        <v>123.497</v>
      </c>
      <c r="BJ173" s="19">
        <v>273.48750000000001</v>
      </c>
      <c r="BK173" s="19">
        <v>289.57499999999999</v>
      </c>
      <c r="BL173" s="19" t="s">
        <v>10514</v>
      </c>
      <c r="BM173" s="22">
        <v>140.33750000000001</v>
      </c>
      <c r="BN173" s="19">
        <v>305.66249999999997</v>
      </c>
      <c r="BO173" s="19" t="s">
        <v>10514</v>
      </c>
      <c r="BP173" s="19">
        <v>112.27</v>
      </c>
      <c r="BQ173" s="19" t="s">
        <v>10514</v>
      </c>
      <c r="BR173" s="19">
        <v>224.54</v>
      </c>
      <c r="BS173" s="19" t="s">
        <v>10513</v>
      </c>
      <c r="BT173" s="19">
        <v>134.72399999999999</v>
      </c>
      <c r="BU173" s="19" t="s">
        <v>10514</v>
      </c>
      <c r="BV173" s="19">
        <v>112.27</v>
      </c>
      <c r="BW173" s="19" t="s">
        <v>10514</v>
      </c>
      <c r="BX173" s="19">
        <v>112.27</v>
      </c>
      <c r="BY173" s="19">
        <v>193.04999999999998</v>
      </c>
      <c r="BZ173" s="19">
        <v>193.04999999999998</v>
      </c>
      <c r="CA173" s="19"/>
      <c r="CB173" s="19">
        <v>193.04999999999998</v>
      </c>
      <c r="CC173" s="23">
        <v>89.5</v>
      </c>
      <c r="CD173" s="23">
        <v>305.66249999999997</v>
      </c>
      <c r="CE173" s="23">
        <v>305.66249999999997</v>
      </c>
    </row>
    <row r="174" spans="1:83" x14ac:dyDescent="0.25">
      <c r="A174" s="44" t="s">
        <v>10727</v>
      </c>
      <c r="B174" s="35"/>
      <c r="C174" s="35"/>
      <c r="D174" s="35"/>
      <c r="F174" s="10">
        <v>337.3</v>
      </c>
      <c r="G174" s="6" t="s">
        <v>8641</v>
      </c>
      <c r="H174" s="19">
        <v>236.10999999999999</v>
      </c>
      <c r="I174" s="18"/>
      <c r="J174" s="19" t="s">
        <v>10513</v>
      </c>
      <c r="K174" s="19">
        <v>219.245</v>
      </c>
      <c r="L174" s="19">
        <v>252.97500000000002</v>
      </c>
      <c r="M174" s="19">
        <v>252.97500000000002</v>
      </c>
      <c r="N174" s="19">
        <v>252.97500000000002</v>
      </c>
      <c r="O174" s="19" t="s">
        <v>10513</v>
      </c>
      <c r="P174" s="19">
        <v>225.99100000000001</v>
      </c>
      <c r="Q174" s="19" t="s">
        <v>10514</v>
      </c>
      <c r="R174" s="22">
        <v>127.80540000000001</v>
      </c>
      <c r="S174" s="19" t="s">
        <v>10513</v>
      </c>
      <c r="T174" s="19">
        <v>26.48</v>
      </c>
      <c r="U174" s="19">
        <v>300.8716</v>
      </c>
      <c r="V174" s="19">
        <v>300.8716</v>
      </c>
      <c r="W174" s="19" t="s">
        <v>10514</v>
      </c>
      <c r="X174" s="19">
        <v>144.25559999999999</v>
      </c>
      <c r="Y174" s="19">
        <v>300.8716</v>
      </c>
      <c r="Z174" s="19">
        <v>259.721</v>
      </c>
      <c r="AA174" s="19">
        <v>303.57</v>
      </c>
      <c r="AB174" s="19">
        <v>303.57</v>
      </c>
      <c r="AC174" s="19">
        <v>303.57</v>
      </c>
      <c r="AD174" s="19">
        <v>151.84800000000001</v>
      </c>
      <c r="AE174" s="19">
        <v>29.128000000000004</v>
      </c>
      <c r="AF174" s="19">
        <v>252.97500000000002</v>
      </c>
      <c r="AG174" s="19">
        <v>303.57</v>
      </c>
      <c r="AH174" s="19">
        <v>151.84800000000001</v>
      </c>
      <c r="AI174" s="19">
        <v>26.48</v>
      </c>
      <c r="AJ174" s="19">
        <v>126.54</v>
      </c>
      <c r="AK174" s="19">
        <v>269.84000000000003</v>
      </c>
      <c r="AL174" s="19">
        <v>286.70499999999998</v>
      </c>
      <c r="AM174" s="19">
        <v>269.84000000000003</v>
      </c>
      <c r="AN174" s="19">
        <v>286.70499999999998</v>
      </c>
      <c r="AO174" s="19" t="s">
        <v>10514</v>
      </c>
      <c r="AP174" s="19">
        <v>126.54</v>
      </c>
      <c r="AQ174" s="19" t="s">
        <v>10513</v>
      </c>
      <c r="AR174" s="19">
        <v>219.245</v>
      </c>
      <c r="AS174" s="19" t="s">
        <v>10513</v>
      </c>
      <c r="AT174" s="19">
        <v>26.48</v>
      </c>
      <c r="AU174" s="19" t="s">
        <v>10514</v>
      </c>
      <c r="AV174" s="19">
        <v>116.41680000000001</v>
      </c>
      <c r="AW174" s="19" t="s">
        <v>10514</v>
      </c>
      <c r="AX174" s="19">
        <v>126.54</v>
      </c>
      <c r="AY174" s="19" t="s">
        <v>10514</v>
      </c>
      <c r="AZ174" s="19">
        <v>158.17500000000001</v>
      </c>
      <c r="BA174" s="20">
        <v>236.10999999999999</v>
      </c>
      <c r="BB174" s="19">
        <v>36.815999999999995</v>
      </c>
      <c r="BC174" s="19">
        <v>30.68</v>
      </c>
      <c r="BD174" s="19">
        <v>269.84000000000003</v>
      </c>
      <c r="BE174" s="19">
        <v>286.70499999999998</v>
      </c>
      <c r="BF174" s="19">
        <v>259.721</v>
      </c>
      <c r="BG174" s="20">
        <v>252.97500000000002</v>
      </c>
      <c r="BH174" s="19" t="s">
        <v>10514</v>
      </c>
      <c r="BI174" s="19">
        <v>139.19400000000002</v>
      </c>
      <c r="BJ174" s="19">
        <v>286.70499999999998</v>
      </c>
      <c r="BK174" s="19">
        <v>303.57</v>
      </c>
      <c r="BL174" s="19" t="s">
        <v>10514</v>
      </c>
      <c r="BM174" s="22">
        <v>158.17500000000001</v>
      </c>
      <c r="BN174" s="19">
        <v>320.435</v>
      </c>
      <c r="BO174" s="19" t="s">
        <v>10514</v>
      </c>
      <c r="BP174" s="19">
        <v>126.54</v>
      </c>
      <c r="BQ174" s="19" t="s">
        <v>10514</v>
      </c>
      <c r="BR174" s="19">
        <v>253.08</v>
      </c>
      <c r="BS174" s="19" t="s">
        <v>10513</v>
      </c>
      <c r="BT174" s="19">
        <v>151.84800000000001</v>
      </c>
      <c r="BU174" s="19" t="s">
        <v>10514</v>
      </c>
      <c r="BV174" s="19">
        <v>126.54</v>
      </c>
      <c r="BW174" s="19" t="s">
        <v>10514</v>
      </c>
      <c r="BX174" s="19">
        <v>126.54</v>
      </c>
      <c r="BY174" s="19">
        <v>202.38</v>
      </c>
      <c r="BZ174" s="19">
        <v>202.38</v>
      </c>
      <c r="CA174" s="19"/>
      <c r="CB174" s="19">
        <v>202.38</v>
      </c>
      <c r="CC174" s="23">
        <v>26.48</v>
      </c>
      <c r="CD174" s="23">
        <v>320.435</v>
      </c>
      <c r="CE174" s="23">
        <v>320.435</v>
      </c>
    </row>
    <row r="175" spans="1:83" x14ac:dyDescent="0.25">
      <c r="A175" s="44" t="s">
        <v>10683</v>
      </c>
      <c r="B175" s="35"/>
      <c r="C175" s="35"/>
      <c r="D175" s="35"/>
      <c r="F175" s="10">
        <v>1206.0999999999999</v>
      </c>
      <c r="G175" s="6" t="s">
        <v>8778</v>
      </c>
      <c r="H175" s="19">
        <v>844.26999999999987</v>
      </c>
      <c r="I175" s="18"/>
      <c r="J175" s="19"/>
      <c r="K175" s="19">
        <v>783.96499999999992</v>
      </c>
      <c r="L175" s="19">
        <v>904.57499999999993</v>
      </c>
      <c r="M175" s="19"/>
      <c r="N175" s="19">
        <v>904.57499999999993</v>
      </c>
      <c r="O175" s="19"/>
      <c r="P175" s="19">
        <v>808.08699999999999</v>
      </c>
      <c r="Q175" s="19"/>
      <c r="R175" s="22">
        <v>148.79319999999998</v>
      </c>
      <c r="S175" s="19"/>
      <c r="T175" s="19">
        <v>101.15</v>
      </c>
      <c r="U175" s="19">
        <v>1075.8411999999998</v>
      </c>
      <c r="V175" s="19">
        <v>1075.8411999999998</v>
      </c>
      <c r="W175" s="19"/>
      <c r="X175" s="19">
        <v>167.94479999999999</v>
      </c>
      <c r="Y175" s="19">
        <v>1075.8411999999998</v>
      </c>
      <c r="Z175" s="19">
        <v>928.697</v>
      </c>
      <c r="AA175" s="19">
        <v>1085.49</v>
      </c>
      <c r="AB175" s="19">
        <v>1085.49</v>
      </c>
      <c r="AC175" s="19">
        <v>1085.49</v>
      </c>
      <c r="AD175" s="19">
        <v>176.78399999999999</v>
      </c>
      <c r="AE175" s="19">
        <v>111.26500000000001</v>
      </c>
      <c r="AF175" s="19">
        <v>904.57499999999993</v>
      </c>
      <c r="AG175" s="19">
        <v>1085.49</v>
      </c>
      <c r="AH175" s="19">
        <v>176.78399999999999</v>
      </c>
      <c r="AI175" s="19">
        <v>101.15</v>
      </c>
      <c r="AJ175" s="19">
        <v>147.32</v>
      </c>
      <c r="AK175" s="19">
        <v>964.88</v>
      </c>
      <c r="AL175" s="19">
        <v>1025.1849999999999</v>
      </c>
      <c r="AM175" s="19">
        <v>964.88</v>
      </c>
      <c r="AN175" s="19">
        <v>1025.1849999999999</v>
      </c>
      <c r="AO175" s="19"/>
      <c r="AP175" s="19">
        <v>147.32</v>
      </c>
      <c r="AQ175" s="19"/>
      <c r="AR175" s="19">
        <v>783.96499999999992</v>
      </c>
      <c r="AS175" s="19"/>
      <c r="AT175" s="19">
        <v>101.15</v>
      </c>
      <c r="AU175" s="19"/>
      <c r="AV175" s="19">
        <v>135.53440000000001</v>
      </c>
      <c r="AW175" s="19"/>
      <c r="AX175" s="19">
        <v>147.32</v>
      </c>
      <c r="AY175" s="19"/>
      <c r="AZ175" s="19">
        <v>184.14999999999998</v>
      </c>
      <c r="BA175" s="20">
        <v>844.26999999999987</v>
      </c>
      <c r="BB175" s="19">
        <v>320.87999999999994</v>
      </c>
      <c r="BC175" s="19">
        <v>267.39999999999998</v>
      </c>
      <c r="BD175" s="19">
        <v>964.88</v>
      </c>
      <c r="BE175" s="19">
        <v>1025.1849999999999</v>
      </c>
      <c r="BF175" s="19">
        <v>928.697</v>
      </c>
      <c r="BG175" s="20">
        <v>904.57499999999993</v>
      </c>
      <c r="BH175" s="19"/>
      <c r="BI175" s="19">
        <v>162.05199999999999</v>
      </c>
      <c r="BJ175" s="19">
        <v>1025.1849999999999</v>
      </c>
      <c r="BK175" s="19">
        <v>1085.49</v>
      </c>
      <c r="BL175" s="19"/>
      <c r="BM175" s="22">
        <v>184.14999999999998</v>
      </c>
      <c r="BN175" s="19">
        <v>1145.7949999999998</v>
      </c>
      <c r="BO175" s="19"/>
      <c r="BP175" s="19">
        <v>147.32</v>
      </c>
      <c r="BQ175" s="19"/>
      <c r="BR175" s="19">
        <v>294.64</v>
      </c>
      <c r="BS175" s="19"/>
      <c r="BT175" s="19">
        <v>603.04999999999995</v>
      </c>
      <c r="BU175" s="19"/>
      <c r="BV175" s="19">
        <v>147.32</v>
      </c>
      <c r="BW175" s="19"/>
      <c r="BX175" s="19">
        <v>147.32</v>
      </c>
      <c r="BY175" s="19">
        <v>723.66</v>
      </c>
      <c r="BZ175" s="19">
        <v>723.66</v>
      </c>
      <c r="CA175" s="19"/>
      <c r="CB175" s="19">
        <v>723.66</v>
      </c>
      <c r="CC175" s="23">
        <v>101.15</v>
      </c>
      <c r="CD175" s="23">
        <v>1145.7949999999998</v>
      </c>
      <c r="CE175" s="23">
        <v>1145.7949999999998</v>
      </c>
    </row>
    <row r="176" spans="1:83" x14ac:dyDescent="0.25">
      <c r="A176" s="44" t="s">
        <v>10684</v>
      </c>
      <c r="B176" s="35"/>
      <c r="C176" s="35"/>
      <c r="D176" s="35"/>
      <c r="F176" s="10">
        <v>2145.1999999999998</v>
      </c>
      <c r="G176" s="6" t="s">
        <v>8800</v>
      </c>
      <c r="H176" s="19">
        <v>1501.6399999999999</v>
      </c>
      <c r="I176" s="18"/>
      <c r="J176" s="19"/>
      <c r="K176" s="19">
        <v>1394.3799999999999</v>
      </c>
      <c r="L176" s="19">
        <v>1608.8999999999999</v>
      </c>
      <c r="M176" s="19"/>
      <c r="N176" s="19">
        <v>1000</v>
      </c>
      <c r="O176" s="19"/>
      <c r="P176" s="19">
        <v>1000</v>
      </c>
      <c r="Q176" s="19"/>
      <c r="R176" s="22">
        <v>397.21279999999996</v>
      </c>
      <c r="S176" s="19"/>
      <c r="T176" s="19">
        <v>190.07</v>
      </c>
      <c r="U176" s="19">
        <v>1913.5183999999999</v>
      </c>
      <c r="V176" s="19">
        <v>1913.5183999999999</v>
      </c>
      <c r="W176" s="19"/>
      <c r="X176" s="19">
        <v>448.33919999999995</v>
      </c>
      <c r="Y176" s="19">
        <v>1913.5183999999999</v>
      </c>
      <c r="Z176" s="19">
        <v>1651.8039999999999</v>
      </c>
      <c r="AA176" s="19">
        <v>1930.6799999999998</v>
      </c>
      <c r="AB176" s="19">
        <v>1930.6799999999998</v>
      </c>
      <c r="AC176" s="19">
        <v>1930.6799999999998</v>
      </c>
      <c r="AD176" s="19">
        <v>471.93599999999992</v>
      </c>
      <c r="AE176" s="19">
        <v>209.077</v>
      </c>
      <c r="AF176" s="19">
        <v>1608.8999999999999</v>
      </c>
      <c r="AG176" s="19">
        <v>1930.6799999999998</v>
      </c>
      <c r="AH176" s="19">
        <v>471.93599999999992</v>
      </c>
      <c r="AI176" s="19">
        <v>190.07</v>
      </c>
      <c r="AJ176" s="19">
        <v>393.28</v>
      </c>
      <c r="AK176" s="19">
        <v>1716.1599999999999</v>
      </c>
      <c r="AL176" s="19">
        <v>1823.4199999999998</v>
      </c>
      <c r="AM176" s="19">
        <v>1716.1599999999999</v>
      </c>
      <c r="AN176" s="19">
        <v>1823.4199999999998</v>
      </c>
      <c r="AO176" s="19"/>
      <c r="AP176" s="19">
        <v>393.28</v>
      </c>
      <c r="AQ176" s="19"/>
      <c r="AR176" s="19">
        <v>1200</v>
      </c>
      <c r="AS176" s="19"/>
      <c r="AT176" s="19">
        <v>190.07</v>
      </c>
      <c r="AU176" s="19"/>
      <c r="AV176" s="19">
        <v>361.81759999999997</v>
      </c>
      <c r="AW176" s="19"/>
      <c r="AX176" s="19">
        <v>393.28</v>
      </c>
      <c r="AY176" s="19"/>
      <c r="AZ176" s="19">
        <v>491.59999999999997</v>
      </c>
      <c r="BA176" s="20">
        <v>1501.6399999999999</v>
      </c>
      <c r="BB176" s="19">
        <v>535.17600000000004</v>
      </c>
      <c r="BC176" s="19">
        <v>445.98</v>
      </c>
      <c r="BD176" s="19">
        <v>1716.1599999999999</v>
      </c>
      <c r="BE176" s="19">
        <v>1823.4199999999998</v>
      </c>
      <c r="BF176" s="19">
        <v>1651.8039999999999</v>
      </c>
      <c r="BG176" s="20">
        <v>1608.8999999999999</v>
      </c>
      <c r="BH176" s="19"/>
      <c r="BI176" s="19">
        <v>432.608</v>
      </c>
      <c r="BJ176" s="19">
        <v>1823.4199999999998</v>
      </c>
      <c r="BK176" s="19">
        <v>1930.6799999999998</v>
      </c>
      <c r="BL176" s="19"/>
      <c r="BM176" s="22">
        <v>491.59999999999997</v>
      </c>
      <c r="BN176" s="19">
        <v>2037.9399999999998</v>
      </c>
      <c r="BO176" s="19"/>
      <c r="BP176" s="19">
        <v>393.28</v>
      </c>
      <c r="BQ176" s="19"/>
      <c r="BR176" s="19">
        <v>786.56</v>
      </c>
      <c r="BS176" s="19"/>
      <c r="BT176" s="19">
        <v>1072.5999999999999</v>
      </c>
      <c r="BU176" s="19"/>
      <c r="BV176" s="19">
        <v>393.28</v>
      </c>
      <c r="BW176" s="19"/>
      <c r="BX176" s="19">
        <v>393.28</v>
      </c>
      <c r="BY176" s="19">
        <v>1287.1199999999999</v>
      </c>
      <c r="BZ176" s="19">
        <v>1287.1199999999999</v>
      </c>
      <c r="CA176" s="19"/>
      <c r="CB176" s="19">
        <v>1287.1199999999999</v>
      </c>
      <c r="CC176" s="23">
        <v>190.07</v>
      </c>
      <c r="CD176" s="23">
        <v>2037.9399999999998</v>
      </c>
      <c r="CE176" s="23">
        <v>2037.9399999999998</v>
      </c>
    </row>
    <row r="177" spans="1:83" x14ac:dyDescent="0.25">
      <c r="A177" s="44" t="s">
        <v>10711</v>
      </c>
      <c r="B177" s="35"/>
      <c r="C177" s="35"/>
      <c r="D177" s="35"/>
      <c r="F177" s="10">
        <v>1009.9</v>
      </c>
      <c r="G177" s="6" t="s">
        <v>8817</v>
      </c>
      <c r="H177" s="19">
        <v>706.93</v>
      </c>
      <c r="I177" s="18"/>
      <c r="J177" s="19"/>
      <c r="K177" s="19">
        <v>656.43500000000006</v>
      </c>
      <c r="L177" s="19">
        <v>757.42499999999995</v>
      </c>
      <c r="M177" s="19"/>
      <c r="N177" s="19">
        <v>757.42499999999995</v>
      </c>
      <c r="O177" s="19"/>
      <c r="P177" s="19">
        <v>676.63300000000004</v>
      </c>
      <c r="Q177" s="19"/>
      <c r="R177" s="22">
        <v>397.21279999999996</v>
      </c>
      <c r="S177" s="19"/>
      <c r="T177" s="19">
        <v>91.53</v>
      </c>
      <c r="U177" s="19">
        <v>900.83079999999995</v>
      </c>
      <c r="V177" s="19">
        <v>900.83079999999995</v>
      </c>
      <c r="W177" s="19"/>
      <c r="X177" s="19">
        <v>448.33919999999995</v>
      </c>
      <c r="Y177" s="19">
        <v>900.83079999999995</v>
      </c>
      <c r="Z177" s="19">
        <v>777.62300000000005</v>
      </c>
      <c r="AA177" s="19">
        <v>908.91</v>
      </c>
      <c r="AB177" s="19">
        <v>908.91</v>
      </c>
      <c r="AC177" s="19">
        <v>908.91</v>
      </c>
      <c r="AD177" s="19">
        <v>471.93599999999992</v>
      </c>
      <c r="AE177" s="19">
        <v>100.68300000000001</v>
      </c>
      <c r="AF177" s="19">
        <v>757.42499999999995</v>
      </c>
      <c r="AG177" s="19">
        <v>908.91</v>
      </c>
      <c r="AH177" s="19">
        <v>471.93599999999992</v>
      </c>
      <c r="AI177" s="19">
        <v>91.53</v>
      </c>
      <c r="AJ177" s="19">
        <v>393.28</v>
      </c>
      <c r="AK177" s="19">
        <v>807.92000000000007</v>
      </c>
      <c r="AL177" s="19">
        <v>858.41499999999996</v>
      </c>
      <c r="AM177" s="19">
        <v>807.92000000000007</v>
      </c>
      <c r="AN177" s="19">
        <v>858.41499999999996</v>
      </c>
      <c r="AO177" s="19"/>
      <c r="AP177" s="19">
        <v>393.28</v>
      </c>
      <c r="AQ177" s="19"/>
      <c r="AR177" s="19">
        <v>656.43500000000006</v>
      </c>
      <c r="AS177" s="19"/>
      <c r="AT177" s="19">
        <v>91.53</v>
      </c>
      <c r="AU177" s="19"/>
      <c r="AV177" s="19">
        <v>361.81759999999997</v>
      </c>
      <c r="AW177" s="19"/>
      <c r="AX177" s="19">
        <v>393.28</v>
      </c>
      <c r="AY177" s="19"/>
      <c r="AZ177" s="19">
        <v>491.59999999999997</v>
      </c>
      <c r="BA177" s="20">
        <v>706.93</v>
      </c>
      <c r="BB177" s="19">
        <v>85.872</v>
      </c>
      <c r="BC177" s="19">
        <v>71.56</v>
      </c>
      <c r="BD177" s="19">
        <v>807.92000000000007</v>
      </c>
      <c r="BE177" s="19">
        <v>858.41499999999996</v>
      </c>
      <c r="BF177" s="19">
        <v>777.62300000000005</v>
      </c>
      <c r="BG177" s="20">
        <v>757.42499999999995</v>
      </c>
      <c r="BH177" s="19"/>
      <c r="BI177" s="19">
        <v>432.608</v>
      </c>
      <c r="BJ177" s="19">
        <v>858.41499999999996</v>
      </c>
      <c r="BK177" s="19">
        <v>908.91</v>
      </c>
      <c r="BL177" s="19"/>
      <c r="BM177" s="22">
        <v>491.59999999999997</v>
      </c>
      <c r="BN177" s="19">
        <v>959.40499999999997</v>
      </c>
      <c r="BO177" s="19"/>
      <c r="BP177" s="19">
        <v>393.28</v>
      </c>
      <c r="BQ177" s="19"/>
      <c r="BR177" s="19">
        <v>786.56</v>
      </c>
      <c r="BS177" s="19"/>
      <c r="BT177" s="19">
        <v>504.95</v>
      </c>
      <c r="BU177" s="19"/>
      <c r="BV177" s="19">
        <v>393.28</v>
      </c>
      <c r="BW177" s="19"/>
      <c r="BX177" s="19">
        <v>393.28</v>
      </c>
      <c r="BY177" s="19">
        <v>605.93999999999994</v>
      </c>
      <c r="BZ177" s="19">
        <v>605.93999999999994</v>
      </c>
      <c r="CA177" s="19"/>
      <c r="CB177" s="19">
        <v>605.93999999999994</v>
      </c>
      <c r="CC177" s="23">
        <v>71.56</v>
      </c>
      <c r="CD177" s="23">
        <v>959.40499999999997</v>
      </c>
      <c r="CE177" s="23">
        <v>959.40499999999997</v>
      </c>
    </row>
    <row r="178" spans="1:83" x14ac:dyDescent="0.25">
      <c r="A178" s="45" t="s">
        <v>10618</v>
      </c>
      <c r="B178" s="36"/>
      <c r="C178" s="36"/>
      <c r="D178" s="36"/>
      <c r="F178" s="10">
        <v>898.65000000000009</v>
      </c>
      <c r="G178" s="6" t="s">
        <v>8830</v>
      </c>
      <c r="H178" s="19">
        <v>629.05500000000006</v>
      </c>
      <c r="I178" s="18"/>
      <c r="J178" s="19"/>
      <c r="K178" s="19">
        <v>584.12250000000006</v>
      </c>
      <c r="L178" s="19">
        <v>673.98750000000007</v>
      </c>
      <c r="M178" s="19"/>
      <c r="N178" s="19">
        <v>673.98750000000007</v>
      </c>
      <c r="O178" s="19"/>
      <c r="P178" s="19">
        <v>602.09550000000013</v>
      </c>
      <c r="Q178" s="19"/>
      <c r="R178" s="22">
        <v>283.44639999999998</v>
      </c>
      <c r="S178" s="19"/>
      <c r="T178" s="19">
        <v>61.97</v>
      </c>
      <c r="U178" s="19">
        <v>801.59580000000005</v>
      </c>
      <c r="V178" s="19">
        <v>801.59580000000005</v>
      </c>
      <c r="W178" s="19"/>
      <c r="X178" s="19">
        <v>319.92959999999994</v>
      </c>
      <c r="Y178" s="19">
        <v>801.59580000000005</v>
      </c>
      <c r="Z178" s="19">
        <v>691.96050000000014</v>
      </c>
      <c r="AA178" s="19">
        <v>808.78500000000008</v>
      </c>
      <c r="AB178" s="19">
        <v>808.78500000000008</v>
      </c>
      <c r="AC178" s="19">
        <v>808.78500000000008</v>
      </c>
      <c r="AD178" s="19">
        <v>336.76799999999997</v>
      </c>
      <c r="AE178" s="19">
        <v>68.167000000000002</v>
      </c>
      <c r="AF178" s="19">
        <v>673.98750000000007</v>
      </c>
      <c r="AG178" s="19">
        <v>808.78500000000008</v>
      </c>
      <c r="AH178" s="19">
        <v>336.76799999999997</v>
      </c>
      <c r="AI178" s="19">
        <v>61.97</v>
      </c>
      <c r="AJ178" s="19">
        <v>280.64</v>
      </c>
      <c r="AK178" s="19">
        <v>718.92000000000007</v>
      </c>
      <c r="AL178" s="19">
        <v>763.85250000000008</v>
      </c>
      <c r="AM178" s="19">
        <v>718.92000000000007</v>
      </c>
      <c r="AN178" s="19">
        <v>763.85250000000008</v>
      </c>
      <c r="AO178" s="19"/>
      <c r="AP178" s="19">
        <v>280.64</v>
      </c>
      <c r="AQ178" s="19"/>
      <c r="AR178" s="19">
        <v>584.12250000000006</v>
      </c>
      <c r="AS178" s="19"/>
      <c r="AT178" s="19">
        <v>61.97</v>
      </c>
      <c r="AU178" s="19"/>
      <c r="AV178" s="19">
        <v>258.18880000000001</v>
      </c>
      <c r="AW178" s="19"/>
      <c r="AX178" s="19">
        <v>280.64</v>
      </c>
      <c r="AY178" s="19"/>
      <c r="AZ178" s="19">
        <v>350.79999999999995</v>
      </c>
      <c r="BA178" s="20">
        <v>629.05500000000006</v>
      </c>
      <c r="BB178" s="19">
        <v>0</v>
      </c>
      <c r="BC178" s="19">
        <v>0</v>
      </c>
      <c r="BD178" s="19">
        <v>718.92000000000007</v>
      </c>
      <c r="BE178" s="19">
        <v>763.85250000000008</v>
      </c>
      <c r="BF178" s="19">
        <v>691.96050000000014</v>
      </c>
      <c r="BG178" s="20">
        <v>673.98750000000007</v>
      </c>
      <c r="BH178" s="19"/>
      <c r="BI178" s="19">
        <v>308.70400000000001</v>
      </c>
      <c r="BJ178" s="19">
        <v>763.85250000000008</v>
      </c>
      <c r="BK178" s="19">
        <v>808.78500000000008</v>
      </c>
      <c r="BL178" s="19"/>
      <c r="BM178" s="22">
        <v>350.79999999999995</v>
      </c>
      <c r="BN178" s="19">
        <v>853.71750000000009</v>
      </c>
      <c r="BO178" s="19"/>
      <c r="BP178" s="19">
        <v>280.64</v>
      </c>
      <c r="BQ178" s="19"/>
      <c r="BR178" s="19">
        <v>561.28</v>
      </c>
      <c r="BS178" s="19"/>
      <c r="BT178" s="19">
        <v>449.32500000000005</v>
      </c>
      <c r="BU178" s="19"/>
      <c r="BV178" s="19">
        <v>280.64</v>
      </c>
      <c r="BW178" s="19"/>
      <c r="BX178" s="19">
        <v>280.64</v>
      </c>
      <c r="BY178" s="19">
        <v>539.19000000000005</v>
      </c>
      <c r="BZ178" s="19">
        <v>539.19000000000005</v>
      </c>
      <c r="CA178" s="19"/>
      <c r="CB178" s="19">
        <v>539.19000000000005</v>
      </c>
      <c r="CC178" s="23">
        <v>0</v>
      </c>
      <c r="CD178" s="23">
        <v>853.71750000000009</v>
      </c>
      <c r="CE178" s="23">
        <v>853.71750000000009</v>
      </c>
    </row>
    <row r="179" spans="1:83" x14ac:dyDescent="0.25">
      <c r="A179" s="44" t="s">
        <v>10619</v>
      </c>
      <c r="B179" s="35"/>
      <c r="C179" s="35"/>
      <c r="D179" s="35"/>
      <c r="E179" s="18"/>
      <c r="F179" s="10">
        <v>3967.6</v>
      </c>
      <c r="G179" t="s">
        <v>9609</v>
      </c>
      <c r="H179" s="19">
        <v>2777.3199999999997</v>
      </c>
      <c r="I179" s="18"/>
      <c r="J179" s="19"/>
      <c r="K179" s="19">
        <v>2391</v>
      </c>
      <c r="L179" s="19">
        <v>2975.7</v>
      </c>
      <c r="M179" s="19"/>
      <c r="N179" s="19">
        <v>1000</v>
      </c>
      <c r="O179" s="19"/>
      <c r="P179" s="19">
        <v>1000</v>
      </c>
      <c r="Q179" s="19" t="s">
        <v>10514</v>
      </c>
      <c r="R179" s="22">
        <v>1736.19</v>
      </c>
      <c r="S179" s="19"/>
      <c r="T179" s="19">
        <v>1807.95</v>
      </c>
      <c r="U179" s="19">
        <v>3539.0992000000001</v>
      </c>
      <c r="V179" s="19">
        <v>3539.0992000000001</v>
      </c>
      <c r="W179" s="19" t="s">
        <v>10514</v>
      </c>
      <c r="X179" s="19">
        <v>1959.6599999999999</v>
      </c>
      <c r="Y179" s="19">
        <v>3539.0992000000001</v>
      </c>
      <c r="Z179" s="19">
        <v>3055.0520000000001</v>
      </c>
      <c r="AA179" s="19">
        <v>3570.84</v>
      </c>
      <c r="AB179" s="19">
        <v>3570.84</v>
      </c>
      <c r="AC179" s="19">
        <v>3570.84</v>
      </c>
      <c r="AD179" s="19">
        <v>2062.7999999999997</v>
      </c>
      <c r="AE179" s="19">
        <v>1988.7450000000001</v>
      </c>
      <c r="AF179" s="19">
        <v>2975.7</v>
      </c>
      <c r="AG179" s="19">
        <v>3570.84</v>
      </c>
      <c r="AH179" s="19">
        <v>2062.7999999999997</v>
      </c>
      <c r="AI179" s="19">
        <v>1807.95</v>
      </c>
      <c r="AJ179" s="19">
        <v>1719</v>
      </c>
      <c r="AK179" s="19">
        <v>3174.08</v>
      </c>
      <c r="AL179" s="19">
        <v>3372.46</v>
      </c>
      <c r="AM179" s="19">
        <v>3174.08</v>
      </c>
      <c r="AN179" s="19">
        <v>3372.46</v>
      </c>
      <c r="AO179" s="19" t="s">
        <v>10514</v>
      </c>
      <c r="AP179" s="19">
        <v>1719</v>
      </c>
      <c r="AQ179" s="19"/>
      <c r="AR179" s="19">
        <v>2000</v>
      </c>
      <c r="AS179" s="19"/>
      <c r="AT179" s="19">
        <v>1807.95</v>
      </c>
      <c r="AU179" s="19" t="s">
        <v>10514</v>
      </c>
      <c r="AV179" s="19">
        <v>1581.48</v>
      </c>
      <c r="AW179" s="19" t="s">
        <v>10514</v>
      </c>
      <c r="AX179" s="19">
        <v>1719</v>
      </c>
      <c r="AY179" s="19" t="s">
        <v>10514</v>
      </c>
      <c r="AZ179" s="19">
        <v>2148.75</v>
      </c>
      <c r="BA179" s="20">
        <v>2777.3199999999997</v>
      </c>
      <c r="BB179" s="19">
        <v>144.54</v>
      </c>
      <c r="BC179" s="19">
        <v>120.45</v>
      </c>
      <c r="BD179" s="19">
        <v>3174.08</v>
      </c>
      <c r="BE179" s="19">
        <v>3372.46</v>
      </c>
      <c r="BF179" s="19">
        <v>3055.0520000000001</v>
      </c>
      <c r="BG179" s="20">
        <v>2975.7</v>
      </c>
      <c r="BH179" s="19" t="s">
        <v>10514</v>
      </c>
      <c r="BI179" s="19">
        <v>1890.9</v>
      </c>
      <c r="BJ179" s="19">
        <v>3372.46</v>
      </c>
      <c r="BK179" s="19">
        <v>3570.84</v>
      </c>
      <c r="BL179" s="19" t="s">
        <v>10514</v>
      </c>
      <c r="BM179" s="22">
        <v>2148.75</v>
      </c>
      <c r="BN179" s="19">
        <v>3769.22</v>
      </c>
      <c r="BO179" s="19" t="s">
        <v>10514</v>
      </c>
      <c r="BP179" s="19">
        <v>1719</v>
      </c>
      <c r="BQ179" s="19" t="s">
        <v>10514</v>
      </c>
      <c r="BR179" s="19">
        <v>3438</v>
      </c>
      <c r="BS179" s="19"/>
      <c r="BT179" s="19">
        <v>2062.7999999999997</v>
      </c>
      <c r="BU179" s="19" t="s">
        <v>10514</v>
      </c>
      <c r="BV179" s="19">
        <v>1719</v>
      </c>
      <c r="BW179" s="19" t="s">
        <v>10514</v>
      </c>
      <c r="BX179" s="19">
        <v>1719</v>
      </c>
      <c r="BY179" s="19">
        <v>2380.56</v>
      </c>
      <c r="BZ179" s="19">
        <v>1000</v>
      </c>
      <c r="CA179" s="19"/>
      <c r="CB179" s="19">
        <v>2380.56</v>
      </c>
      <c r="CC179" s="23">
        <v>120.45</v>
      </c>
      <c r="CD179" s="23">
        <v>3769.22</v>
      </c>
      <c r="CE179" s="23">
        <v>3769.22</v>
      </c>
    </row>
    <row r="180" spans="1:83" s="13" customFormat="1" ht="50.25" customHeight="1" x14ac:dyDescent="0.25">
      <c r="A180" s="68" t="s">
        <v>10543</v>
      </c>
      <c r="B180" s="68"/>
      <c r="C180" s="68"/>
      <c r="D180" s="68"/>
      <c r="E180" s="53"/>
      <c r="F180" s="54" t="s">
        <v>10644</v>
      </c>
      <c r="G180" s="28"/>
      <c r="H180" s="28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73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73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73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</row>
    <row r="181" spans="1:83" x14ac:dyDescent="0.25">
      <c r="A181" s="46" t="s">
        <v>10632</v>
      </c>
      <c r="B181" s="29"/>
      <c r="C181" s="29"/>
      <c r="D181" s="29"/>
      <c r="F181" s="10">
        <v>66010.294647311122</v>
      </c>
      <c r="G181" s="6" t="s">
        <v>10517</v>
      </c>
      <c r="H181" s="19">
        <v>46207.20625311778</v>
      </c>
      <c r="I181" s="18"/>
      <c r="J181" s="19" t="s">
        <v>10513</v>
      </c>
      <c r="K181" s="19"/>
      <c r="L181" s="19">
        <v>49507.720985483342</v>
      </c>
      <c r="M181" s="19">
        <v>49507.720985483342</v>
      </c>
      <c r="N181" s="19"/>
      <c r="O181" s="19" t="s">
        <v>10513</v>
      </c>
      <c r="P181" s="19"/>
      <c r="Q181" s="19">
        <v>14552.146148939999</v>
      </c>
      <c r="R181" s="19"/>
      <c r="S181" s="19" t="s">
        <v>10513</v>
      </c>
      <c r="T181" s="19"/>
      <c r="U181" s="19">
        <v>58881.18282540152</v>
      </c>
      <c r="V181" s="19"/>
      <c r="W181" s="19">
        <v>14408.065493999999</v>
      </c>
      <c r="X181" s="19"/>
      <c r="Y181" s="19">
        <v>58881.18282540152</v>
      </c>
      <c r="Z181" s="19">
        <v>50827.926878429564</v>
      </c>
      <c r="AA181" s="19">
        <v>59409.265182580013</v>
      </c>
      <c r="AB181" s="19">
        <v>59409.265182580013</v>
      </c>
      <c r="AC181" s="19">
        <v>59409.265182580013</v>
      </c>
      <c r="AD181" s="19"/>
      <c r="AE181" s="19"/>
      <c r="AF181" s="19">
        <v>49507.720985483342</v>
      </c>
      <c r="AG181" s="19">
        <v>59409.265182580013</v>
      </c>
      <c r="AH181" s="19"/>
      <c r="AI181" s="19"/>
      <c r="AJ181" s="19"/>
      <c r="AK181" s="19">
        <v>52808.235717848904</v>
      </c>
      <c r="AL181" s="19">
        <v>56108.750450214451</v>
      </c>
      <c r="AM181" s="19">
        <v>52808.235717848904</v>
      </c>
      <c r="AN181" s="19">
        <v>56108.750450214451</v>
      </c>
      <c r="AO181" s="19">
        <v>14408.065493999999</v>
      </c>
      <c r="AP181" s="19"/>
      <c r="AQ181" s="19" t="s">
        <v>10513</v>
      </c>
      <c r="AR181" s="19"/>
      <c r="AS181" s="19" t="s">
        <v>10513</v>
      </c>
      <c r="AT181" s="19"/>
      <c r="AU181" s="19">
        <v>13255.420254479999</v>
      </c>
      <c r="AV181" s="19"/>
      <c r="AW181" s="19">
        <v>14408.065493999999</v>
      </c>
      <c r="AX181" s="19"/>
      <c r="AY181" s="19">
        <v>18010.081867499997</v>
      </c>
      <c r="AZ181" s="19"/>
      <c r="BA181" s="20">
        <v>46207.20625311778</v>
      </c>
      <c r="BB181" s="19"/>
      <c r="BC181" s="19"/>
      <c r="BD181" s="19">
        <v>52808.235717848904</v>
      </c>
      <c r="BE181" s="19">
        <v>56108.750450214451</v>
      </c>
      <c r="BF181" s="19">
        <v>50827.926878429564</v>
      </c>
      <c r="BG181" s="20">
        <v>49507.720985483342</v>
      </c>
      <c r="BH181" s="19">
        <v>15848.872043400001</v>
      </c>
      <c r="BI181" s="19"/>
      <c r="BJ181" s="19">
        <v>56108.750450214451</v>
      </c>
      <c r="BK181" s="19">
        <v>59409.265182580013</v>
      </c>
      <c r="BL181" s="19">
        <v>18010.081867499997</v>
      </c>
      <c r="BM181" s="22"/>
      <c r="BN181" s="19">
        <v>62709.77991494556</v>
      </c>
      <c r="BO181" s="19">
        <v>14408.065493999999</v>
      </c>
      <c r="BP181" s="19"/>
      <c r="BQ181" s="19">
        <v>28816.130987999997</v>
      </c>
      <c r="BR181" s="19"/>
      <c r="BS181" s="19" t="s">
        <v>10513</v>
      </c>
      <c r="BT181" s="19"/>
      <c r="BU181" s="19">
        <v>14408.065493999999</v>
      </c>
      <c r="BV181" s="19"/>
      <c r="BW181" s="19">
        <v>14408.065493999999</v>
      </c>
      <c r="BX181" s="19"/>
      <c r="BY181" s="19">
        <v>39606.176788386671</v>
      </c>
      <c r="BZ181" s="19"/>
      <c r="CA181" s="18"/>
      <c r="CB181" s="19">
        <v>39606.176788386671</v>
      </c>
      <c r="CC181" s="23"/>
      <c r="CD181" s="23">
        <v>62709.77991494556</v>
      </c>
      <c r="CE181" s="23"/>
    </row>
    <row r="182" spans="1:83" x14ac:dyDescent="0.25">
      <c r="A182" s="46" t="s">
        <v>10620</v>
      </c>
      <c r="B182" s="29"/>
      <c r="C182" s="29"/>
      <c r="D182" s="29"/>
      <c r="F182" s="10">
        <v>55082.152805754646</v>
      </c>
      <c r="G182" s="6" t="s">
        <v>10518</v>
      </c>
      <c r="H182" s="19">
        <v>38557.506964028253</v>
      </c>
      <c r="I182" s="18"/>
      <c r="J182" s="19" t="s">
        <v>10513</v>
      </c>
      <c r="K182" s="19"/>
      <c r="L182" s="19">
        <v>41311.614604315982</v>
      </c>
      <c r="M182" s="19">
        <v>41311.614604315982</v>
      </c>
      <c r="N182" s="19"/>
      <c r="O182" s="19" t="s">
        <v>10513</v>
      </c>
      <c r="P182" s="19"/>
      <c r="Q182" s="19">
        <v>9658.8460430400009</v>
      </c>
      <c r="R182" s="19"/>
      <c r="S182" s="19" t="s">
        <v>10513</v>
      </c>
      <c r="T182" s="19"/>
      <c r="U182" s="19">
        <v>49133.280302733147</v>
      </c>
      <c r="V182" s="19"/>
      <c r="W182" s="19">
        <v>9563.2139040000002</v>
      </c>
      <c r="X182" s="19"/>
      <c r="Y182" s="19">
        <v>49133.280302733147</v>
      </c>
      <c r="Z182" s="19">
        <v>42413.257660431082</v>
      </c>
      <c r="AA182" s="19">
        <v>49573.937525179179</v>
      </c>
      <c r="AB182" s="19">
        <v>49573.937525179179</v>
      </c>
      <c r="AC182" s="19">
        <v>49573.937525179179</v>
      </c>
      <c r="AD182" s="19"/>
      <c r="AE182" s="19"/>
      <c r="AF182" s="19">
        <v>41311.614604315982</v>
      </c>
      <c r="AG182" s="19">
        <v>49573.937525179179</v>
      </c>
      <c r="AH182" s="19"/>
      <c r="AI182" s="19"/>
      <c r="AJ182" s="19"/>
      <c r="AK182" s="19">
        <v>44065.722244603719</v>
      </c>
      <c r="AL182" s="19">
        <v>46819.829884891449</v>
      </c>
      <c r="AM182" s="19">
        <v>44065.722244603719</v>
      </c>
      <c r="AN182" s="19">
        <v>46819.829884891449</v>
      </c>
      <c r="AO182" s="19">
        <v>9563.2139040000002</v>
      </c>
      <c r="AP182" s="19"/>
      <c r="AQ182" s="19" t="s">
        <v>10513</v>
      </c>
      <c r="AR182" s="19"/>
      <c r="AS182" s="19" t="s">
        <v>10513</v>
      </c>
      <c r="AT182" s="19"/>
      <c r="AU182" s="19">
        <v>8798.1567916800013</v>
      </c>
      <c r="AV182" s="19"/>
      <c r="AW182" s="19">
        <v>9563.2139040000002</v>
      </c>
      <c r="AX182" s="19"/>
      <c r="AY182" s="19">
        <v>11954.017380000001</v>
      </c>
      <c r="AZ182" s="19"/>
      <c r="BA182" s="20">
        <v>38557.506964028253</v>
      </c>
      <c r="BB182" s="19"/>
      <c r="BC182" s="19"/>
      <c r="BD182" s="19">
        <v>44065.722244603719</v>
      </c>
      <c r="BE182" s="19">
        <v>46819.829884891449</v>
      </c>
      <c r="BF182" s="19">
        <v>42413.257660431082</v>
      </c>
      <c r="BG182" s="20">
        <v>41311.614604315982</v>
      </c>
      <c r="BH182" s="19">
        <v>10519.535294400001</v>
      </c>
      <c r="BI182" s="19"/>
      <c r="BJ182" s="19">
        <v>46819.829884891449</v>
      </c>
      <c r="BK182" s="19">
        <v>49573.937525179179</v>
      </c>
      <c r="BL182" s="19">
        <v>11954.017380000001</v>
      </c>
      <c r="BM182" s="22"/>
      <c r="BN182" s="19">
        <v>52328.045165466909</v>
      </c>
      <c r="BO182" s="19">
        <v>9563.2139040000002</v>
      </c>
      <c r="BP182" s="19"/>
      <c r="BQ182" s="19">
        <v>19126.427808</v>
      </c>
      <c r="BR182" s="19"/>
      <c r="BS182" s="19" t="s">
        <v>10513</v>
      </c>
      <c r="BT182" s="19"/>
      <c r="BU182" s="19">
        <v>9563.2139040000002</v>
      </c>
      <c r="BV182" s="19"/>
      <c r="BW182" s="19">
        <v>9563.2139040000002</v>
      </c>
      <c r="BX182" s="19"/>
      <c r="BY182" s="19">
        <v>33049.291683452786</v>
      </c>
      <c r="BZ182" s="19"/>
      <c r="CA182" s="18"/>
      <c r="CB182" s="19">
        <v>33049.291683452786</v>
      </c>
      <c r="CC182" s="23"/>
      <c r="CD182" s="23">
        <v>52328.045165466909</v>
      </c>
      <c r="CE182" s="23"/>
    </row>
    <row r="183" spans="1:83" x14ac:dyDescent="0.25">
      <c r="A183" s="46" t="s">
        <v>10633</v>
      </c>
      <c r="B183" s="29"/>
      <c r="C183" s="29"/>
      <c r="D183" s="29"/>
      <c r="F183" s="10">
        <v>48084.982195121134</v>
      </c>
      <c r="G183" s="6" t="s">
        <v>10519</v>
      </c>
      <c r="H183" s="19">
        <v>33659.487536584791</v>
      </c>
      <c r="I183" s="18"/>
      <c r="J183" s="19" t="s">
        <v>10513</v>
      </c>
      <c r="K183" s="19"/>
      <c r="L183" s="19">
        <v>36063.736646340854</v>
      </c>
      <c r="M183" s="19">
        <v>36063.736646340854</v>
      </c>
      <c r="N183" s="19"/>
      <c r="O183" s="19" t="s">
        <v>10513</v>
      </c>
      <c r="P183" s="19"/>
      <c r="Q183" s="19">
        <v>10336.258579859999</v>
      </c>
      <c r="R183" s="19"/>
      <c r="S183" s="19" t="s">
        <v>10513</v>
      </c>
      <c r="T183" s="19"/>
      <c r="U183" s="19">
        <v>42891.80411804805</v>
      </c>
      <c r="V183" s="19"/>
      <c r="W183" s="19">
        <v>10233.919386</v>
      </c>
      <c r="X183" s="19"/>
      <c r="Y183" s="19">
        <v>42891.80411804805</v>
      </c>
      <c r="Z183" s="19">
        <v>37025.436290243277</v>
      </c>
      <c r="AA183" s="19">
        <v>43276.483975609022</v>
      </c>
      <c r="AB183" s="19">
        <v>43276.483975609022</v>
      </c>
      <c r="AC183" s="19">
        <v>43276.483975609022</v>
      </c>
      <c r="AD183" s="19"/>
      <c r="AE183" s="19"/>
      <c r="AF183" s="19">
        <v>36063.736646340854</v>
      </c>
      <c r="AG183" s="19">
        <v>43276.483975609022</v>
      </c>
      <c r="AH183" s="19"/>
      <c r="AI183" s="19"/>
      <c r="AJ183" s="19"/>
      <c r="AK183" s="19">
        <v>38467.98575609691</v>
      </c>
      <c r="AL183" s="19">
        <v>40872.234865852966</v>
      </c>
      <c r="AM183" s="19">
        <v>38467.98575609691</v>
      </c>
      <c r="AN183" s="19">
        <v>40872.234865852966</v>
      </c>
      <c r="AO183" s="19">
        <v>10233.919386</v>
      </c>
      <c r="AP183" s="19"/>
      <c r="AQ183" s="19" t="s">
        <v>10513</v>
      </c>
      <c r="AR183" s="19"/>
      <c r="AS183" s="19" t="s">
        <v>10513</v>
      </c>
      <c r="AT183" s="19"/>
      <c r="AU183" s="19">
        <v>9415.2058351199994</v>
      </c>
      <c r="AV183" s="19"/>
      <c r="AW183" s="19">
        <v>10233.919386</v>
      </c>
      <c r="AX183" s="19"/>
      <c r="AY183" s="19">
        <v>12792.3992325</v>
      </c>
      <c r="AZ183" s="19"/>
      <c r="BA183" s="20">
        <v>33659.487536584791</v>
      </c>
      <c r="BB183" s="19"/>
      <c r="BC183" s="19"/>
      <c r="BD183" s="19">
        <v>38467.98575609691</v>
      </c>
      <c r="BE183" s="19">
        <v>40872.234865852966</v>
      </c>
      <c r="BF183" s="19">
        <v>37025.436290243277</v>
      </c>
      <c r="BG183" s="20">
        <v>36063.736646340854</v>
      </c>
      <c r="BH183" s="19">
        <v>11257.311324600001</v>
      </c>
      <c r="BI183" s="19"/>
      <c r="BJ183" s="19">
        <v>40872.234865852966</v>
      </c>
      <c r="BK183" s="19">
        <v>43276.483975609022</v>
      </c>
      <c r="BL183" s="19">
        <v>12792.3992325</v>
      </c>
      <c r="BM183" s="22"/>
      <c r="BN183" s="19">
        <v>45680.733085365078</v>
      </c>
      <c r="BO183" s="19">
        <v>10233.919386</v>
      </c>
      <c r="BP183" s="19"/>
      <c r="BQ183" s="19">
        <v>20467.838771999999</v>
      </c>
      <c r="BR183" s="19"/>
      <c r="BS183" s="19" t="s">
        <v>10513</v>
      </c>
      <c r="BT183" s="19"/>
      <c r="BU183" s="19">
        <v>10233.919386</v>
      </c>
      <c r="BV183" s="19"/>
      <c r="BW183" s="19">
        <v>10233.919386</v>
      </c>
      <c r="BX183" s="19"/>
      <c r="BY183" s="19">
        <v>28850.989317072679</v>
      </c>
      <c r="BZ183" s="19"/>
      <c r="CA183" s="18"/>
      <c r="CB183" s="19">
        <v>28850.989317072679</v>
      </c>
      <c r="CC183" s="23"/>
      <c r="CD183" s="23">
        <v>45680.733085365078</v>
      </c>
      <c r="CE183" s="23"/>
    </row>
    <row r="184" spans="1:83" x14ac:dyDescent="0.25">
      <c r="A184" s="46" t="s">
        <v>10621</v>
      </c>
      <c r="B184" s="29"/>
      <c r="C184" s="29"/>
      <c r="D184" s="29"/>
      <c r="F184" s="10">
        <v>27221.697096773823</v>
      </c>
      <c r="G184" s="6" t="s">
        <v>10520</v>
      </c>
      <c r="H184" s="19">
        <v>19055.187967741676</v>
      </c>
      <c r="I184" s="18"/>
      <c r="J184" s="19" t="s">
        <v>10513</v>
      </c>
      <c r="K184" s="19"/>
      <c r="L184" s="19">
        <v>20416.272822580366</v>
      </c>
      <c r="M184" s="19">
        <v>20416.272822580366</v>
      </c>
      <c r="N184" s="19"/>
      <c r="O184" s="19" t="s">
        <v>10513</v>
      </c>
      <c r="P184" s="19"/>
      <c r="Q184" s="19">
        <v>6805.6696073999992</v>
      </c>
      <c r="R184" s="19"/>
      <c r="S184" s="19" t="s">
        <v>10513</v>
      </c>
      <c r="T184" s="19"/>
      <c r="U184" s="19">
        <v>24281.753810322251</v>
      </c>
      <c r="V184" s="19"/>
      <c r="W184" s="19">
        <v>6738.2867399999996</v>
      </c>
      <c r="X184" s="19"/>
      <c r="Y184" s="19">
        <v>24281.753810322251</v>
      </c>
      <c r="Z184" s="19">
        <v>20960.706764515846</v>
      </c>
      <c r="AA184" s="19">
        <v>24499.527387096441</v>
      </c>
      <c r="AB184" s="19">
        <v>24499.527387096441</v>
      </c>
      <c r="AC184" s="19">
        <v>24499.527387096441</v>
      </c>
      <c r="AD184" s="19"/>
      <c r="AE184" s="19"/>
      <c r="AF184" s="19">
        <v>20416.272822580366</v>
      </c>
      <c r="AG184" s="19">
        <v>24499.527387096441</v>
      </c>
      <c r="AH184" s="19"/>
      <c r="AI184" s="19"/>
      <c r="AJ184" s="19"/>
      <c r="AK184" s="19">
        <v>21777.357677419059</v>
      </c>
      <c r="AL184" s="19">
        <v>23138.442532257748</v>
      </c>
      <c r="AM184" s="19">
        <v>21777.357677419059</v>
      </c>
      <c r="AN184" s="19">
        <v>23138.442532257748</v>
      </c>
      <c r="AO184" s="19">
        <v>6738.2867399999996</v>
      </c>
      <c r="AP184" s="19"/>
      <c r="AQ184" s="19" t="s">
        <v>10513</v>
      </c>
      <c r="AR184" s="19"/>
      <c r="AS184" s="19" t="s">
        <v>10513</v>
      </c>
      <c r="AT184" s="19"/>
      <c r="AU184" s="19">
        <v>6199.2238007999995</v>
      </c>
      <c r="AV184" s="19"/>
      <c r="AW184" s="19">
        <v>6738.2867399999996</v>
      </c>
      <c r="AX184" s="19"/>
      <c r="AY184" s="19">
        <v>8422.8584249999985</v>
      </c>
      <c r="AZ184" s="19"/>
      <c r="BA184" s="20">
        <v>19055.187967741676</v>
      </c>
      <c r="BB184" s="19"/>
      <c r="BC184" s="19"/>
      <c r="BD184" s="19">
        <v>21777.357677419059</v>
      </c>
      <c r="BE184" s="19">
        <v>23138.442532257748</v>
      </c>
      <c r="BF184" s="19">
        <v>20960.706764515846</v>
      </c>
      <c r="BG184" s="20">
        <v>20416.272822580366</v>
      </c>
      <c r="BH184" s="19">
        <v>7412.1154139999999</v>
      </c>
      <c r="BI184" s="19"/>
      <c r="BJ184" s="19">
        <v>23138.442532257748</v>
      </c>
      <c r="BK184" s="19">
        <v>24499.527387096441</v>
      </c>
      <c r="BL184" s="19">
        <v>8422.8584249999985</v>
      </c>
      <c r="BM184" s="22"/>
      <c r="BN184" s="19">
        <v>25860.61224193513</v>
      </c>
      <c r="BO184" s="19">
        <v>6738.2867399999996</v>
      </c>
      <c r="BP184" s="19"/>
      <c r="BQ184" s="19">
        <v>13476.573479999999</v>
      </c>
      <c r="BR184" s="19"/>
      <c r="BS184" s="19" t="s">
        <v>10513</v>
      </c>
      <c r="BT184" s="19"/>
      <c r="BU184" s="19">
        <v>6738.2867399999996</v>
      </c>
      <c r="BV184" s="19"/>
      <c r="BW184" s="19">
        <v>6738.2867399999996</v>
      </c>
      <c r="BX184" s="19"/>
      <c r="BY184" s="19">
        <v>16333.018258064294</v>
      </c>
      <c r="BZ184" s="19"/>
      <c r="CA184" s="18"/>
      <c r="CB184" s="19">
        <v>16333.018258064294</v>
      </c>
      <c r="CC184" s="23"/>
      <c r="CD184" s="23">
        <v>25860.61224193513</v>
      </c>
      <c r="CE184" s="23"/>
    </row>
    <row r="185" spans="1:83" x14ac:dyDescent="0.25">
      <c r="A185" s="47" t="s">
        <v>10728</v>
      </c>
      <c r="B185" s="30"/>
      <c r="C185" s="30"/>
      <c r="D185" s="30"/>
      <c r="F185" s="10" t="s">
        <v>94</v>
      </c>
      <c r="G185" s="6" t="s">
        <v>10471</v>
      </c>
      <c r="H185" s="19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9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9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9"/>
      <c r="BU185" s="18"/>
      <c r="BV185" s="18"/>
      <c r="BW185" s="18"/>
      <c r="BX185" s="18"/>
      <c r="BY185" s="18"/>
      <c r="BZ185" s="18"/>
      <c r="CA185" s="18"/>
      <c r="CB185" s="19"/>
      <c r="CC185" s="23"/>
      <c r="CD185" s="23"/>
      <c r="CE185" s="23"/>
    </row>
    <row r="186" spans="1:83" x14ac:dyDescent="0.25">
      <c r="A186" s="46" t="s">
        <v>10729</v>
      </c>
      <c r="B186" s="29"/>
      <c r="C186" s="29"/>
      <c r="D186" s="29"/>
      <c r="F186" s="10">
        <v>42861.162990655379</v>
      </c>
      <c r="G186" s="6" t="s">
        <v>10521</v>
      </c>
      <c r="H186" s="19">
        <v>30002.814093458765</v>
      </c>
      <c r="I186" s="18"/>
      <c r="J186" s="19" t="s">
        <v>10513</v>
      </c>
      <c r="K186" s="19"/>
      <c r="L186" s="19">
        <v>32145.872242991536</v>
      </c>
      <c r="M186" s="19">
        <v>32145.872242991536</v>
      </c>
      <c r="N186" s="19"/>
      <c r="O186" s="19" t="s">
        <v>10513</v>
      </c>
      <c r="P186" s="19"/>
      <c r="Q186" s="19">
        <v>10574.41758582</v>
      </c>
      <c r="R186" s="19"/>
      <c r="S186" s="19" t="s">
        <v>10513</v>
      </c>
      <c r="T186" s="19"/>
      <c r="U186" s="19">
        <v>38232.1573876646</v>
      </c>
      <c r="V186" s="19"/>
      <c r="W186" s="19">
        <v>10469.720382</v>
      </c>
      <c r="X186" s="19"/>
      <c r="Y186" s="19">
        <v>38232.1573876646</v>
      </c>
      <c r="Z186" s="19">
        <v>33003.095502804645</v>
      </c>
      <c r="AA186" s="19">
        <v>38575.046691589843</v>
      </c>
      <c r="AB186" s="19">
        <v>38575.046691589843</v>
      </c>
      <c r="AC186" s="19">
        <v>38575.046691589843</v>
      </c>
      <c r="AD186" s="19"/>
      <c r="AE186" s="19"/>
      <c r="AF186" s="19">
        <v>32145.872242991536</v>
      </c>
      <c r="AG186" s="19">
        <v>38575.046691589843</v>
      </c>
      <c r="AH186" s="19"/>
      <c r="AI186" s="19"/>
      <c r="AJ186" s="19"/>
      <c r="AK186" s="19">
        <v>34288.930392524308</v>
      </c>
      <c r="AL186" s="19">
        <v>36431.988542057072</v>
      </c>
      <c r="AM186" s="19">
        <v>34288.930392524308</v>
      </c>
      <c r="AN186" s="19">
        <v>36431.988542057072</v>
      </c>
      <c r="AO186" s="19">
        <v>10469.720382</v>
      </c>
      <c r="AP186" s="19"/>
      <c r="AQ186" s="19" t="s">
        <v>10513</v>
      </c>
      <c r="AR186" s="19"/>
      <c r="AS186" s="19" t="s">
        <v>10513</v>
      </c>
      <c r="AT186" s="19"/>
      <c r="AU186" s="19">
        <v>9632.1427514400002</v>
      </c>
      <c r="AV186" s="19"/>
      <c r="AW186" s="19">
        <v>10469.720382</v>
      </c>
      <c r="AX186" s="19"/>
      <c r="AY186" s="19">
        <v>13087.150477499999</v>
      </c>
      <c r="AZ186" s="19"/>
      <c r="BA186" s="20">
        <v>30002.814093458765</v>
      </c>
      <c r="BB186" s="19"/>
      <c r="BC186" s="19"/>
      <c r="BD186" s="19">
        <v>34288.930392524308</v>
      </c>
      <c r="BE186" s="19">
        <v>36431.988542057072</v>
      </c>
      <c r="BF186" s="19">
        <v>33003.095502804645</v>
      </c>
      <c r="BG186" s="20">
        <v>32145.872242991536</v>
      </c>
      <c r="BH186" s="19">
        <v>11516.692420200001</v>
      </c>
      <c r="BI186" s="19"/>
      <c r="BJ186" s="19">
        <v>36431.988542057072</v>
      </c>
      <c r="BK186" s="19">
        <v>38575.046691589843</v>
      </c>
      <c r="BL186" s="19">
        <v>13087.150477499999</v>
      </c>
      <c r="BM186" s="22"/>
      <c r="BN186" s="19">
        <v>40718.104841122607</v>
      </c>
      <c r="BO186" s="19">
        <v>10469.720382</v>
      </c>
      <c r="BP186" s="19"/>
      <c r="BQ186" s="19">
        <v>20939.440763999999</v>
      </c>
      <c r="BR186" s="19"/>
      <c r="BS186" s="19" t="s">
        <v>10513</v>
      </c>
      <c r="BT186" s="19"/>
      <c r="BU186" s="19">
        <v>10469.720382</v>
      </c>
      <c r="BV186" s="19"/>
      <c r="BW186" s="19">
        <v>10469.720382</v>
      </c>
      <c r="BX186" s="19"/>
      <c r="BY186" s="19">
        <v>25716.697794393225</v>
      </c>
      <c r="BZ186" s="19"/>
      <c r="CA186" s="18"/>
      <c r="CB186" s="19">
        <v>25716.697794393225</v>
      </c>
      <c r="CC186" s="23"/>
      <c r="CD186" s="23">
        <v>40718.104841122607</v>
      </c>
      <c r="CE186" s="23"/>
    </row>
    <row r="187" spans="1:83" x14ac:dyDescent="0.25">
      <c r="A187" s="46" t="s">
        <v>10634</v>
      </c>
      <c r="B187" s="29"/>
      <c r="C187" s="29"/>
      <c r="D187" s="29"/>
      <c r="F187" s="10">
        <v>24737.643095237767</v>
      </c>
      <c r="G187" s="6" t="s">
        <v>10522</v>
      </c>
      <c r="H187" s="19">
        <v>17316.350166666434</v>
      </c>
      <c r="I187" s="18"/>
      <c r="J187" s="19" t="s">
        <v>10513</v>
      </c>
      <c r="K187" s="19"/>
      <c r="L187" s="19">
        <v>18553.232321428324</v>
      </c>
      <c r="M187" s="19">
        <v>18553.232321428324</v>
      </c>
      <c r="N187" s="19"/>
      <c r="O187" s="19" t="s">
        <v>10513</v>
      </c>
      <c r="P187" s="19"/>
      <c r="Q187" s="19">
        <v>6028.1041111199993</v>
      </c>
      <c r="R187" s="19"/>
      <c r="S187" s="19" t="s">
        <v>10513</v>
      </c>
      <c r="T187" s="19"/>
      <c r="U187" s="19">
        <v>22065.977640952089</v>
      </c>
      <c r="V187" s="19"/>
      <c r="W187" s="19">
        <v>5968.4199119999994</v>
      </c>
      <c r="X187" s="19"/>
      <c r="Y187" s="19">
        <v>22065.977640952089</v>
      </c>
      <c r="Z187" s="19">
        <v>19047.985183333079</v>
      </c>
      <c r="AA187" s="19">
        <v>22263.878785713991</v>
      </c>
      <c r="AB187" s="19">
        <v>22263.878785713991</v>
      </c>
      <c r="AC187" s="19">
        <v>22263.878785713991</v>
      </c>
      <c r="AD187" s="19"/>
      <c r="AE187" s="19"/>
      <c r="AF187" s="19">
        <v>18553.232321428324</v>
      </c>
      <c r="AG187" s="19">
        <v>22263.878785713991</v>
      </c>
      <c r="AH187" s="19"/>
      <c r="AI187" s="19"/>
      <c r="AJ187" s="19"/>
      <c r="AK187" s="19">
        <v>19790.114476190214</v>
      </c>
      <c r="AL187" s="19">
        <v>21026.996630952101</v>
      </c>
      <c r="AM187" s="19">
        <v>19790.114476190214</v>
      </c>
      <c r="AN187" s="19">
        <v>21026.996630952101</v>
      </c>
      <c r="AO187" s="19">
        <v>5968.4199119999994</v>
      </c>
      <c r="AP187" s="19"/>
      <c r="AQ187" s="19" t="s">
        <v>10513</v>
      </c>
      <c r="AR187" s="19"/>
      <c r="AS187" s="19" t="s">
        <v>10513</v>
      </c>
      <c r="AT187" s="19"/>
      <c r="AU187" s="19">
        <v>5490.9463190399993</v>
      </c>
      <c r="AV187" s="19"/>
      <c r="AW187" s="19">
        <v>5968.4199119999994</v>
      </c>
      <c r="AX187" s="19"/>
      <c r="AY187" s="19">
        <v>7460.5248899999988</v>
      </c>
      <c r="AZ187" s="19"/>
      <c r="BA187" s="20">
        <v>17316.350166666434</v>
      </c>
      <c r="BB187" s="19"/>
      <c r="BC187" s="19"/>
      <c r="BD187" s="19">
        <v>19790.114476190214</v>
      </c>
      <c r="BE187" s="19">
        <v>21026.996630952101</v>
      </c>
      <c r="BF187" s="19">
        <v>19047.985183333079</v>
      </c>
      <c r="BG187" s="20">
        <v>18553.232321428324</v>
      </c>
      <c r="BH187" s="19">
        <v>6565.2619032000002</v>
      </c>
      <c r="BI187" s="19"/>
      <c r="BJ187" s="19">
        <v>21026.996630952101</v>
      </c>
      <c r="BK187" s="19">
        <v>22263.878785713991</v>
      </c>
      <c r="BL187" s="19">
        <v>7460.5248899999988</v>
      </c>
      <c r="BM187" s="22"/>
      <c r="BN187" s="19">
        <v>23500.760940475877</v>
      </c>
      <c r="BO187" s="19">
        <v>5968.4199119999994</v>
      </c>
      <c r="BP187" s="19"/>
      <c r="BQ187" s="19">
        <v>11936.839823999999</v>
      </c>
      <c r="BR187" s="19"/>
      <c r="BS187" s="19" t="s">
        <v>10513</v>
      </c>
      <c r="BT187" s="19"/>
      <c r="BU187" s="19">
        <v>5968.4199119999994</v>
      </c>
      <c r="BV187" s="19"/>
      <c r="BW187" s="19">
        <v>5968.4199119999994</v>
      </c>
      <c r="BX187" s="19"/>
      <c r="BY187" s="19">
        <v>14842.58585714266</v>
      </c>
      <c r="BZ187" s="19"/>
      <c r="CA187" s="18"/>
      <c r="CB187" s="19">
        <v>14842.58585714266</v>
      </c>
      <c r="CC187" s="23"/>
      <c r="CD187" s="23">
        <v>23500.760940475877</v>
      </c>
      <c r="CE187" s="23"/>
    </row>
    <row r="188" spans="1:83" x14ac:dyDescent="0.25">
      <c r="A188" s="47" t="s">
        <v>10730</v>
      </c>
      <c r="B188" s="30"/>
      <c r="C188" s="30"/>
      <c r="D188" s="30"/>
      <c r="F188" s="10" t="s">
        <v>94</v>
      </c>
      <c r="G188" s="6" t="s">
        <v>10472</v>
      </c>
      <c r="H188" s="19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9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9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9"/>
      <c r="BU188" s="18"/>
      <c r="BV188" s="18"/>
      <c r="BW188" s="18"/>
      <c r="BX188" s="18"/>
      <c r="BY188" s="18"/>
      <c r="BZ188" s="18"/>
      <c r="CA188" s="18"/>
      <c r="CB188" s="19"/>
      <c r="CC188" s="23"/>
      <c r="CD188" s="23"/>
      <c r="CE188" s="23"/>
    </row>
    <row r="189" spans="1:83" x14ac:dyDescent="0.25">
      <c r="A189" s="47" t="s">
        <v>10731</v>
      </c>
      <c r="B189" s="30"/>
      <c r="C189" s="30"/>
      <c r="D189" s="30"/>
      <c r="F189" s="10">
        <v>65002.762465756539</v>
      </c>
      <c r="G189" s="6" t="s">
        <v>10473</v>
      </c>
      <c r="H189" s="19">
        <v>45501.933726029572</v>
      </c>
      <c r="I189" s="18"/>
      <c r="J189" s="19" t="s">
        <v>10513</v>
      </c>
      <c r="K189" s="19"/>
      <c r="L189" s="19">
        <v>48752.071849317406</v>
      </c>
      <c r="M189" s="19">
        <v>48752.071849317406</v>
      </c>
      <c r="N189" s="19"/>
      <c r="O189" s="19" t="s">
        <v>10513</v>
      </c>
      <c r="P189" s="19"/>
      <c r="Q189" s="19">
        <v>14982.725014019999</v>
      </c>
      <c r="R189" s="19"/>
      <c r="S189" s="19" t="s">
        <v>10513</v>
      </c>
      <c r="T189" s="19"/>
      <c r="U189" s="19">
        <v>57982.464119454831</v>
      </c>
      <c r="V189" s="19"/>
      <c r="W189" s="19">
        <v>14834.381201999999</v>
      </c>
      <c r="X189" s="19"/>
      <c r="Y189" s="19">
        <v>57982.464119454831</v>
      </c>
      <c r="Z189" s="19">
        <v>50052.12709863254</v>
      </c>
      <c r="AA189" s="19">
        <v>58502.486219180886</v>
      </c>
      <c r="AB189" s="19">
        <v>58502.486219180886</v>
      </c>
      <c r="AC189" s="19">
        <v>58502.486219180886</v>
      </c>
      <c r="AD189" s="19"/>
      <c r="AE189" s="19"/>
      <c r="AF189" s="19">
        <v>48752.071849317406</v>
      </c>
      <c r="AG189" s="19">
        <v>58502.486219180886</v>
      </c>
      <c r="AH189" s="19"/>
      <c r="AI189" s="19"/>
      <c r="AJ189" s="19"/>
      <c r="AK189" s="19">
        <v>52002.209972605233</v>
      </c>
      <c r="AL189" s="19">
        <v>55252.34809589306</v>
      </c>
      <c r="AM189" s="19">
        <v>52002.209972605233</v>
      </c>
      <c r="AN189" s="19">
        <v>55252.34809589306</v>
      </c>
      <c r="AO189" s="19">
        <v>14834.381201999999</v>
      </c>
      <c r="AP189" s="19"/>
      <c r="AQ189" s="19" t="s">
        <v>10513</v>
      </c>
      <c r="AR189" s="19"/>
      <c r="AS189" s="19" t="s">
        <v>10513</v>
      </c>
      <c r="AT189" s="19"/>
      <c r="AU189" s="19">
        <v>13647.63070584</v>
      </c>
      <c r="AV189" s="19"/>
      <c r="AW189" s="19">
        <v>14834.381201999999</v>
      </c>
      <c r="AX189" s="19"/>
      <c r="AY189" s="19">
        <v>18542.976502499998</v>
      </c>
      <c r="AZ189" s="19"/>
      <c r="BA189" s="20">
        <v>45501.933726029572</v>
      </c>
      <c r="BB189" s="19"/>
      <c r="BC189" s="19"/>
      <c r="BD189" s="19">
        <v>52002.209972605233</v>
      </c>
      <c r="BE189" s="19">
        <v>55252.34809589306</v>
      </c>
      <c r="BF189" s="19">
        <v>50052.12709863254</v>
      </c>
      <c r="BG189" s="20">
        <v>48752.071849317406</v>
      </c>
      <c r="BH189" s="19">
        <v>16317.819322199999</v>
      </c>
      <c r="BI189" s="19"/>
      <c r="BJ189" s="19">
        <v>55252.34809589306</v>
      </c>
      <c r="BK189" s="19">
        <v>58502.486219180886</v>
      </c>
      <c r="BL189" s="19">
        <v>18542.976502499998</v>
      </c>
      <c r="BM189" s="22"/>
      <c r="BN189" s="19">
        <v>61752.624342468713</v>
      </c>
      <c r="BO189" s="19">
        <v>14834.381201999999</v>
      </c>
      <c r="BP189" s="19"/>
      <c r="BQ189" s="19">
        <v>29668.762403999997</v>
      </c>
      <c r="BR189" s="19"/>
      <c r="BS189" s="19" t="s">
        <v>10513</v>
      </c>
      <c r="BT189" s="19"/>
      <c r="BU189" s="19">
        <v>14834.381201999999</v>
      </c>
      <c r="BV189" s="19"/>
      <c r="BW189" s="19">
        <v>14834.381201999999</v>
      </c>
      <c r="BX189" s="19"/>
      <c r="BY189" s="19">
        <v>39001.657479453919</v>
      </c>
      <c r="BZ189" s="19"/>
      <c r="CA189" s="18"/>
      <c r="CB189" s="19">
        <v>39001.657479453919</v>
      </c>
      <c r="CC189" s="23"/>
      <c r="CD189" s="23">
        <v>61752.624342468713</v>
      </c>
      <c r="CE189" s="23"/>
    </row>
    <row r="190" spans="1:83" x14ac:dyDescent="0.25">
      <c r="A190" s="46" t="s">
        <v>10732</v>
      </c>
      <c r="B190" s="29"/>
      <c r="C190" s="29"/>
      <c r="D190" s="29"/>
      <c r="F190" s="10">
        <v>65002.762465756539</v>
      </c>
      <c r="G190" s="6" t="s">
        <v>10473</v>
      </c>
      <c r="H190" s="19">
        <v>45501.933726029572</v>
      </c>
      <c r="I190" s="18"/>
      <c r="J190" s="19" t="s">
        <v>10513</v>
      </c>
      <c r="K190" s="19"/>
      <c r="L190" s="19">
        <v>48752.071849317406</v>
      </c>
      <c r="M190" s="19">
        <v>48752.071849317406</v>
      </c>
      <c r="N190" s="19"/>
      <c r="O190" s="19" t="s">
        <v>10513</v>
      </c>
      <c r="P190" s="19"/>
      <c r="Q190" s="19">
        <v>14982.725014019999</v>
      </c>
      <c r="R190" s="19"/>
      <c r="S190" s="19" t="s">
        <v>10513</v>
      </c>
      <c r="T190" s="19"/>
      <c r="U190" s="19">
        <v>57982.464119454831</v>
      </c>
      <c r="V190" s="19"/>
      <c r="W190" s="19">
        <v>14834.381201999999</v>
      </c>
      <c r="X190" s="19"/>
      <c r="Y190" s="19">
        <v>57982.464119454831</v>
      </c>
      <c r="Z190" s="19">
        <v>50052.12709863254</v>
      </c>
      <c r="AA190" s="19">
        <v>58502.486219180886</v>
      </c>
      <c r="AB190" s="19">
        <v>58502.486219180886</v>
      </c>
      <c r="AC190" s="19">
        <v>58502.486219180886</v>
      </c>
      <c r="AD190" s="19"/>
      <c r="AE190" s="19"/>
      <c r="AF190" s="19">
        <v>48752.071849317406</v>
      </c>
      <c r="AG190" s="19">
        <v>58502.486219180886</v>
      </c>
      <c r="AH190" s="19"/>
      <c r="AI190" s="19"/>
      <c r="AJ190" s="19"/>
      <c r="AK190" s="19">
        <v>52002.209972605233</v>
      </c>
      <c r="AL190" s="19">
        <v>55252.34809589306</v>
      </c>
      <c r="AM190" s="19">
        <v>52002.209972605233</v>
      </c>
      <c r="AN190" s="19">
        <v>55252.34809589306</v>
      </c>
      <c r="AO190" s="19">
        <v>14834.381201999999</v>
      </c>
      <c r="AP190" s="19"/>
      <c r="AQ190" s="19" t="s">
        <v>10513</v>
      </c>
      <c r="AR190" s="19"/>
      <c r="AS190" s="19" t="s">
        <v>10513</v>
      </c>
      <c r="AT190" s="19"/>
      <c r="AU190" s="19">
        <v>13647.63070584</v>
      </c>
      <c r="AV190" s="19"/>
      <c r="AW190" s="19">
        <v>14834.381201999999</v>
      </c>
      <c r="AX190" s="19"/>
      <c r="AY190" s="19">
        <v>18542.976502499998</v>
      </c>
      <c r="AZ190" s="19"/>
      <c r="BA190" s="20">
        <v>45501.933726029572</v>
      </c>
      <c r="BB190" s="19"/>
      <c r="BC190" s="19"/>
      <c r="BD190" s="19">
        <v>52002.209972605233</v>
      </c>
      <c r="BE190" s="19">
        <v>55252.34809589306</v>
      </c>
      <c r="BF190" s="19">
        <v>50052.12709863254</v>
      </c>
      <c r="BG190" s="20">
        <v>48752.071849317406</v>
      </c>
      <c r="BH190" s="19">
        <v>16317.819322199999</v>
      </c>
      <c r="BI190" s="19"/>
      <c r="BJ190" s="19">
        <v>55252.34809589306</v>
      </c>
      <c r="BK190" s="19">
        <v>58502.486219180886</v>
      </c>
      <c r="BL190" s="19">
        <v>18542.976502499998</v>
      </c>
      <c r="BM190" s="22"/>
      <c r="BN190" s="19">
        <v>61752.624342468713</v>
      </c>
      <c r="BO190" s="19">
        <v>14834.381201999999</v>
      </c>
      <c r="BP190" s="19"/>
      <c r="BQ190" s="19">
        <v>29668.762403999997</v>
      </c>
      <c r="BR190" s="19"/>
      <c r="BS190" s="19" t="s">
        <v>10513</v>
      </c>
      <c r="BT190" s="19"/>
      <c r="BU190" s="19">
        <v>14834.381201999999</v>
      </c>
      <c r="BV190" s="19"/>
      <c r="BW190" s="19">
        <v>14834.381201999999</v>
      </c>
      <c r="BX190" s="19"/>
      <c r="BY190" s="19">
        <v>39001.657479453919</v>
      </c>
      <c r="BZ190" s="19"/>
      <c r="CA190" s="18"/>
      <c r="CB190" s="19">
        <v>39001.657479453919</v>
      </c>
      <c r="CC190" s="23"/>
      <c r="CD190" s="23">
        <v>61752.624342468713</v>
      </c>
      <c r="CE190" s="23"/>
    </row>
    <row r="191" spans="1:83" x14ac:dyDescent="0.25">
      <c r="A191" s="47" t="s">
        <v>10733</v>
      </c>
      <c r="B191" s="30"/>
      <c r="C191" s="30"/>
      <c r="D191" s="30"/>
      <c r="F191" s="10" t="s">
        <v>94</v>
      </c>
      <c r="G191" s="6" t="s">
        <v>10474</v>
      </c>
      <c r="H191" s="19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9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9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9"/>
      <c r="BU191" s="18"/>
      <c r="BV191" s="18"/>
      <c r="BW191" s="18"/>
      <c r="BX191" s="18"/>
      <c r="BY191" s="18"/>
      <c r="BZ191" s="18"/>
      <c r="CA191" s="18"/>
      <c r="CB191" s="19"/>
      <c r="CC191" s="23"/>
      <c r="CD191" s="23"/>
      <c r="CE191" s="23"/>
    </row>
    <row r="192" spans="1:83" x14ac:dyDescent="0.25">
      <c r="A192" s="46" t="s">
        <v>10635</v>
      </c>
      <c r="B192" s="29"/>
      <c r="C192" s="29"/>
      <c r="D192" s="29"/>
      <c r="F192" s="10">
        <v>26839.842166666298</v>
      </c>
      <c r="G192" s="6" t="s">
        <v>10523</v>
      </c>
      <c r="H192" s="19">
        <v>18787.889516666408</v>
      </c>
      <c r="I192" s="18"/>
      <c r="J192" s="19" t="s">
        <v>10513</v>
      </c>
      <c r="K192" s="19"/>
      <c r="L192" s="19">
        <v>20129.881624999725</v>
      </c>
      <c r="M192" s="19">
        <v>20129.881624999725</v>
      </c>
      <c r="N192" s="19"/>
      <c r="O192" s="19" t="s">
        <v>10513</v>
      </c>
      <c r="P192" s="19"/>
      <c r="Q192" s="19">
        <v>6662.1433190399994</v>
      </c>
      <c r="R192" s="19"/>
      <c r="S192" s="19" t="s">
        <v>10513</v>
      </c>
      <c r="T192" s="19"/>
      <c r="U192" s="19">
        <v>23941.139212666338</v>
      </c>
      <c r="V192" s="19"/>
      <c r="W192" s="19">
        <v>6596.1815039999992</v>
      </c>
      <c r="X192" s="19"/>
      <c r="Y192" s="19">
        <v>23941.139212666338</v>
      </c>
      <c r="Z192" s="19">
        <v>20666.678468333052</v>
      </c>
      <c r="AA192" s="19">
        <v>24155.85794999967</v>
      </c>
      <c r="AB192" s="19">
        <v>24155.85794999967</v>
      </c>
      <c r="AC192" s="19">
        <v>24155.85794999967</v>
      </c>
      <c r="AD192" s="19"/>
      <c r="AE192" s="19"/>
      <c r="AF192" s="19">
        <v>20129.881624999725</v>
      </c>
      <c r="AG192" s="19">
        <v>24155.85794999967</v>
      </c>
      <c r="AH192" s="19"/>
      <c r="AI192" s="19"/>
      <c r="AJ192" s="19"/>
      <c r="AK192" s="19">
        <v>21471.873733333039</v>
      </c>
      <c r="AL192" s="19">
        <v>22813.865841666353</v>
      </c>
      <c r="AM192" s="19">
        <v>21471.873733333039</v>
      </c>
      <c r="AN192" s="19">
        <v>22813.865841666353</v>
      </c>
      <c r="AO192" s="19">
        <v>6596.1815039999992</v>
      </c>
      <c r="AP192" s="19"/>
      <c r="AQ192" s="19" t="s">
        <v>10513</v>
      </c>
      <c r="AR192" s="19"/>
      <c r="AS192" s="19" t="s">
        <v>10513</v>
      </c>
      <c r="AT192" s="19"/>
      <c r="AU192" s="19">
        <v>6068.4869836799999</v>
      </c>
      <c r="AV192" s="19"/>
      <c r="AW192" s="19">
        <v>6596.1815039999992</v>
      </c>
      <c r="AX192" s="19"/>
      <c r="AY192" s="19">
        <v>8245.2268799999983</v>
      </c>
      <c r="AZ192" s="19"/>
      <c r="BA192" s="20">
        <v>18787.889516666408</v>
      </c>
      <c r="BB192" s="19"/>
      <c r="BC192" s="19"/>
      <c r="BD192" s="19">
        <v>21471.873733333039</v>
      </c>
      <c r="BE192" s="19">
        <v>22813.865841666353</v>
      </c>
      <c r="BF192" s="19">
        <v>20666.678468333052</v>
      </c>
      <c r="BG192" s="20">
        <v>20129.881624999725</v>
      </c>
      <c r="BH192" s="19">
        <v>7255.7996543999998</v>
      </c>
      <c r="BI192" s="19"/>
      <c r="BJ192" s="19">
        <v>22813.865841666353</v>
      </c>
      <c r="BK192" s="19">
        <v>24155.85794999967</v>
      </c>
      <c r="BL192" s="19">
        <v>8245.2268799999983</v>
      </c>
      <c r="BM192" s="22"/>
      <c r="BN192" s="19">
        <v>25497.850058332981</v>
      </c>
      <c r="BO192" s="19">
        <v>6596.1815039999992</v>
      </c>
      <c r="BP192" s="19"/>
      <c r="BQ192" s="19">
        <v>13192.363007999998</v>
      </c>
      <c r="BR192" s="19"/>
      <c r="BS192" s="19" t="s">
        <v>10513</v>
      </c>
      <c r="BT192" s="19"/>
      <c r="BU192" s="19">
        <v>6596.1815039999992</v>
      </c>
      <c r="BV192" s="19"/>
      <c r="BW192" s="19">
        <v>6596.1815039999992</v>
      </c>
      <c r="BX192" s="19"/>
      <c r="BY192" s="19">
        <v>16103.905299999778</v>
      </c>
      <c r="BZ192" s="19"/>
      <c r="CA192" s="18"/>
      <c r="CB192" s="19">
        <v>16103.905299999778</v>
      </c>
      <c r="CC192" s="23"/>
      <c r="CD192" s="23">
        <v>25497.850058332981</v>
      </c>
      <c r="CE192" s="23"/>
    </row>
    <row r="193" spans="1:83" x14ac:dyDescent="0.25">
      <c r="A193" s="46" t="s">
        <v>10638</v>
      </c>
      <c r="B193" s="29"/>
      <c r="C193" s="29"/>
      <c r="D193" s="29"/>
      <c r="F193" s="10">
        <v>22200.730754716245</v>
      </c>
      <c r="G193" s="6" t="s">
        <v>10524</v>
      </c>
      <c r="H193" s="19">
        <v>15540.511528301371</v>
      </c>
      <c r="I193" s="18"/>
      <c r="J193" s="19" t="s">
        <v>10513</v>
      </c>
      <c r="K193" s="19"/>
      <c r="L193" s="19">
        <v>16650.548066037183</v>
      </c>
      <c r="M193" s="19">
        <v>16650.548066037183</v>
      </c>
      <c r="N193" s="19"/>
      <c r="O193" s="19" t="s">
        <v>10513</v>
      </c>
      <c r="P193" s="19"/>
      <c r="Q193" s="19">
        <v>6935.0009881199994</v>
      </c>
      <c r="R193" s="19"/>
      <c r="S193" s="19" t="s">
        <v>10513</v>
      </c>
      <c r="T193" s="19"/>
      <c r="U193" s="19">
        <v>19803.05183320689</v>
      </c>
      <c r="V193" s="19"/>
      <c r="W193" s="19">
        <v>6866.3376119999994</v>
      </c>
      <c r="X193" s="19"/>
      <c r="Y193" s="19">
        <v>19803.05183320689</v>
      </c>
      <c r="Z193" s="19">
        <v>17094.562681131509</v>
      </c>
      <c r="AA193" s="19">
        <v>19980.657679244621</v>
      </c>
      <c r="AB193" s="19">
        <v>19980.657679244621</v>
      </c>
      <c r="AC193" s="19">
        <v>19980.657679244621</v>
      </c>
      <c r="AD193" s="19"/>
      <c r="AE193" s="19"/>
      <c r="AF193" s="19">
        <v>16650.548066037183</v>
      </c>
      <c r="AG193" s="19">
        <v>19980.657679244621</v>
      </c>
      <c r="AH193" s="19"/>
      <c r="AI193" s="19"/>
      <c r="AJ193" s="19"/>
      <c r="AK193" s="19">
        <v>17760.584603772997</v>
      </c>
      <c r="AL193" s="19">
        <v>18870.621141508807</v>
      </c>
      <c r="AM193" s="19">
        <v>17760.584603772997</v>
      </c>
      <c r="AN193" s="19">
        <v>18870.621141508807</v>
      </c>
      <c r="AO193" s="19">
        <v>6866.3376119999994</v>
      </c>
      <c r="AP193" s="19"/>
      <c r="AQ193" s="19" t="s">
        <v>10513</v>
      </c>
      <c r="AR193" s="19"/>
      <c r="AS193" s="19" t="s">
        <v>10513</v>
      </c>
      <c r="AT193" s="19"/>
      <c r="AU193" s="19">
        <v>6317.0306030399997</v>
      </c>
      <c r="AV193" s="19"/>
      <c r="AW193" s="19">
        <v>6866.3376119999994</v>
      </c>
      <c r="AX193" s="19"/>
      <c r="AY193" s="19">
        <v>8582.9220150000001</v>
      </c>
      <c r="AZ193" s="19"/>
      <c r="BA193" s="20">
        <v>15540.511528301371</v>
      </c>
      <c r="BB193" s="19"/>
      <c r="BC193" s="19"/>
      <c r="BD193" s="19">
        <v>17760.584603772997</v>
      </c>
      <c r="BE193" s="19">
        <v>18870.621141508807</v>
      </c>
      <c r="BF193" s="19">
        <v>17094.562681131509</v>
      </c>
      <c r="BG193" s="20">
        <v>16650.548066037183</v>
      </c>
      <c r="BH193" s="19">
        <v>7552.9713732</v>
      </c>
      <c r="BI193" s="19"/>
      <c r="BJ193" s="19">
        <v>18870.621141508807</v>
      </c>
      <c r="BK193" s="19">
        <v>19980.657679244621</v>
      </c>
      <c r="BL193" s="19">
        <v>8582.9220150000001</v>
      </c>
      <c r="BM193" s="22"/>
      <c r="BN193" s="19">
        <v>21090.694216980432</v>
      </c>
      <c r="BO193" s="19">
        <v>6866.3376119999994</v>
      </c>
      <c r="BP193" s="19"/>
      <c r="BQ193" s="19">
        <v>13732.675223999999</v>
      </c>
      <c r="BR193" s="19"/>
      <c r="BS193" s="19" t="s">
        <v>10513</v>
      </c>
      <c r="BT193" s="19"/>
      <c r="BU193" s="19">
        <v>6866.3376119999994</v>
      </c>
      <c r="BV193" s="19"/>
      <c r="BW193" s="19">
        <v>6866.3376119999994</v>
      </c>
      <c r="BX193" s="19"/>
      <c r="BY193" s="19">
        <v>13320.438452829747</v>
      </c>
      <c r="BZ193" s="19"/>
      <c r="CA193" s="18"/>
      <c r="CB193" s="19">
        <v>13320.438452829747</v>
      </c>
      <c r="CC193" s="23"/>
      <c r="CD193" s="23">
        <v>21090.694216980432</v>
      </c>
      <c r="CE193" s="23"/>
    </row>
    <row r="194" spans="1:83" x14ac:dyDescent="0.25">
      <c r="A194" s="46" t="s">
        <v>10636</v>
      </c>
      <c r="B194" s="29"/>
      <c r="C194" s="29"/>
      <c r="D194" s="29"/>
      <c r="F194" s="10">
        <v>25836.281153845528</v>
      </c>
      <c r="G194" s="6" t="s">
        <v>10525</v>
      </c>
      <c r="H194" s="19">
        <v>18085.396807691868</v>
      </c>
      <c r="I194" s="18"/>
      <c r="J194" s="19" t="s">
        <v>10513</v>
      </c>
      <c r="K194" s="19"/>
      <c r="L194" s="19">
        <v>19377.210865384146</v>
      </c>
      <c r="M194" s="19">
        <v>19377.210865384146</v>
      </c>
      <c r="N194" s="19"/>
      <c r="O194" s="19" t="s">
        <v>10513</v>
      </c>
      <c r="P194" s="19"/>
      <c r="Q194" s="19">
        <v>6247.33657356</v>
      </c>
      <c r="R194" s="19"/>
      <c r="S194" s="19" t="s">
        <v>10513</v>
      </c>
      <c r="T194" s="19"/>
      <c r="U194" s="19">
        <v>23045.962789230212</v>
      </c>
      <c r="V194" s="19"/>
      <c r="W194" s="19">
        <v>6185.4817560000001</v>
      </c>
      <c r="X194" s="19"/>
      <c r="Y194" s="19">
        <v>23045.962789230212</v>
      </c>
      <c r="Z194" s="19">
        <v>19893.936488461059</v>
      </c>
      <c r="AA194" s="19">
        <v>23252.653038460976</v>
      </c>
      <c r="AB194" s="19">
        <v>23252.653038460976</v>
      </c>
      <c r="AC194" s="19">
        <v>23252.653038460976</v>
      </c>
      <c r="AD194" s="19"/>
      <c r="AE194" s="19"/>
      <c r="AF194" s="19">
        <v>19377.210865384146</v>
      </c>
      <c r="AG194" s="19">
        <v>23252.653038460976</v>
      </c>
      <c r="AH194" s="19"/>
      <c r="AI194" s="19"/>
      <c r="AJ194" s="19"/>
      <c r="AK194" s="19">
        <v>20669.024923076424</v>
      </c>
      <c r="AL194" s="19">
        <v>21960.838980768698</v>
      </c>
      <c r="AM194" s="19">
        <v>20669.024923076424</v>
      </c>
      <c r="AN194" s="19">
        <v>21960.838980768698</v>
      </c>
      <c r="AO194" s="19">
        <v>6185.4817560000001</v>
      </c>
      <c r="AP194" s="19"/>
      <c r="AQ194" s="19" t="s">
        <v>10513</v>
      </c>
      <c r="AR194" s="19"/>
      <c r="AS194" s="19" t="s">
        <v>10513</v>
      </c>
      <c r="AT194" s="19"/>
      <c r="AU194" s="19">
        <v>5690.64321552</v>
      </c>
      <c r="AV194" s="19"/>
      <c r="AW194" s="19">
        <v>6185.4817560000001</v>
      </c>
      <c r="AX194" s="19"/>
      <c r="AY194" s="19">
        <v>7731.8521950000004</v>
      </c>
      <c r="AZ194" s="19"/>
      <c r="BA194" s="20">
        <v>18085.396807691868</v>
      </c>
      <c r="BB194" s="19"/>
      <c r="BC194" s="19"/>
      <c r="BD194" s="19">
        <v>20669.024923076424</v>
      </c>
      <c r="BE194" s="19">
        <v>21960.838980768698</v>
      </c>
      <c r="BF194" s="19">
        <v>19893.936488461059</v>
      </c>
      <c r="BG194" s="20">
        <v>19377.210865384146</v>
      </c>
      <c r="BH194" s="19">
        <v>6804.029931600001</v>
      </c>
      <c r="BI194" s="19"/>
      <c r="BJ194" s="19">
        <v>21960.838980768698</v>
      </c>
      <c r="BK194" s="19">
        <v>23252.653038460976</v>
      </c>
      <c r="BL194" s="19">
        <v>7731.8521950000004</v>
      </c>
      <c r="BM194" s="22"/>
      <c r="BN194" s="19">
        <v>24544.46709615325</v>
      </c>
      <c r="BO194" s="19">
        <v>6185.4817560000001</v>
      </c>
      <c r="BP194" s="19"/>
      <c r="BQ194" s="19">
        <v>12370.963512</v>
      </c>
      <c r="BR194" s="19"/>
      <c r="BS194" s="19" t="s">
        <v>10513</v>
      </c>
      <c r="BT194" s="19"/>
      <c r="BU194" s="19">
        <v>6185.4817560000001</v>
      </c>
      <c r="BV194" s="19"/>
      <c r="BW194" s="19">
        <v>6185.4817560000001</v>
      </c>
      <c r="BX194" s="19"/>
      <c r="BY194" s="19">
        <v>15501.768692307316</v>
      </c>
      <c r="BZ194" s="19"/>
      <c r="CA194" s="18"/>
      <c r="CB194" s="19">
        <v>15501.768692307316</v>
      </c>
      <c r="CC194" s="23"/>
      <c r="CD194" s="23">
        <v>24544.46709615325</v>
      </c>
      <c r="CE194" s="23"/>
    </row>
    <row r="195" spans="1:83" x14ac:dyDescent="0.25">
      <c r="A195" s="47" t="s">
        <v>10769</v>
      </c>
      <c r="B195" s="30"/>
      <c r="C195" s="30"/>
      <c r="D195" s="30"/>
      <c r="F195" s="10">
        <v>37174.491935484519</v>
      </c>
      <c r="G195" s="6" t="s">
        <v>10475</v>
      </c>
      <c r="H195" s="19">
        <v>26022.144354839162</v>
      </c>
      <c r="I195" s="18"/>
      <c r="J195" s="19" t="s">
        <v>10513</v>
      </c>
      <c r="K195" s="19"/>
      <c r="L195" s="19">
        <v>27880.868951613389</v>
      </c>
      <c r="M195" s="19">
        <v>27880.868951613389</v>
      </c>
      <c r="N195" s="19"/>
      <c r="O195" s="19" t="s">
        <v>10513</v>
      </c>
      <c r="P195" s="19"/>
      <c r="Q195" s="19">
        <v>8929.3855115400002</v>
      </c>
      <c r="R195" s="19"/>
      <c r="S195" s="19" t="s">
        <v>10513</v>
      </c>
      <c r="T195" s="19"/>
      <c r="U195" s="19">
        <v>33159.646806452191</v>
      </c>
      <c r="V195" s="19"/>
      <c r="W195" s="19">
        <v>8840.975754000001</v>
      </c>
      <c r="X195" s="19"/>
      <c r="Y195" s="19">
        <v>33159.646806452191</v>
      </c>
      <c r="Z195" s="19">
        <v>28624.35879032308</v>
      </c>
      <c r="AA195" s="19">
        <v>33457.042741936071</v>
      </c>
      <c r="AB195" s="19">
        <v>33457.042741936071</v>
      </c>
      <c r="AC195" s="19">
        <v>33457.042741936071</v>
      </c>
      <c r="AD195" s="19"/>
      <c r="AE195" s="19"/>
      <c r="AF195" s="19">
        <v>27880.868951613389</v>
      </c>
      <c r="AG195" s="19">
        <v>33457.042741936071</v>
      </c>
      <c r="AH195" s="19"/>
      <c r="AI195" s="19"/>
      <c r="AJ195" s="19"/>
      <c r="AK195" s="19">
        <v>29739.593548387616</v>
      </c>
      <c r="AL195" s="19">
        <v>31598.31814516184</v>
      </c>
      <c r="AM195" s="19">
        <v>29739.593548387616</v>
      </c>
      <c r="AN195" s="19">
        <v>31598.31814516184</v>
      </c>
      <c r="AO195" s="19">
        <v>8840.975754000001</v>
      </c>
      <c r="AP195" s="19"/>
      <c r="AQ195" s="19" t="s">
        <v>10513</v>
      </c>
      <c r="AR195" s="19"/>
      <c r="AS195" s="19" t="s">
        <v>10513</v>
      </c>
      <c r="AT195" s="19"/>
      <c r="AU195" s="19">
        <v>8133.6976936800011</v>
      </c>
      <c r="AV195" s="19"/>
      <c r="AW195" s="19">
        <v>8840.975754000001</v>
      </c>
      <c r="AX195" s="19"/>
      <c r="AY195" s="19">
        <v>11051.219692500001</v>
      </c>
      <c r="AZ195" s="19"/>
      <c r="BA195" s="20">
        <v>26022.144354839162</v>
      </c>
      <c r="BB195" s="19"/>
      <c r="BC195" s="19"/>
      <c r="BD195" s="19">
        <v>29739.593548387616</v>
      </c>
      <c r="BE195" s="19">
        <v>31598.31814516184</v>
      </c>
      <c r="BF195" s="19">
        <v>28624.35879032308</v>
      </c>
      <c r="BG195" s="20">
        <v>27880.868951613389</v>
      </c>
      <c r="BH195" s="19">
        <v>9725.073329400002</v>
      </c>
      <c r="BI195" s="19"/>
      <c r="BJ195" s="19">
        <v>31598.31814516184</v>
      </c>
      <c r="BK195" s="19">
        <v>33457.042741936071</v>
      </c>
      <c r="BL195" s="19">
        <v>11051.219692500001</v>
      </c>
      <c r="BM195" s="22"/>
      <c r="BN195" s="19">
        <v>35315.767338710291</v>
      </c>
      <c r="BO195" s="19">
        <v>8840.975754000001</v>
      </c>
      <c r="BP195" s="19"/>
      <c r="BQ195" s="19">
        <v>17681.951508000002</v>
      </c>
      <c r="BR195" s="19"/>
      <c r="BS195" s="19" t="s">
        <v>10513</v>
      </c>
      <c r="BT195" s="19"/>
      <c r="BU195" s="19">
        <v>8840.975754000001</v>
      </c>
      <c r="BV195" s="19"/>
      <c r="BW195" s="19">
        <v>8840.975754000001</v>
      </c>
      <c r="BX195" s="19"/>
      <c r="BY195" s="19">
        <v>22304.695161290711</v>
      </c>
      <c r="BZ195" s="19"/>
      <c r="CA195" s="18"/>
      <c r="CB195" s="19">
        <v>22304.695161290711</v>
      </c>
      <c r="CC195" s="23"/>
      <c r="CD195" s="23">
        <v>35315.767338710291</v>
      </c>
      <c r="CE195" s="23"/>
    </row>
    <row r="196" spans="1:83" x14ac:dyDescent="0.25">
      <c r="A196" s="46" t="s">
        <v>10637</v>
      </c>
      <c r="B196" s="29"/>
      <c r="C196" s="29"/>
      <c r="D196" s="29"/>
      <c r="F196" s="10">
        <v>32546.769324324912</v>
      </c>
      <c r="G196" s="6" t="s">
        <v>10526</v>
      </c>
      <c r="H196" s="19">
        <v>22782.738527027439</v>
      </c>
      <c r="I196" s="18"/>
      <c r="J196" s="19" t="s">
        <v>10513</v>
      </c>
      <c r="K196" s="19"/>
      <c r="L196" s="19">
        <v>24410.076993243685</v>
      </c>
      <c r="M196" s="19">
        <v>24410.076993243685</v>
      </c>
      <c r="N196" s="19"/>
      <c r="O196" s="19" t="s">
        <v>10513</v>
      </c>
      <c r="P196" s="19"/>
      <c r="Q196" s="19">
        <v>6995.7236485799995</v>
      </c>
      <c r="R196" s="19"/>
      <c r="S196" s="19" t="s">
        <v>10513</v>
      </c>
      <c r="T196" s="19"/>
      <c r="U196" s="19">
        <v>29031.71823729782</v>
      </c>
      <c r="V196" s="19"/>
      <c r="W196" s="19">
        <v>6926.4590579999995</v>
      </c>
      <c r="X196" s="19"/>
      <c r="Y196" s="19">
        <v>29031.71823729782</v>
      </c>
      <c r="Z196" s="19">
        <v>25061.012379730182</v>
      </c>
      <c r="AA196" s="19">
        <v>29292.09239189242</v>
      </c>
      <c r="AB196" s="19">
        <v>29292.09239189242</v>
      </c>
      <c r="AC196" s="19">
        <v>29292.09239189242</v>
      </c>
      <c r="AD196" s="19"/>
      <c r="AE196" s="19"/>
      <c r="AF196" s="19">
        <v>24410.076993243685</v>
      </c>
      <c r="AG196" s="19">
        <v>29292.09239189242</v>
      </c>
      <c r="AH196" s="19"/>
      <c r="AI196" s="19"/>
      <c r="AJ196" s="19"/>
      <c r="AK196" s="19">
        <v>26037.415459459931</v>
      </c>
      <c r="AL196" s="19">
        <v>27664.753925676174</v>
      </c>
      <c r="AM196" s="19">
        <v>26037.415459459931</v>
      </c>
      <c r="AN196" s="19">
        <v>27664.753925676174</v>
      </c>
      <c r="AO196" s="19">
        <v>6926.4590579999995</v>
      </c>
      <c r="AP196" s="19"/>
      <c r="AQ196" s="19" t="s">
        <v>10513</v>
      </c>
      <c r="AR196" s="19"/>
      <c r="AS196" s="19" t="s">
        <v>10513</v>
      </c>
      <c r="AT196" s="19"/>
      <c r="AU196" s="19">
        <v>6372.3423333599994</v>
      </c>
      <c r="AV196" s="19"/>
      <c r="AW196" s="19">
        <v>6926.4590579999995</v>
      </c>
      <c r="AX196" s="19"/>
      <c r="AY196" s="19">
        <v>8658.0738224999986</v>
      </c>
      <c r="AZ196" s="19"/>
      <c r="BA196" s="20">
        <v>22782.738527027439</v>
      </c>
      <c r="BB196" s="19"/>
      <c r="BC196" s="19"/>
      <c r="BD196" s="19">
        <v>26037.415459459931</v>
      </c>
      <c r="BE196" s="19">
        <v>27664.753925676174</v>
      </c>
      <c r="BF196" s="19">
        <v>25061.012379730182</v>
      </c>
      <c r="BG196" s="20">
        <v>24410.076993243685</v>
      </c>
      <c r="BH196" s="19">
        <v>7619.1049638000004</v>
      </c>
      <c r="BI196" s="19"/>
      <c r="BJ196" s="19">
        <v>27664.753925676174</v>
      </c>
      <c r="BK196" s="19">
        <v>29292.09239189242</v>
      </c>
      <c r="BL196" s="19">
        <v>8658.0738224999986</v>
      </c>
      <c r="BM196" s="22"/>
      <c r="BN196" s="19">
        <v>30919.430858108666</v>
      </c>
      <c r="BO196" s="19">
        <v>6926.4590579999995</v>
      </c>
      <c r="BP196" s="19"/>
      <c r="BQ196" s="19">
        <v>13852.918115999999</v>
      </c>
      <c r="BR196" s="19"/>
      <c r="BS196" s="19" t="s">
        <v>10513</v>
      </c>
      <c r="BT196" s="19"/>
      <c r="BU196" s="19">
        <v>6926.4590579999995</v>
      </c>
      <c r="BV196" s="19"/>
      <c r="BW196" s="19">
        <v>6926.4590579999995</v>
      </c>
      <c r="BX196" s="19"/>
      <c r="BY196" s="19">
        <v>19528.061594594947</v>
      </c>
      <c r="BZ196" s="19"/>
      <c r="CA196" s="18"/>
      <c r="CB196" s="19">
        <v>19528.061594594947</v>
      </c>
      <c r="CC196" s="23"/>
      <c r="CD196" s="23">
        <v>30919.430858108666</v>
      </c>
      <c r="CE196" s="23"/>
    </row>
    <row r="197" spans="1:83" x14ac:dyDescent="0.25">
      <c r="A197" s="46" t="s">
        <v>10622</v>
      </c>
      <c r="B197" s="29"/>
      <c r="C197" s="29"/>
      <c r="D197" s="29"/>
      <c r="F197" s="10">
        <v>9320.4045070422362</v>
      </c>
      <c r="G197" s="6" t="s">
        <v>10527</v>
      </c>
      <c r="H197" s="19">
        <v>6524.2831549295652</v>
      </c>
      <c r="I197" s="18"/>
      <c r="J197" s="19" t="s">
        <v>10513</v>
      </c>
      <c r="K197" s="19"/>
      <c r="L197" s="19">
        <v>6990.3033802816772</v>
      </c>
      <c r="M197" s="19">
        <v>6990.3033802816772</v>
      </c>
      <c r="N197" s="19"/>
      <c r="O197" s="19" t="s">
        <v>10513</v>
      </c>
      <c r="P197" s="19"/>
      <c r="Q197" s="19">
        <v>18416.315450940001</v>
      </c>
      <c r="R197" s="19"/>
      <c r="S197" s="19" t="s">
        <v>10513</v>
      </c>
      <c r="T197" s="19"/>
      <c r="U197" s="19">
        <v>8313.8008202816745</v>
      </c>
      <c r="V197" s="19"/>
      <c r="W197" s="19">
        <v>18233.975694000001</v>
      </c>
      <c r="X197" s="19"/>
      <c r="Y197" s="19">
        <v>8313.8008202816745</v>
      </c>
      <c r="Z197" s="19">
        <v>7176.7114704225223</v>
      </c>
      <c r="AA197" s="19">
        <v>8388.3640563380122</v>
      </c>
      <c r="AB197" s="19">
        <v>8388.3640563380122</v>
      </c>
      <c r="AC197" s="19">
        <v>8388.3640563380122</v>
      </c>
      <c r="AD197" s="19"/>
      <c r="AE197" s="19"/>
      <c r="AF197" s="19">
        <v>6990.3033802816772</v>
      </c>
      <c r="AG197" s="19">
        <v>8388.3640563380122</v>
      </c>
      <c r="AH197" s="19"/>
      <c r="AI197" s="19"/>
      <c r="AJ197" s="19"/>
      <c r="AK197" s="19">
        <v>7456.3236056337892</v>
      </c>
      <c r="AL197" s="19">
        <v>7922.3438309859002</v>
      </c>
      <c r="AM197" s="19">
        <v>7456.3236056337892</v>
      </c>
      <c r="AN197" s="19">
        <v>7922.3438309859002</v>
      </c>
      <c r="AO197" s="19">
        <v>18233.975694000001</v>
      </c>
      <c r="AP197" s="19"/>
      <c r="AQ197" s="19" t="s">
        <v>10513</v>
      </c>
      <c r="AR197" s="19"/>
      <c r="AS197" s="19" t="s">
        <v>10513</v>
      </c>
      <c r="AT197" s="19"/>
      <c r="AU197" s="19">
        <v>16775.257638480001</v>
      </c>
      <c r="AV197" s="19"/>
      <c r="AW197" s="19">
        <v>18233.975694000001</v>
      </c>
      <c r="AX197" s="19"/>
      <c r="AY197" s="19">
        <v>22792.469617499999</v>
      </c>
      <c r="AZ197" s="19"/>
      <c r="BA197" s="20">
        <v>6524.2831549295652</v>
      </c>
      <c r="BB197" s="19"/>
      <c r="BC197" s="19"/>
      <c r="BD197" s="19">
        <v>7456.3236056337892</v>
      </c>
      <c r="BE197" s="19">
        <v>7922.3438309859002</v>
      </c>
      <c r="BF197" s="19">
        <v>7176.7114704225223</v>
      </c>
      <c r="BG197" s="20">
        <v>6990.3033802816772</v>
      </c>
      <c r="BH197" s="19">
        <v>20057.373263400001</v>
      </c>
      <c r="BI197" s="19"/>
      <c r="BJ197" s="19">
        <v>7922.3438309859002</v>
      </c>
      <c r="BK197" s="19">
        <v>8388.3640563380122</v>
      </c>
      <c r="BL197" s="19">
        <v>22792.469617499999</v>
      </c>
      <c r="BM197" s="22"/>
      <c r="BN197" s="19">
        <v>8854.3842816901233</v>
      </c>
      <c r="BO197" s="19">
        <v>18233.975694000001</v>
      </c>
      <c r="BP197" s="19"/>
      <c r="BQ197" s="19">
        <v>36467.951388000001</v>
      </c>
      <c r="BR197" s="19"/>
      <c r="BS197" s="19" t="s">
        <v>10513</v>
      </c>
      <c r="BT197" s="19"/>
      <c r="BU197" s="19">
        <v>18233.975694000001</v>
      </c>
      <c r="BV197" s="19"/>
      <c r="BW197" s="19">
        <v>18233.975694000001</v>
      </c>
      <c r="BX197" s="19"/>
      <c r="BY197" s="19">
        <v>5592.2427042253412</v>
      </c>
      <c r="BZ197" s="19"/>
      <c r="CA197" s="18"/>
      <c r="CB197" s="19">
        <v>5592.2427042253412</v>
      </c>
      <c r="CC197" s="23"/>
      <c r="CD197" s="23">
        <v>8854.3842816901233</v>
      </c>
      <c r="CE197" s="23"/>
    </row>
    <row r="198" spans="1:83" x14ac:dyDescent="0.25">
      <c r="A198" s="46" t="s">
        <v>10623</v>
      </c>
      <c r="B198" s="29"/>
      <c r="C198" s="29"/>
      <c r="D198" s="29"/>
      <c r="F198" s="10">
        <v>4783.9935752688289</v>
      </c>
      <c r="G198" s="6" t="s">
        <v>10528</v>
      </c>
      <c r="H198" s="19">
        <v>3348.79550268818</v>
      </c>
      <c r="I198" s="18"/>
      <c r="J198" s="19" t="s">
        <v>10513</v>
      </c>
      <c r="K198" s="19"/>
      <c r="L198" s="19">
        <v>3587.9951814516216</v>
      </c>
      <c r="M198" s="19">
        <v>3587.9951814516216</v>
      </c>
      <c r="N198" s="19"/>
      <c r="O198" s="19" t="s">
        <v>10513</v>
      </c>
      <c r="P198" s="19"/>
      <c r="Q198" s="19">
        <v>11097.263350559999</v>
      </c>
      <c r="R198" s="19"/>
      <c r="S198" s="19" t="s">
        <v>10513</v>
      </c>
      <c r="T198" s="19"/>
      <c r="U198" s="19">
        <v>4267.322269139795</v>
      </c>
      <c r="V198" s="19"/>
      <c r="W198" s="19">
        <v>10987.389455999999</v>
      </c>
      <c r="X198" s="19"/>
      <c r="Y198" s="19">
        <v>4267.322269139795</v>
      </c>
      <c r="Z198" s="19">
        <v>3683.6750529569981</v>
      </c>
      <c r="AA198" s="19">
        <v>4305.5942177419465</v>
      </c>
      <c r="AB198" s="19">
        <v>4305.5942177419465</v>
      </c>
      <c r="AC198" s="19">
        <v>4305.5942177419465</v>
      </c>
      <c r="AD198" s="19"/>
      <c r="AE198" s="19"/>
      <c r="AF198" s="19">
        <v>3587.9951814516216</v>
      </c>
      <c r="AG198" s="19">
        <v>4305.5942177419465</v>
      </c>
      <c r="AH198" s="19"/>
      <c r="AI198" s="19"/>
      <c r="AJ198" s="19"/>
      <c r="AK198" s="19">
        <v>3827.1948602150633</v>
      </c>
      <c r="AL198" s="19">
        <v>4066.3945389785044</v>
      </c>
      <c r="AM198" s="19">
        <v>3827.1948602150633</v>
      </c>
      <c r="AN198" s="19">
        <v>4066.3945389785044</v>
      </c>
      <c r="AO198" s="19">
        <v>10987.389455999999</v>
      </c>
      <c r="AP198" s="19"/>
      <c r="AQ198" s="19" t="s">
        <v>10513</v>
      </c>
      <c r="AR198" s="19"/>
      <c r="AS198" s="19" t="s">
        <v>10513</v>
      </c>
      <c r="AT198" s="19"/>
      <c r="AU198" s="19">
        <v>10108.39829952</v>
      </c>
      <c r="AV198" s="19"/>
      <c r="AW198" s="19">
        <v>10987.389455999999</v>
      </c>
      <c r="AX198" s="19"/>
      <c r="AY198" s="19">
        <v>13734.236819999998</v>
      </c>
      <c r="AZ198" s="19"/>
      <c r="BA198" s="20">
        <v>3348.79550268818</v>
      </c>
      <c r="BB198" s="19"/>
      <c r="BC198" s="19"/>
      <c r="BD198" s="19">
        <v>3827.1948602150633</v>
      </c>
      <c r="BE198" s="19">
        <v>4066.3945389785044</v>
      </c>
      <c r="BF198" s="19">
        <v>3683.6750529569981</v>
      </c>
      <c r="BG198" s="20">
        <v>3587.9951814516216</v>
      </c>
      <c r="BH198" s="19">
        <v>12086.128401599999</v>
      </c>
      <c r="BI198" s="19"/>
      <c r="BJ198" s="19">
        <v>4066.3945389785044</v>
      </c>
      <c r="BK198" s="19">
        <v>4305.5942177419465</v>
      </c>
      <c r="BL198" s="19">
        <v>13734.236819999998</v>
      </c>
      <c r="BM198" s="22"/>
      <c r="BN198" s="19">
        <v>4544.7938965053872</v>
      </c>
      <c r="BO198" s="19">
        <v>10987.389455999999</v>
      </c>
      <c r="BP198" s="19"/>
      <c r="BQ198" s="19">
        <v>21974.778911999998</v>
      </c>
      <c r="BR198" s="19"/>
      <c r="BS198" s="19" t="s">
        <v>10513</v>
      </c>
      <c r="BT198" s="19"/>
      <c r="BU198" s="19">
        <v>10987.389455999999</v>
      </c>
      <c r="BV198" s="19"/>
      <c r="BW198" s="19">
        <v>10987.389455999999</v>
      </c>
      <c r="BX198" s="19"/>
      <c r="BY198" s="19">
        <v>2870.3961451612972</v>
      </c>
      <c r="BZ198" s="19"/>
      <c r="CA198" s="18"/>
      <c r="CB198" s="19">
        <v>2870.3961451612972</v>
      </c>
      <c r="CC198" s="23"/>
      <c r="CD198" s="23">
        <v>4544.7938965053872</v>
      </c>
      <c r="CE198" s="23"/>
    </row>
    <row r="199" spans="1:83" x14ac:dyDescent="0.25">
      <c r="A199" s="46" t="s">
        <v>10624</v>
      </c>
      <c r="B199" s="29"/>
      <c r="C199" s="29"/>
      <c r="D199" s="29"/>
      <c r="F199" s="10">
        <v>3536.5760024301894</v>
      </c>
      <c r="G199" s="6" t="s">
        <v>10529</v>
      </c>
      <c r="H199" s="19">
        <v>2475.6032017011325</v>
      </c>
      <c r="I199" s="18"/>
      <c r="J199" s="19" t="s">
        <v>10513</v>
      </c>
      <c r="K199" s="19"/>
      <c r="L199" s="19">
        <v>2652.4320018226422</v>
      </c>
      <c r="M199" s="19">
        <v>2652.4320018226422</v>
      </c>
      <c r="N199" s="19"/>
      <c r="O199" s="19" t="s">
        <v>10513</v>
      </c>
      <c r="P199" s="19"/>
      <c r="Q199" s="19">
        <v>1502.2943919000002</v>
      </c>
      <c r="R199" s="19"/>
      <c r="S199" s="19" t="s">
        <v>10513</v>
      </c>
      <c r="T199" s="19"/>
      <c r="U199" s="19">
        <v>3154.6257941677291</v>
      </c>
      <c r="V199" s="19"/>
      <c r="W199" s="19">
        <v>1487.42019</v>
      </c>
      <c r="X199" s="19"/>
      <c r="Y199" s="19">
        <v>3154.6257941677291</v>
      </c>
      <c r="Z199" s="19">
        <v>2723.1635218712458</v>
      </c>
      <c r="AA199" s="19">
        <v>3182.9184021871706</v>
      </c>
      <c r="AB199" s="19">
        <v>3182.9184021871706</v>
      </c>
      <c r="AC199" s="19">
        <v>3182.9184021871706</v>
      </c>
      <c r="AD199" s="19"/>
      <c r="AE199" s="19"/>
      <c r="AF199" s="19">
        <v>2652.4320018226422</v>
      </c>
      <c r="AG199" s="19">
        <v>3182.9184021871706</v>
      </c>
      <c r="AH199" s="19"/>
      <c r="AI199" s="19"/>
      <c r="AJ199" s="19"/>
      <c r="AK199" s="19">
        <v>2829.2608019441518</v>
      </c>
      <c r="AL199" s="19">
        <v>3006.089602065661</v>
      </c>
      <c r="AM199" s="19">
        <v>2829.2608019441518</v>
      </c>
      <c r="AN199" s="19">
        <v>3006.089602065661</v>
      </c>
      <c r="AO199" s="19">
        <v>1487.42019</v>
      </c>
      <c r="AP199" s="19"/>
      <c r="AQ199" s="19" t="s">
        <v>10513</v>
      </c>
      <c r="AR199" s="19"/>
      <c r="AS199" s="19" t="s">
        <v>10513</v>
      </c>
      <c r="AT199" s="19"/>
      <c r="AU199" s="19">
        <v>1368.4265748</v>
      </c>
      <c r="AV199" s="19"/>
      <c r="AW199" s="19">
        <v>1487.42019</v>
      </c>
      <c r="AX199" s="19"/>
      <c r="AY199" s="19">
        <v>1859.2752375</v>
      </c>
      <c r="AZ199" s="19"/>
      <c r="BA199" s="20">
        <v>2475.6032017011325</v>
      </c>
      <c r="BB199" s="19"/>
      <c r="BC199" s="19"/>
      <c r="BD199" s="19">
        <v>2829.2608019441518</v>
      </c>
      <c r="BE199" s="19">
        <v>3006.089602065661</v>
      </c>
      <c r="BF199" s="19">
        <v>2723.1635218712458</v>
      </c>
      <c r="BG199" s="20">
        <v>2652.4320018226422</v>
      </c>
      <c r="BH199" s="19">
        <v>1636.1622090000001</v>
      </c>
      <c r="BI199" s="19"/>
      <c r="BJ199" s="19">
        <v>3006.089602065661</v>
      </c>
      <c r="BK199" s="19">
        <v>3182.9184021871706</v>
      </c>
      <c r="BL199" s="19">
        <v>1859.2752375</v>
      </c>
      <c r="BM199" s="22"/>
      <c r="BN199" s="19">
        <v>3359.7472023086798</v>
      </c>
      <c r="BO199" s="19">
        <v>1487.42019</v>
      </c>
      <c r="BP199" s="19"/>
      <c r="BQ199" s="19">
        <v>2974.8403800000001</v>
      </c>
      <c r="BR199" s="19"/>
      <c r="BS199" s="19" t="s">
        <v>10513</v>
      </c>
      <c r="BT199" s="19"/>
      <c r="BU199" s="19">
        <v>1487.42019</v>
      </c>
      <c r="BV199" s="19"/>
      <c r="BW199" s="19">
        <v>1487.42019</v>
      </c>
      <c r="BX199" s="19"/>
      <c r="BY199" s="19">
        <v>2121.9456014581137</v>
      </c>
      <c r="BZ199" s="19"/>
      <c r="CA199" s="18"/>
      <c r="CB199" s="19">
        <v>2121.9456014581137</v>
      </c>
      <c r="CC199" s="23"/>
      <c r="CD199" s="23">
        <v>3359.7472023086798</v>
      </c>
      <c r="CE199" s="23"/>
    </row>
    <row r="200" spans="1:83" x14ac:dyDescent="0.25">
      <c r="A200" s="46" t="s">
        <v>10639</v>
      </c>
      <c r="B200" s="29"/>
      <c r="C200" s="29"/>
      <c r="D200" s="29"/>
      <c r="F200" s="10">
        <v>14102.876608695462</v>
      </c>
      <c r="G200" s="6" t="s">
        <v>10530</v>
      </c>
      <c r="H200" s="19">
        <v>9872.0136260868221</v>
      </c>
      <c r="I200" s="18"/>
      <c r="J200" s="19" t="s">
        <v>10513</v>
      </c>
      <c r="K200" s="19"/>
      <c r="L200" s="19">
        <v>10577.157456521596</v>
      </c>
      <c r="M200" s="19">
        <v>10577.157456521596</v>
      </c>
      <c r="N200" s="19"/>
      <c r="O200" s="19" t="s">
        <v>10513</v>
      </c>
      <c r="P200" s="19"/>
      <c r="Q200" s="19">
        <v>5787.5792872199991</v>
      </c>
      <c r="R200" s="19"/>
      <c r="S200" s="19" t="s">
        <v>10513</v>
      </c>
      <c r="T200" s="19"/>
      <c r="U200" s="19">
        <v>12579.765934956353</v>
      </c>
      <c r="V200" s="19"/>
      <c r="W200" s="19">
        <v>5730.2765219999992</v>
      </c>
      <c r="X200" s="19"/>
      <c r="Y200" s="19">
        <v>12579.765934956353</v>
      </c>
      <c r="Z200" s="19">
        <v>10859.214988695507</v>
      </c>
      <c r="AA200" s="19">
        <v>12692.588947825916</v>
      </c>
      <c r="AB200" s="19">
        <v>12692.588947825916</v>
      </c>
      <c r="AC200" s="19">
        <v>12692.588947825916</v>
      </c>
      <c r="AD200" s="19"/>
      <c r="AE200" s="19"/>
      <c r="AF200" s="19">
        <v>10577.157456521596</v>
      </c>
      <c r="AG200" s="19">
        <v>12692.588947825916</v>
      </c>
      <c r="AH200" s="19"/>
      <c r="AI200" s="19"/>
      <c r="AJ200" s="19"/>
      <c r="AK200" s="19">
        <v>11282.30128695637</v>
      </c>
      <c r="AL200" s="19">
        <v>11987.445117391142</v>
      </c>
      <c r="AM200" s="19">
        <v>11282.30128695637</v>
      </c>
      <c r="AN200" s="19">
        <v>11987.445117391142</v>
      </c>
      <c r="AO200" s="19">
        <v>5730.2765219999992</v>
      </c>
      <c r="AP200" s="19"/>
      <c r="AQ200" s="19" t="s">
        <v>10513</v>
      </c>
      <c r="AR200" s="19"/>
      <c r="AS200" s="19" t="s">
        <v>10513</v>
      </c>
      <c r="AT200" s="19"/>
      <c r="AU200" s="19">
        <v>5271.8544002399994</v>
      </c>
      <c r="AV200" s="19"/>
      <c r="AW200" s="19">
        <v>5730.2765219999992</v>
      </c>
      <c r="AX200" s="19"/>
      <c r="AY200" s="19">
        <v>7162.8456524999992</v>
      </c>
      <c r="AZ200" s="19"/>
      <c r="BA200" s="20">
        <v>9872.0136260868221</v>
      </c>
      <c r="BB200" s="19"/>
      <c r="BC200" s="19"/>
      <c r="BD200" s="19">
        <v>11282.30128695637</v>
      </c>
      <c r="BE200" s="19">
        <v>11987.445117391142</v>
      </c>
      <c r="BF200" s="19">
        <v>10859.214988695507</v>
      </c>
      <c r="BG200" s="20">
        <v>10577.157456521596</v>
      </c>
      <c r="BH200" s="19">
        <v>6303.3041741999996</v>
      </c>
      <c r="BI200" s="19"/>
      <c r="BJ200" s="19">
        <v>11987.445117391142</v>
      </c>
      <c r="BK200" s="19">
        <v>12692.588947825916</v>
      </c>
      <c r="BL200" s="19">
        <v>7162.8456524999992</v>
      </c>
      <c r="BM200" s="22"/>
      <c r="BN200" s="19">
        <v>13397.732778260688</v>
      </c>
      <c r="BO200" s="19">
        <v>5730.2765219999992</v>
      </c>
      <c r="BP200" s="19"/>
      <c r="BQ200" s="19">
        <v>11460.553043999998</v>
      </c>
      <c r="BR200" s="19"/>
      <c r="BS200" s="19" t="s">
        <v>10513</v>
      </c>
      <c r="BT200" s="19"/>
      <c r="BU200" s="19">
        <v>5730.2765219999992</v>
      </c>
      <c r="BV200" s="19"/>
      <c r="BW200" s="19">
        <v>5730.2765219999992</v>
      </c>
      <c r="BX200" s="19"/>
      <c r="BY200" s="19">
        <v>8461.7259652172761</v>
      </c>
      <c r="BZ200" s="19"/>
      <c r="CA200" s="18"/>
      <c r="CB200" s="19">
        <v>8461.7259652172761</v>
      </c>
      <c r="CC200" s="23"/>
      <c r="CD200" s="23">
        <v>13397.732778260688</v>
      </c>
      <c r="CE200" s="23"/>
    </row>
    <row r="201" spans="1:83" x14ac:dyDescent="0.25">
      <c r="A201" s="46" t="s">
        <v>10640</v>
      </c>
      <c r="B201" s="29"/>
      <c r="C201" s="29"/>
      <c r="D201" s="29"/>
      <c r="F201" s="10">
        <v>12398.131952309737</v>
      </c>
      <c r="G201" s="6" t="s">
        <v>10531</v>
      </c>
      <c r="H201" s="19">
        <v>8678.692366616815</v>
      </c>
      <c r="I201" s="18"/>
      <c r="J201" s="19" t="s">
        <v>10513</v>
      </c>
      <c r="K201" s="19"/>
      <c r="L201" s="19">
        <v>9298.5989642323038</v>
      </c>
      <c r="M201" s="19">
        <v>9298.5989642323038</v>
      </c>
      <c r="N201" s="19"/>
      <c r="O201" s="19" t="s">
        <v>10513</v>
      </c>
      <c r="P201" s="19"/>
      <c r="Q201" s="19">
        <v>5055.7529377800001</v>
      </c>
      <c r="R201" s="19"/>
      <c r="S201" s="19" t="s">
        <v>10513</v>
      </c>
      <c r="T201" s="19"/>
      <c r="U201" s="19">
        <v>11059.133701460285</v>
      </c>
      <c r="V201" s="19"/>
      <c r="W201" s="19">
        <v>5005.6959779999997</v>
      </c>
      <c r="X201" s="19"/>
      <c r="Y201" s="19">
        <v>11059.133701460285</v>
      </c>
      <c r="Z201" s="19">
        <v>9546.5616032784983</v>
      </c>
      <c r="AA201" s="19">
        <v>11158.318757078763</v>
      </c>
      <c r="AB201" s="19">
        <v>11158.318757078763</v>
      </c>
      <c r="AC201" s="19">
        <v>11158.318757078763</v>
      </c>
      <c r="AD201" s="19"/>
      <c r="AE201" s="19"/>
      <c r="AF201" s="19">
        <v>9298.5989642323038</v>
      </c>
      <c r="AG201" s="19">
        <v>11158.318757078763</v>
      </c>
      <c r="AH201" s="19"/>
      <c r="AI201" s="19"/>
      <c r="AJ201" s="19"/>
      <c r="AK201" s="19">
        <v>9918.5055618477909</v>
      </c>
      <c r="AL201" s="19">
        <v>10538.412159463276</v>
      </c>
      <c r="AM201" s="19">
        <v>9918.5055618477909</v>
      </c>
      <c r="AN201" s="19">
        <v>10538.412159463276</v>
      </c>
      <c r="AO201" s="19">
        <v>5005.6959779999997</v>
      </c>
      <c r="AP201" s="19"/>
      <c r="AQ201" s="19" t="s">
        <v>10513</v>
      </c>
      <c r="AR201" s="19"/>
      <c r="AS201" s="19" t="s">
        <v>10513</v>
      </c>
      <c r="AT201" s="19"/>
      <c r="AU201" s="19">
        <v>4605.2402997600002</v>
      </c>
      <c r="AV201" s="19"/>
      <c r="AW201" s="19">
        <v>5005.6959779999997</v>
      </c>
      <c r="AX201" s="19"/>
      <c r="AY201" s="19">
        <v>6257.1199724999997</v>
      </c>
      <c r="AZ201" s="19"/>
      <c r="BA201" s="20">
        <v>8678.692366616815</v>
      </c>
      <c r="BB201" s="19"/>
      <c r="BC201" s="19"/>
      <c r="BD201" s="19">
        <v>9918.5055618477909</v>
      </c>
      <c r="BE201" s="19">
        <v>10538.412159463276</v>
      </c>
      <c r="BF201" s="19">
        <v>9546.5616032784983</v>
      </c>
      <c r="BG201" s="20">
        <v>9298.5989642323038</v>
      </c>
      <c r="BH201" s="19">
        <v>5506.2655758000001</v>
      </c>
      <c r="BI201" s="19"/>
      <c r="BJ201" s="19">
        <v>10538.412159463276</v>
      </c>
      <c r="BK201" s="19">
        <v>11158.318757078763</v>
      </c>
      <c r="BL201" s="19">
        <v>6257.1199724999997</v>
      </c>
      <c r="BM201" s="22"/>
      <c r="BN201" s="19">
        <v>11778.22535469425</v>
      </c>
      <c r="BO201" s="19">
        <v>5005.6959779999997</v>
      </c>
      <c r="BP201" s="19"/>
      <c r="BQ201" s="19">
        <v>10011.391955999999</v>
      </c>
      <c r="BR201" s="19"/>
      <c r="BS201" s="19" t="s">
        <v>10513</v>
      </c>
      <c r="BT201" s="19"/>
      <c r="BU201" s="19">
        <v>5005.6959779999997</v>
      </c>
      <c r="BV201" s="19"/>
      <c r="BW201" s="19">
        <v>5005.6959779999997</v>
      </c>
      <c r="BX201" s="19"/>
      <c r="BY201" s="19">
        <v>7438.8791713858418</v>
      </c>
      <c r="BZ201" s="19"/>
      <c r="CA201" s="18"/>
      <c r="CB201" s="19">
        <v>7438.8791713858418</v>
      </c>
      <c r="CC201" s="23"/>
      <c r="CD201" s="23">
        <v>11778.22535469425</v>
      </c>
      <c r="CE201" s="23"/>
    </row>
    <row r="202" spans="1:83" x14ac:dyDescent="0.25">
      <c r="A202" s="46" t="s">
        <v>10734</v>
      </c>
      <c r="B202" s="29"/>
      <c r="C202" s="29"/>
      <c r="D202" s="29"/>
      <c r="F202" s="10">
        <v>67456.283817558142</v>
      </c>
      <c r="G202" s="6" t="s">
        <v>10532</v>
      </c>
      <c r="H202" s="19">
        <v>47219.398672290699</v>
      </c>
      <c r="I202" s="18"/>
      <c r="J202" s="19" t="s">
        <v>10513</v>
      </c>
      <c r="K202" s="19"/>
      <c r="L202" s="19">
        <v>50592.212863168606</v>
      </c>
      <c r="M202" s="19">
        <v>50592.212863168606</v>
      </c>
      <c r="N202" s="19"/>
      <c r="O202" s="19" t="s">
        <v>10513</v>
      </c>
      <c r="P202" s="19"/>
      <c r="Q202" s="19">
        <v>14732.73691836</v>
      </c>
      <c r="R202" s="19"/>
      <c r="S202" s="19" t="s">
        <v>10513</v>
      </c>
      <c r="T202" s="19"/>
      <c r="U202" s="19">
        <v>60171.005165261864</v>
      </c>
      <c r="V202" s="19"/>
      <c r="W202" s="19">
        <v>14586.868236</v>
      </c>
      <c r="X202" s="19"/>
      <c r="Y202" s="19">
        <v>60171.005165261864</v>
      </c>
      <c r="Z202" s="19">
        <v>51941.338539519769</v>
      </c>
      <c r="AA202" s="19">
        <v>60710.655435802328</v>
      </c>
      <c r="AB202" s="19">
        <v>60710.655435802328</v>
      </c>
      <c r="AC202" s="19">
        <v>60710.655435802328</v>
      </c>
      <c r="AD202" s="19"/>
      <c r="AE202" s="19"/>
      <c r="AF202" s="19">
        <v>50592.212863168606</v>
      </c>
      <c r="AG202" s="19">
        <v>60710.655435802328</v>
      </c>
      <c r="AH202" s="19"/>
      <c r="AI202" s="19"/>
      <c r="AJ202" s="19"/>
      <c r="AK202" s="19">
        <v>53965.027054046514</v>
      </c>
      <c r="AL202" s="19">
        <v>57337.841244924421</v>
      </c>
      <c r="AM202" s="19">
        <v>53965.027054046514</v>
      </c>
      <c r="AN202" s="19">
        <v>57337.841244924421</v>
      </c>
      <c r="AO202" s="19">
        <v>14586.868236</v>
      </c>
      <c r="AP202" s="19"/>
      <c r="AQ202" s="19" t="s">
        <v>10513</v>
      </c>
      <c r="AR202" s="19"/>
      <c r="AS202" s="19" t="s">
        <v>10513</v>
      </c>
      <c r="AT202" s="19"/>
      <c r="AU202" s="19">
        <v>13419.918777120001</v>
      </c>
      <c r="AV202" s="19"/>
      <c r="AW202" s="19">
        <v>14586.868236</v>
      </c>
      <c r="AX202" s="19"/>
      <c r="AY202" s="19">
        <v>18233.585295000001</v>
      </c>
      <c r="AZ202" s="19"/>
      <c r="BA202" s="20">
        <v>47219.398672290699</v>
      </c>
      <c r="BB202" s="19"/>
      <c r="BC202" s="19"/>
      <c r="BD202" s="19">
        <v>53965.027054046514</v>
      </c>
      <c r="BE202" s="19">
        <v>57337.841244924421</v>
      </c>
      <c r="BF202" s="19">
        <v>51941.338539519769</v>
      </c>
      <c r="BG202" s="20">
        <v>50592.212863168606</v>
      </c>
      <c r="BH202" s="19">
        <v>16045.555059600001</v>
      </c>
      <c r="BI202" s="19"/>
      <c r="BJ202" s="19">
        <v>57337.841244924421</v>
      </c>
      <c r="BK202" s="19">
        <v>60710.655435802328</v>
      </c>
      <c r="BL202" s="19">
        <v>18233.585295000001</v>
      </c>
      <c r="BM202" s="22"/>
      <c r="BN202" s="19">
        <v>64083.469626680235</v>
      </c>
      <c r="BO202" s="19">
        <v>14586.868236</v>
      </c>
      <c r="BP202" s="19"/>
      <c r="BQ202" s="19">
        <v>29173.736472000001</v>
      </c>
      <c r="BR202" s="19"/>
      <c r="BS202" s="19" t="s">
        <v>10513</v>
      </c>
      <c r="BT202" s="19"/>
      <c r="BU202" s="19">
        <v>14586.868236</v>
      </c>
      <c r="BV202" s="19"/>
      <c r="BW202" s="19">
        <v>14586.868236</v>
      </c>
      <c r="BX202" s="19"/>
      <c r="BY202" s="19">
        <v>40473.770290534885</v>
      </c>
      <c r="BZ202" s="19"/>
      <c r="CA202" s="18"/>
      <c r="CB202" s="19">
        <v>40473.770290534885</v>
      </c>
      <c r="CC202" s="23"/>
      <c r="CD202" s="23">
        <v>64083.469626680235</v>
      </c>
      <c r="CE202" s="23"/>
    </row>
    <row r="203" spans="1:83" x14ac:dyDescent="0.25">
      <c r="A203" s="46" t="s">
        <v>10735</v>
      </c>
      <c r="B203" s="29"/>
      <c r="C203" s="29"/>
      <c r="D203" s="29"/>
      <c r="F203" s="10">
        <v>36778.610102041901</v>
      </c>
      <c r="G203" s="6" t="s">
        <v>10533</v>
      </c>
      <c r="H203" s="19">
        <v>25745.027071429329</v>
      </c>
      <c r="I203" s="18"/>
      <c r="J203" s="19" t="s">
        <v>10513</v>
      </c>
      <c r="K203" s="19"/>
      <c r="L203" s="19">
        <v>27583.957576531426</v>
      </c>
      <c r="M203" s="19">
        <v>27583.957576531426</v>
      </c>
      <c r="N203" s="19"/>
      <c r="O203" s="19" t="s">
        <v>10513</v>
      </c>
      <c r="P203" s="19"/>
      <c r="Q203" s="19">
        <v>8056.3986916800004</v>
      </c>
      <c r="R203" s="19"/>
      <c r="S203" s="19" t="s">
        <v>10513</v>
      </c>
      <c r="T203" s="19"/>
      <c r="U203" s="19">
        <v>32806.52021102138</v>
      </c>
      <c r="V203" s="19"/>
      <c r="W203" s="19">
        <v>7976.6323680000005</v>
      </c>
      <c r="X203" s="19"/>
      <c r="Y203" s="19">
        <v>32806.52021102138</v>
      </c>
      <c r="Z203" s="19">
        <v>28319.529778572265</v>
      </c>
      <c r="AA203" s="19">
        <v>33100.749091837715</v>
      </c>
      <c r="AB203" s="19">
        <v>33100.749091837715</v>
      </c>
      <c r="AC203" s="19">
        <v>33100.749091837715</v>
      </c>
      <c r="AD203" s="19"/>
      <c r="AE203" s="19"/>
      <c r="AF203" s="19">
        <v>27583.957576531426</v>
      </c>
      <c r="AG203" s="19">
        <v>33100.749091837715</v>
      </c>
      <c r="AH203" s="19"/>
      <c r="AI203" s="19"/>
      <c r="AJ203" s="19"/>
      <c r="AK203" s="19">
        <v>29422.888081633522</v>
      </c>
      <c r="AL203" s="19">
        <v>31261.818586735615</v>
      </c>
      <c r="AM203" s="19">
        <v>29422.888081633522</v>
      </c>
      <c r="AN203" s="19">
        <v>31261.818586735615</v>
      </c>
      <c r="AO203" s="19">
        <v>7976.6323680000005</v>
      </c>
      <c r="AP203" s="19"/>
      <c r="AQ203" s="19" t="s">
        <v>10513</v>
      </c>
      <c r="AR203" s="19"/>
      <c r="AS203" s="19" t="s">
        <v>10513</v>
      </c>
      <c r="AT203" s="19"/>
      <c r="AU203" s="19">
        <v>7338.5017785600012</v>
      </c>
      <c r="AV203" s="19"/>
      <c r="AW203" s="19">
        <v>7976.6323680000005</v>
      </c>
      <c r="AX203" s="19"/>
      <c r="AY203" s="19">
        <v>9970.7904600000002</v>
      </c>
      <c r="AZ203" s="19"/>
      <c r="BA203" s="20">
        <v>25745.027071429329</v>
      </c>
      <c r="BB203" s="19"/>
      <c r="BC203" s="19"/>
      <c r="BD203" s="19">
        <v>29422.888081633522</v>
      </c>
      <c r="BE203" s="19">
        <v>31261.818586735615</v>
      </c>
      <c r="BF203" s="19">
        <v>28319.529778572265</v>
      </c>
      <c r="BG203" s="20">
        <v>27583.957576531426</v>
      </c>
      <c r="BH203" s="19">
        <v>8774.2956048000015</v>
      </c>
      <c r="BI203" s="19"/>
      <c r="BJ203" s="19">
        <v>31261.818586735615</v>
      </c>
      <c r="BK203" s="19">
        <v>33100.749091837715</v>
      </c>
      <c r="BL203" s="19">
        <v>9970.7904600000002</v>
      </c>
      <c r="BM203" s="22"/>
      <c r="BN203" s="19">
        <v>34939.679596939801</v>
      </c>
      <c r="BO203" s="19">
        <v>7976.6323680000005</v>
      </c>
      <c r="BP203" s="19"/>
      <c r="BQ203" s="19">
        <v>15953.264736000001</v>
      </c>
      <c r="BR203" s="19"/>
      <c r="BS203" s="19" t="s">
        <v>10513</v>
      </c>
      <c r="BT203" s="19"/>
      <c r="BU203" s="19">
        <v>7976.6323680000005</v>
      </c>
      <c r="BV203" s="19"/>
      <c r="BW203" s="19">
        <v>7976.6323680000005</v>
      </c>
      <c r="BX203" s="19"/>
      <c r="BY203" s="19">
        <v>22067.16606122514</v>
      </c>
      <c r="BZ203" s="19"/>
      <c r="CA203" s="18"/>
      <c r="CB203" s="19">
        <v>22067.16606122514</v>
      </c>
      <c r="CC203" s="23"/>
      <c r="CD203" s="23">
        <v>34939.679596939801</v>
      </c>
      <c r="CE203" s="23"/>
    </row>
    <row r="204" spans="1:83" s="13" customFormat="1" ht="48" customHeight="1" x14ac:dyDescent="0.25">
      <c r="A204" s="68" t="s">
        <v>10641</v>
      </c>
      <c r="B204" s="68"/>
      <c r="C204" s="68"/>
      <c r="D204" s="68"/>
      <c r="E204" s="53"/>
      <c r="F204" s="54" t="s">
        <v>10644</v>
      </c>
      <c r="G204" s="28"/>
      <c r="H204" s="28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73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73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73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</row>
    <row r="205" spans="1:83" x14ac:dyDescent="0.25">
      <c r="A205" s="48" t="s">
        <v>10856</v>
      </c>
      <c r="B205" s="14"/>
      <c r="C205" s="14"/>
      <c r="D205" s="14"/>
      <c r="F205" s="10">
        <v>60892.772500000006</v>
      </c>
      <c r="G205" s="6" t="s">
        <v>9466</v>
      </c>
      <c r="H205" s="19">
        <v>42624.940750000002</v>
      </c>
      <c r="I205" s="18"/>
      <c r="J205" s="19" t="s">
        <v>10513</v>
      </c>
      <c r="K205" s="19">
        <v>3804</v>
      </c>
      <c r="L205" s="19">
        <v>45669.579375000001</v>
      </c>
      <c r="M205" s="19">
        <v>45669.579375000001</v>
      </c>
      <c r="N205" s="19">
        <v>3000</v>
      </c>
      <c r="O205" s="19" t="s">
        <v>10513</v>
      </c>
      <c r="P205" s="19">
        <v>1500</v>
      </c>
      <c r="Q205" s="19" t="s">
        <v>10514</v>
      </c>
      <c r="R205" s="22">
        <v>4594.8535999999995</v>
      </c>
      <c r="S205" s="19" t="s">
        <v>10513</v>
      </c>
      <c r="T205" s="19">
        <v>146.16999999999999</v>
      </c>
      <c r="U205" s="19">
        <v>54316.353070000005</v>
      </c>
      <c r="V205" s="19">
        <v>54316.353070000005</v>
      </c>
      <c r="W205" s="19" t="s">
        <v>10514</v>
      </c>
      <c r="X205" s="19">
        <v>5186.2703999999994</v>
      </c>
      <c r="Y205" s="19">
        <v>54316.353070000005</v>
      </c>
      <c r="Z205" s="19">
        <v>46887.434825000004</v>
      </c>
      <c r="AA205" s="19">
        <v>54803.495250000007</v>
      </c>
      <c r="AB205" s="19">
        <v>54803.495250000007</v>
      </c>
      <c r="AC205" s="19">
        <v>54803.495250000007</v>
      </c>
      <c r="AD205" s="19">
        <v>5459.2319999999991</v>
      </c>
      <c r="AE205" s="19">
        <v>160.78700000000001</v>
      </c>
      <c r="AF205" s="19">
        <v>45669.579375000001</v>
      </c>
      <c r="AG205" s="19">
        <v>54803.495250000007</v>
      </c>
      <c r="AH205" s="19">
        <v>5459.2319999999991</v>
      </c>
      <c r="AI205" s="19">
        <v>146.16999999999999</v>
      </c>
      <c r="AJ205" s="19">
        <v>4549.3599999999997</v>
      </c>
      <c r="AK205" s="19">
        <v>48714.218000000008</v>
      </c>
      <c r="AL205" s="19">
        <v>51758.856625000008</v>
      </c>
      <c r="AM205" s="19">
        <v>48714.218000000008</v>
      </c>
      <c r="AN205" s="19">
        <v>51758.856625000008</v>
      </c>
      <c r="AO205" s="19" t="s">
        <v>10514</v>
      </c>
      <c r="AP205" s="19">
        <v>4549.3599999999997</v>
      </c>
      <c r="AQ205" s="19" t="s">
        <v>10513</v>
      </c>
      <c r="AR205" s="19">
        <v>3000</v>
      </c>
      <c r="AS205" s="19" t="s">
        <v>10513</v>
      </c>
      <c r="AT205" s="19">
        <v>146.16999999999999</v>
      </c>
      <c r="AU205" s="19" t="s">
        <v>10514</v>
      </c>
      <c r="AV205" s="19">
        <v>4185.4111999999996</v>
      </c>
      <c r="AW205" s="19" t="s">
        <v>10514</v>
      </c>
      <c r="AX205" s="19">
        <v>4549.3599999999997</v>
      </c>
      <c r="AY205" s="19" t="s">
        <v>10514</v>
      </c>
      <c r="AZ205" s="19">
        <v>5686.7</v>
      </c>
      <c r="BA205" s="20">
        <v>42624.940750000002</v>
      </c>
      <c r="BB205" s="19"/>
      <c r="BC205" s="19">
        <v>0</v>
      </c>
      <c r="BD205" s="19">
        <v>48714.218000000008</v>
      </c>
      <c r="BE205" s="19">
        <v>51758.856625000008</v>
      </c>
      <c r="BF205" s="19">
        <v>46887.434825000004</v>
      </c>
      <c r="BG205" s="20">
        <v>5000</v>
      </c>
      <c r="BH205" s="19" t="s">
        <v>10514</v>
      </c>
      <c r="BI205" s="19">
        <v>5004.2960000000003</v>
      </c>
      <c r="BJ205" s="19">
        <v>51758.856625000008</v>
      </c>
      <c r="BK205" s="19">
        <v>54803.495250000007</v>
      </c>
      <c r="BL205" s="19" t="s">
        <v>10514</v>
      </c>
      <c r="BM205" s="22">
        <v>5686.7</v>
      </c>
      <c r="BN205" s="19">
        <v>57848.133875000007</v>
      </c>
      <c r="BO205" s="19" t="s">
        <v>10514</v>
      </c>
      <c r="BP205" s="19">
        <v>4549.3599999999997</v>
      </c>
      <c r="BQ205" s="19" t="s">
        <v>10514</v>
      </c>
      <c r="BR205" s="19">
        <v>9098.7199999999993</v>
      </c>
      <c r="BS205" s="19" t="s">
        <v>10513</v>
      </c>
      <c r="BT205" s="19">
        <v>2000</v>
      </c>
      <c r="BU205" s="19" t="s">
        <v>10514</v>
      </c>
      <c r="BV205" s="19">
        <v>4549.3599999999997</v>
      </c>
      <c r="BW205" s="19" t="s">
        <v>10514</v>
      </c>
      <c r="BX205" s="19">
        <v>4549.3599999999997</v>
      </c>
      <c r="BY205" s="19">
        <v>36535.663500000002</v>
      </c>
      <c r="BZ205" s="19">
        <v>3200</v>
      </c>
      <c r="CA205" s="18"/>
      <c r="CB205" s="19">
        <v>5000</v>
      </c>
      <c r="CC205" s="23">
        <v>0</v>
      </c>
      <c r="CD205" s="23">
        <v>57848.133875000007</v>
      </c>
      <c r="CE205" s="23">
        <v>57848.133875000007</v>
      </c>
    </row>
    <row r="206" spans="1:83" x14ac:dyDescent="0.25">
      <c r="A206" s="48" t="s">
        <v>10815</v>
      </c>
      <c r="B206" s="14"/>
      <c r="C206" s="14"/>
      <c r="D206" s="14"/>
      <c r="F206" s="10">
        <v>4063.8988333333327</v>
      </c>
      <c r="G206" s="6" t="s">
        <v>9029</v>
      </c>
      <c r="H206" s="19">
        <v>2844.7291833333329</v>
      </c>
      <c r="I206" s="18"/>
      <c r="J206" s="19" t="s">
        <v>10513</v>
      </c>
      <c r="K206" s="19">
        <v>2641.5342416666663</v>
      </c>
      <c r="L206" s="19">
        <v>3047.9241249999995</v>
      </c>
      <c r="M206" s="19">
        <v>3047.9241249999995</v>
      </c>
      <c r="N206" s="19">
        <v>3000</v>
      </c>
      <c r="O206" s="19" t="s">
        <v>10513</v>
      </c>
      <c r="P206" s="19">
        <v>1500</v>
      </c>
      <c r="Q206" s="19" t="s">
        <v>10514</v>
      </c>
      <c r="R206" s="22">
        <v>729.4624</v>
      </c>
      <c r="S206" s="19" t="s">
        <v>10513</v>
      </c>
      <c r="T206" s="19">
        <v>257.86</v>
      </c>
      <c r="U206" s="19">
        <v>3624.9977593333329</v>
      </c>
      <c r="V206" s="19">
        <v>3624.9977593333329</v>
      </c>
      <c r="W206" s="19" t="s">
        <v>10514</v>
      </c>
      <c r="X206" s="19">
        <v>823.35359999999991</v>
      </c>
      <c r="Y206" s="19">
        <v>3624.9977593333329</v>
      </c>
      <c r="Z206" s="19">
        <v>3129.2021016666663</v>
      </c>
      <c r="AA206" s="19">
        <v>3657.5089499999995</v>
      </c>
      <c r="AB206" s="19">
        <v>3657.5089499999995</v>
      </c>
      <c r="AC206" s="19">
        <v>3657.5089499999995</v>
      </c>
      <c r="AD206" s="19">
        <v>866.68799999999999</v>
      </c>
      <c r="AE206" s="19">
        <v>283.64600000000002</v>
      </c>
      <c r="AF206" s="19">
        <v>3047.9241249999995</v>
      </c>
      <c r="AG206" s="19">
        <v>3657.5089499999995</v>
      </c>
      <c r="AH206" s="19">
        <v>866.68799999999999</v>
      </c>
      <c r="AI206" s="19">
        <v>257.86</v>
      </c>
      <c r="AJ206" s="19">
        <v>722.24</v>
      </c>
      <c r="AK206" s="19">
        <v>3251.1190666666662</v>
      </c>
      <c r="AL206" s="19">
        <v>3454.3140083333328</v>
      </c>
      <c r="AM206" s="19">
        <v>3251.1190666666662</v>
      </c>
      <c r="AN206" s="19">
        <v>3454.3140083333328</v>
      </c>
      <c r="AO206" s="19" t="s">
        <v>10514</v>
      </c>
      <c r="AP206" s="19">
        <v>722.24</v>
      </c>
      <c r="AQ206" s="19" t="s">
        <v>10513</v>
      </c>
      <c r="AR206" s="19">
        <v>2844.7291833333329</v>
      </c>
      <c r="AS206" s="19" t="s">
        <v>10513</v>
      </c>
      <c r="AT206" s="19">
        <v>257.86</v>
      </c>
      <c r="AU206" s="19" t="s">
        <v>10514</v>
      </c>
      <c r="AV206" s="19">
        <v>664.46080000000006</v>
      </c>
      <c r="AW206" s="19" t="s">
        <v>10514</v>
      </c>
      <c r="AX206" s="19">
        <v>722.24</v>
      </c>
      <c r="AY206" s="19" t="s">
        <v>10514</v>
      </c>
      <c r="AZ206" s="19">
        <v>902.8</v>
      </c>
      <c r="BA206" s="20">
        <v>2844.7291833333329</v>
      </c>
      <c r="BB206" s="19"/>
      <c r="BC206" s="19">
        <v>74.02</v>
      </c>
      <c r="BD206" s="19">
        <v>3251.1190666666662</v>
      </c>
      <c r="BE206" s="19">
        <v>3454.3140083333328</v>
      </c>
      <c r="BF206" s="19">
        <v>3129.2021016666663</v>
      </c>
      <c r="BG206" s="20">
        <v>3047.9241249999995</v>
      </c>
      <c r="BH206" s="19" t="s">
        <v>10514</v>
      </c>
      <c r="BI206" s="19">
        <v>794.46400000000006</v>
      </c>
      <c r="BJ206" s="19">
        <v>3454.3140083333328</v>
      </c>
      <c r="BK206" s="19">
        <v>3657.5089499999995</v>
      </c>
      <c r="BL206" s="19" t="s">
        <v>10514</v>
      </c>
      <c r="BM206" s="22">
        <v>902.8</v>
      </c>
      <c r="BN206" s="19">
        <v>3860.7038916666661</v>
      </c>
      <c r="BO206" s="19" t="s">
        <v>10514</v>
      </c>
      <c r="BP206" s="19">
        <v>722.24</v>
      </c>
      <c r="BQ206" s="19" t="s">
        <v>10514</v>
      </c>
      <c r="BR206" s="19">
        <v>1444.48</v>
      </c>
      <c r="BS206" s="19" t="s">
        <v>10513</v>
      </c>
      <c r="BT206" s="19">
        <v>2000</v>
      </c>
      <c r="BU206" s="19" t="s">
        <v>10514</v>
      </c>
      <c r="BV206" s="19">
        <v>722.24</v>
      </c>
      <c r="BW206" s="19" t="s">
        <v>10514</v>
      </c>
      <c r="BX206" s="19">
        <v>722.24</v>
      </c>
      <c r="BY206" s="19">
        <v>2438.3392999999996</v>
      </c>
      <c r="BZ206" s="19">
        <v>2438.3392999999996</v>
      </c>
      <c r="CA206" s="18"/>
      <c r="CB206" s="19">
        <v>2438.3392999999996</v>
      </c>
      <c r="CC206" s="23">
        <v>74.02</v>
      </c>
      <c r="CD206" s="23">
        <v>3860.7038916666661</v>
      </c>
      <c r="CE206" s="23">
        <v>3860.7038916666661</v>
      </c>
    </row>
    <row r="207" spans="1:83" x14ac:dyDescent="0.25">
      <c r="A207" s="48" t="s">
        <v>10685</v>
      </c>
      <c r="B207" s="14"/>
      <c r="C207" s="14"/>
      <c r="D207" s="14"/>
      <c r="F207" s="10">
        <v>8910.9791279069777</v>
      </c>
      <c r="G207" s="6" t="s">
        <v>8923</v>
      </c>
      <c r="H207" s="19">
        <v>6237.6853895348841</v>
      </c>
      <c r="I207" s="18"/>
      <c r="J207" s="19" t="s">
        <v>10513</v>
      </c>
      <c r="K207" s="19">
        <v>3804</v>
      </c>
      <c r="L207" s="19">
        <v>6683.2343459302338</v>
      </c>
      <c r="M207" s="19">
        <v>6683.2343459302338</v>
      </c>
      <c r="N207" s="19">
        <v>3000</v>
      </c>
      <c r="O207" s="19" t="s">
        <v>10513</v>
      </c>
      <c r="P207" s="19">
        <v>1500</v>
      </c>
      <c r="Q207" s="19" t="s">
        <v>10514</v>
      </c>
      <c r="R207" s="22">
        <v>210.58500000000001</v>
      </c>
      <c r="S207" s="19" t="s">
        <v>10513</v>
      </c>
      <c r="T207" s="19">
        <v>207.04999999999998</v>
      </c>
      <c r="U207" s="19">
        <v>7948.593382093024</v>
      </c>
      <c r="V207" s="19">
        <v>7948.593382093024</v>
      </c>
      <c r="W207" s="19" t="s">
        <v>10514</v>
      </c>
      <c r="X207" s="19">
        <v>237.68999999999997</v>
      </c>
      <c r="Y207" s="19">
        <v>7948.593382093024</v>
      </c>
      <c r="Z207" s="19">
        <v>6861.4539284883731</v>
      </c>
      <c r="AA207" s="19">
        <v>8019.8812151162801</v>
      </c>
      <c r="AB207" s="19">
        <v>8019.8812151162801</v>
      </c>
      <c r="AC207" s="19">
        <v>8019.8812151162801</v>
      </c>
      <c r="AD207" s="19">
        <v>250.2</v>
      </c>
      <c r="AE207" s="19">
        <v>227.755</v>
      </c>
      <c r="AF207" s="19">
        <v>6683.2343459302338</v>
      </c>
      <c r="AG207" s="19">
        <v>8019.8812151162801</v>
      </c>
      <c r="AH207" s="19">
        <v>250.2</v>
      </c>
      <c r="AI207" s="19">
        <v>207.04999999999998</v>
      </c>
      <c r="AJ207" s="19">
        <v>208.5</v>
      </c>
      <c r="AK207" s="19">
        <v>7128.7833023255826</v>
      </c>
      <c r="AL207" s="19">
        <v>7574.3322587209304</v>
      </c>
      <c r="AM207" s="19">
        <v>7128.7833023255826</v>
      </c>
      <c r="AN207" s="19">
        <v>7574.3322587209304</v>
      </c>
      <c r="AO207" s="19" t="s">
        <v>10514</v>
      </c>
      <c r="AP207" s="19">
        <v>208.5</v>
      </c>
      <c r="AQ207" s="19" t="s">
        <v>10513</v>
      </c>
      <c r="AR207" s="19">
        <v>3000</v>
      </c>
      <c r="AS207" s="19" t="s">
        <v>10513</v>
      </c>
      <c r="AT207" s="19">
        <v>207.04999999999998</v>
      </c>
      <c r="AU207" s="19" t="s">
        <v>10514</v>
      </c>
      <c r="AV207" s="19">
        <v>191.82000000000002</v>
      </c>
      <c r="AW207" s="19" t="s">
        <v>10514</v>
      </c>
      <c r="AX207" s="19">
        <v>208.5</v>
      </c>
      <c r="AY207" s="19" t="s">
        <v>10514</v>
      </c>
      <c r="AZ207" s="19">
        <v>260.625</v>
      </c>
      <c r="BA207" s="20">
        <v>6237.6853895348841</v>
      </c>
      <c r="BB207" s="19"/>
      <c r="BC207" s="19">
        <v>108.11</v>
      </c>
      <c r="BD207" s="19">
        <v>7128.7833023255826</v>
      </c>
      <c r="BE207" s="19">
        <v>7574.3322587209304</v>
      </c>
      <c r="BF207" s="19">
        <v>6861.4539284883731</v>
      </c>
      <c r="BG207" s="20">
        <v>5000</v>
      </c>
      <c r="BH207" s="19" t="s">
        <v>10514</v>
      </c>
      <c r="BI207" s="19">
        <v>229.35000000000002</v>
      </c>
      <c r="BJ207" s="19">
        <v>7574.3322587209304</v>
      </c>
      <c r="BK207" s="19">
        <v>8019.8812151162801</v>
      </c>
      <c r="BL207" s="19" t="s">
        <v>10514</v>
      </c>
      <c r="BM207" s="22">
        <v>260.625</v>
      </c>
      <c r="BN207" s="19">
        <v>8465.4301715116289</v>
      </c>
      <c r="BO207" s="19" t="s">
        <v>10514</v>
      </c>
      <c r="BP207" s="19">
        <v>208.5</v>
      </c>
      <c r="BQ207" s="19" t="s">
        <v>10514</v>
      </c>
      <c r="BR207" s="19">
        <v>417</v>
      </c>
      <c r="BS207" s="19" t="s">
        <v>10513</v>
      </c>
      <c r="BT207" s="19">
        <v>2000</v>
      </c>
      <c r="BU207" s="19" t="s">
        <v>10514</v>
      </c>
      <c r="BV207" s="19">
        <v>208.5</v>
      </c>
      <c r="BW207" s="19" t="s">
        <v>10514</v>
      </c>
      <c r="BX207" s="19">
        <v>208.5</v>
      </c>
      <c r="BY207" s="19">
        <v>5346.5874767441865</v>
      </c>
      <c r="BZ207" s="19">
        <v>3200</v>
      </c>
      <c r="CA207" s="18"/>
      <c r="CB207" s="19">
        <v>5000</v>
      </c>
      <c r="CC207" s="23">
        <v>108.11</v>
      </c>
      <c r="CD207" s="23">
        <v>8465.4301715116289</v>
      </c>
      <c r="CE207" s="23">
        <v>8465.4301715116289</v>
      </c>
    </row>
    <row r="208" spans="1:83" x14ac:dyDescent="0.25">
      <c r="A208" s="48" t="s">
        <v>10717</v>
      </c>
      <c r="B208" s="14"/>
      <c r="C208" s="14"/>
      <c r="D208" s="14"/>
      <c r="F208" s="10">
        <v>5983.6799358974349</v>
      </c>
      <c r="G208" s="6" t="s">
        <v>9247</v>
      </c>
      <c r="H208" s="19">
        <v>4188.5759551282044</v>
      </c>
      <c r="I208" s="18"/>
      <c r="J208" s="19" t="s">
        <v>10513</v>
      </c>
      <c r="K208" s="19">
        <v>3804</v>
      </c>
      <c r="L208" s="19">
        <v>4487.7599519230762</v>
      </c>
      <c r="M208" s="19">
        <v>4487.7599519230762</v>
      </c>
      <c r="N208" s="19">
        <v>3000</v>
      </c>
      <c r="O208" s="19" t="s">
        <v>10513</v>
      </c>
      <c r="P208" s="19">
        <v>1500</v>
      </c>
      <c r="Q208" s="19" t="s">
        <v>10514</v>
      </c>
      <c r="R208" s="22">
        <v>405.61600000000004</v>
      </c>
      <c r="S208" s="19" t="s">
        <v>10513</v>
      </c>
      <c r="T208" s="19">
        <v>220.39999999999998</v>
      </c>
      <c r="U208" s="19">
        <v>5337.4425028205123</v>
      </c>
      <c r="V208" s="19">
        <v>5337.4425028205123</v>
      </c>
      <c r="W208" s="19" t="s">
        <v>10514</v>
      </c>
      <c r="X208" s="19">
        <v>457.82400000000001</v>
      </c>
      <c r="Y208" s="19">
        <v>5337.4425028205123</v>
      </c>
      <c r="Z208" s="19">
        <v>4607.4335506410252</v>
      </c>
      <c r="AA208" s="19">
        <v>5385.3119423076914</v>
      </c>
      <c r="AB208" s="19">
        <v>5385.3119423076914</v>
      </c>
      <c r="AC208" s="19">
        <v>5385.3119423076914</v>
      </c>
      <c r="AD208" s="19">
        <v>481.92</v>
      </c>
      <c r="AE208" s="19">
        <v>242.44</v>
      </c>
      <c r="AF208" s="19">
        <v>4487.7599519230762</v>
      </c>
      <c r="AG208" s="19">
        <v>5385.3119423076914</v>
      </c>
      <c r="AH208" s="19">
        <v>481.92</v>
      </c>
      <c r="AI208" s="19">
        <v>220.39999999999998</v>
      </c>
      <c r="AJ208" s="19">
        <v>401.6</v>
      </c>
      <c r="AK208" s="19">
        <v>4786.9439487179479</v>
      </c>
      <c r="AL208" s="19">
        <v>5086.1279455128197</v>
      </c>
      <c r="AM208" s="19">
        <v>4786.9439487179479</v>
      </c>
      <c r="AN208" s="19">
        <v>5086.1279455128197</v>
      </c>
      <c r="AO208" s="19" t="s">
        <v>10514</v>
      </c>
      <c r="AP208" s="19">
        <v>401.6</v>
      </c>
      <c r="AQ208" s="19" t="s">
        <v>10513</v>
      </c>
      <c r="AR208" s="19">
        <v>3000</v>
      </c>
      <c r="AS208" s="19" t="s">
        <v>10513</v>
      </c>
      <c r="AT208" s="19">
        <v>220.39999999999998</v>
      </c>
      <c r="AU208" s="19" t="s">
        <v>10514</v>
      </c>
      <c r="AV208" s="19">
        <v>369.47200000000004</v>
      </c>
      <c r="AW208" s="19" t="s">
        <v>10514</v>
      </c>
      <c r="AX208" s="19">
        <v>401.6</v>
      </c>
      <c r="AY208" s="19" t="s">
        <v>10514</v>
      </c>
      <c r="AZ208" s="19">
        <v>502</v>
      </c>
      <c r="BA208" s="20">
        <v>4188.5759551282044</v>
      </c>
      <c r="BB208" s="19"/>
      <c r="BC208" s="19">
        <v>109.07</v>
      </c>
      <c r="BD208" s="19">
        <v>4786.9439487179479</v>
      </c>
      <c r="BE208" s="19">
        <v>5086.1279455128197</v>
      </c>
      <c r="BF208" s="19">
        <v>4607.4335506410252</v>
      </c>
      <c r="BG208" s="20">
        <v>5000</v>
      </c>
      <c r="BH208" s="19" t="s">
        <v>10514</v>
      </c>
      <c r="BI208" s="19">
        <v>441.76000000000005</v>
      </c>
      <c r="BJ208" s="19">
        <v>5086.1279455128197</v>
      </c>
      <c r="BK208" s="19">
        <v>5385.3119423076914</v>
      </c>
      <c r="BL208" s="19" t="s">
        <v>10514</v>
      </c>
      <c r="BM208" s="22">
        <v>502</v>
      </c>
      <c r="BN208" s="19">
        <v>5684.4959391025632</v>
      </c>
      <c r="BO208" s="19" t="s">
        <v>10514</v>
      </c>
      <c r="BP208" s="19">
        <v>401.6</v>
      </c>
      <c r="BQ208" s="19" t="s">
        <v>10514</v>
      </c>
      <c r="BR208" s="19">
        <v>803.2</v>
      </c>
      <c r="BS208" s="19" t="s">
        <v>10513</v>
      </c>
      <c r="BT208" s="19">
        <v>2000</v>
      </c>
      <c r="BU208" s="19" t="s">
        <v>10514</v>
      </c>
      <c r="BV208" s="19">
        <v>401.6</v>
      </c>
      <c r="BW208" s="19" t="s">
        <v>10514</v>
      </c>
      <c r="BX208" s="19">
        <v>401.6</v>
      </c>
      <c r="BY208" s="19">
        <v>3590.2079615384609</v>
      </c>
      <c r="BZ208" s="19">
        <v>3200</v>
      </c>
      <c r="CA208" s="18"/>
      <c r="CB208" s="19">
        <v>3590.2079615384609</v>
      </c>
      <c r="CC208" s="23">
        <v>109.07</v>
      </c>
      <c r="CD208" s="23">
        <v>5684.4959391025632</v>
      </c>
      <c r="CE208" s="23">
        <v>5684.4959391025632</v>
      </c>
    </row>
    <row r="209" spans="1:83" x14ac:dyDescent="0.25">
      <c r="A209" s="48" t="s">
        <v>10736</v>
      </c>
      <c r="B209" s="14"/>
      <c r="C209" s="14"/>
      <c r="D209" s="14"/>
      <c r="F209" s="10">
        <v>7549.6825474683565</v>
      </c>
      <c r="G209" s="6" t="s">
        <v>8826</v>
      </c>
      <c r="H209" s="19">
        <v>5284.7777832278489</v>
      </c>
      <c r="I209" s="18"/>
      <c r="J209" s="19" t="s">
        <v>10513</v>
      </c>
      <c r="K209" s="19">
        <v>3804</v>
      </c>
      <c r="L209" s="19">
        <v>5662.2619106012671</v>
      </c>
      <c r="M209" s="19">
        <v>5662.2619106012671</v>
      </c>
      <c r="N209" s="19">
        <v>3000</v>
      </c>
      <c r="O209" s="19" t="s">
        <v>10513</v>
      </c>
      <c r="P209" s="19">
        <v>1500</v>
      </c>
      <c r="Q209" s="19" t="s">
        <v>10514</v>
      </c>
      <c r="R209" s="22">
        <v>405.61600000000004</v>
      </c>
      <c r="S209" s="19" t="s">
        <v>10513</v>
      </c>
      <c r="T209" s="19">
        <v>295.15999999999997</v>
      </c>
      <c r="U209" s="19">
        <v>6734.316832341774</v>
      </c>
      <c r="V209" s="19">
        <v>6734.316832341774</v>
      </c>
      <c r="W209" s="19" t="s">
        <v>10514</v>
      </c>
      <c r="X209" s="19">
        <v>457.82400000000001</v>
      </c>
      <c r="Y209" s="19">
        <v>6734.316832341774</v>
      </c>
      <c r="Z209" s="19">
        <v>5813.2555615506344</v>
      </c>
      <c r="AA209" s="19">
        <v>6794.7142927215209</v>
      </c>
      <c r="AB209" s="19">
        <v>6794.7142927215209</v>
      </c>
      <c r="AC209" s="19">
        <v>6794.7142927215209</v>
      </c>
      <c r="AD209" s="19">
        <v>481.92</v>
      </c>
      <c r="AE209" s="19">
        <v>324.67599999999999</v>
      </c>
      <c r="AF209" s="19">
        <v>5662.2619106012671</v>
      </c>
      <c r="AG209" s="19">
        <v>6794.7142927215209</v>
      </c>
      <c r="AH209" s="19">
        <v>481.92</v>
      </c>
      <c r="AI209" s="19">
        <v>295.15999999999997</v>
      </c>
      <c r="AJ209" s="19">
        <v>401.6</v>
      </c>
      <c r="AK209" s="19">
        <v>6039.7460379746854</v>
      </c>
      <c r="AL209" s="19">
        <v>6417.2301653481027</v>
      </c>
      <c r="AM209" s="19">
        <v>6039.7460379746854</v>
      </c>
      <c r="AN209" s="19">
        <v>6417.2301653481027</v>
      </c>
      <c r="AO209" s="19" t="s">
        <v>10514</v>
      </c>
      <c r="AP209" s="19">
        <v>401.6</v>
      </c>
      <c r="AQ209" s="19" t="s">
        <v>10513</v>
      </c>
      <c r="AR209" s="19">
        <v>3000</v>
      </c>
      <c r="AS209" s="19" t="s">
        <v>10513</v>
      </c>
      <c r="AT209" s="19">
        <v>295.15999999999997</v>
      </c>
      <c r="AU209" s="19" t="s">
        <v>10514</v>
      </c>
      <c r="AV209" s="19">
        <v>369.47200000000004</v>
      </c>
      <c r="AW209" s="19" t="s">
        <v>10514</v>
      </c>
      <c r="AX209" s="19">
        <v>401.6</v>
      </c>
      <c r="AY209" s="19" t="s">
        <v>10514</v>
      </c>
      <c r="AZ209" s="19">
        <v>502</v>
      </c>
      <c r="BA209" s="20">
        <v>5284.7777832278489</v>
      </c>
      <c r="BB209" s="19"/>
      <c r="BC209" s="19">
        <v>61.94</v>
      </c>
      <c r="BD209" s="19">
        <v>6039.7460379746854</v>
      </c>
      <c r="BE209" s="19">
        <v>6417.2301653481027</v>
      </c>
      <c r="BF209" s="19">
        <v>5813.2555615506344</v>
      </c>
      <c r="BG209" s="20">
        <v>5000</v>
      </c>
      <c r="BH209" s="19" t="s">
        <v>10514</v>
      </c>
      <c r="BI209" s="19">
        <v>441.76000000000005</v>
      </c>
      <c r="BJ209" s="19">
        <v>6417.2301653481027</v>
      </c>
      <c r="BK209" s="19">
        <v>6794.7142927215209</v>
      </c>
      <c r="BL209" s="19" t="s">
        <v>10514</v>
      </c>
      <c r="BM209" s="22">
        <v>502</v>
      </c>
      <c r="BN209" s="19">
        <v>7172.1984200949382</v>
      </c>
      <c r="BO209" s="19" t="s">
        <v>10514</v>
      </c>
      <c r="BP209" s="19">
        <v>401.6</v>
      </c>
      <c r="BQ209" s="19" t="s">
        <v>10514</v>
      </c>
      <c r="BR209" s="19">
        <v>803.2</v>
      </c>
      <c r="BS209" s="19" t="s">
        <v>10513</v>
      </c>
      <c r="BT209" s="19">
        <v>2000</v>
      </c>
      <c r="BU209" s="19" t="s">
        <v>10514</v>
      </c>
      <c r="BV209" s="19">
        <v>401.6</v>
      </c>
      <c r="BW209" s="19" t="s">
        <v>10514</v>
      </c>
      <c r="BX209" s="19">
        <v>401.6</v>
      </c>
      <c r="BY209" s="19">
        <v>4529.8095284810133</v>
      </c>
      <c r="BZ209" s="19">
        <v>3200</v>
      </c>
      <c r="CA209" s="18"/>
      <c r="CB209" s="19">
        <v>4529.8095284810133</v>
      </c>
      <c r="CC209" s="23">
        <v>61.94</v>
      </c>
      <c r="CD209" s="23">
        <v>7172.1984200949382</v>
      </c>
      <c r="CE209" s="23">
        <v>7172.1984200949382</v>
      </c>
    </row>
    <row r="210" spans="1:83" x14ac:dyDescent="0.25">
      <c r="A210" s="48" t="s">
        <v>10854</v>
      </c>
      <c r="B210" s="14"/>
      <c r="C210" s="14"/>
      <c r="D210" s="14"/>
      <c r="F210" s="10">
        <v>11567.753333333336</v>
      </c>
      <c r="G210" s="6" t="s">
        <v>9495</v>
      </c>
      <c r="H210" s="19">
        <v>8097.4273333333349</v>
      </c>
      <c r="I210" s="18"/>
      <c r="J210" s="19" t="s">
        <v>10513</v>
      </c>
      <c r="K210" s="19">
        <v>3804</v>
      </c>
      <c r="L210" s="19">
        <v>8675.8150000000023</v>
      </c>
      <c r="M210" s="19">
        <v>8675.8150000000023</v>
      </c>
      <c r="N210" s="19">
        <v>3000</v>
      </c>
      <c r="O210" s="19" t="s">
        <v>10513</v>
      </c>
      <c r="P210" s="19">
        <v>1500</v>
      </c>
      <c r="Q210" s="19" t="s">
        <v>10514</v>
      </c>
      <c r="R210" s="22">
        <v>2779.6210000000001</v>
      </c>
      <c r="S210" s="19" t="s">
        <v>10513</v>
      </c>
      <c r="T210" s="19">
        <v>268.46999999999997</v>
      </c>
      <c r="U210" s="19">
        <v>10318.435973333335</v>
      </c>
      <c r="V210" s="19">
        <v>10318.435973333335</v>
      </c>
      <c r="W210" s="19" t="s">
        <v>10514</v>
      </c>
      <c r="X210" s="19">
        <v>3137.3939999999998</v>
      </c>
      <c r="Y210" s="19">
        <v>10318.435973333335</v>
      </c>
      <c r="Z210" s="19">
        <v>8907.1700666666693</v>
      </c>
      <c r="AA210" s="19">
        <v>10410.978000000003</v>
      </c>
      <c r="AB210" s="19">
        <v>10410.978000000003</v>
      </c>
      <c r="AC210" s="19">
        <v>10410.978000000003</v>
      </c>
      <c r="AD210" s="19">
        <v>3302.52</v>
      </c>
      <c r="AE210" s="19">
        <v>295.31700000000001</v>
      </c>
      <c r="AF210" s="19">
        <v>8675.8150000000023</v>
      </c>
      <c r="AG210" s="19">
        <v>10410.978000000003</v>
      </c>
      <c r="AH210" s="19">
        <v>3302.52</v>
      </c>
      <c r="AI210" s="19">
        <v>268.46999999999997</v>
      </c>
      <c r="AJ210" s="19">
        <v>2752.1</v>
      </c>
      <c r="AK210" s="19">
        <v>9254.2026666666698</v>
      </c>
      <c r="AL210" s="19">
        <v>9832.5903333333354</v>
      </c>
      <c r="AM210" s="19">
        <v>9254.2026666666698</v>
      </c>
      <c r="AN210" s="19">
        <v>9832.5903333333354</v>
      </c>
      <c r="AO210" s="19" t="s">
        <v>10514</v>
      </c>
      <c r="AP210" s="19">
        <v>2752.1</v>
      </c>
      <c r="AQ210" s="19" t="s">
        <v>10513</v>
      </c>
      <c r="AR210" s="19">
        <v>3000</v>
      </c>
      <c r="AS210" s="19" t="s">
        <v>10513</v>
      </c>
      <c r="AT210" s="19">
        <v>268.46999999999997</v>
      </c>
      <c r="AU210" s="19" t="s">
        <v>10514</v>
      </c>
      <c r="AV210" s="19">
        <v>2531.9320000000002</v>
      </c>
      <c r="AW210" s="19" t="s">
        <v>10514</v>
      </c>
      <c r="AX210" s="19">
        <v>2752.1</v>
      </c>
      <c r="AY210" s="19" t="s">
        <v>10514</v>
      </c>
      <c r="AZ210" s="19">
        <v>3440.125</v>
      </c>
      <c r="BA210" s="20">
        <v>8097.4273333333349</v>
      </c>
      <c r="BB210" s="19"/>
      <c r="BC210" s="19">
        <v>606.32000000000005</v>
      </c>
      <c r="BD210" s="19">
        <v>9254.2026666666698</v>
      </c>
      <c r="BE210" s="19">
        <v>9832.5903333333354</v>
      </c>
      <c r="BF210" s="19">
        <v>8907.1700666666693</v>
      </c>
      <c r="BG210" s="20">
        <v>5000</v>
      </c>
      <c r="BH210" s="19" t="s">
        <v>10514</v>
      </c>
      <c r="BI210" s="19">
        <v>3027.31</v>
      </c>
      <c r="BJ210" s="19">
        <v>9832.5903333333354</v>
      </c>
      <c r="BK210" s="19">
        <v>10410.978000000003</v>
      </c>
      <c r="BL210" s="19" t="s">
        <v>10514</v>
      </c>
      <c r="BM210" s="22">
        <v>3440.125</v>
      </c>
      <c r="BN210" s="19">
        <v>10989.365666666668</v>
      </c>
      <c r="BO210" s="19" t="s">
        <v>10514</v>
      </c>
      <c r="BP210" s="19">
        <v>2752.1</v>
      </c>
      <c r="BQ210" s="19" t="s">
        <v>10514</v>
      </c>
      <c r="BR210" s="19">
        <v>5504.2</v>
      </c>
      <c r="BS210" s="19" t="s">
        <v>10513</v>
      </c>
      <c r="BT210" s="19">
        <v>2000</v>
      </c>
      <c r="BU210" s="19" t="s">
        <v>10514</v>
      </c>
      <c r="BV210" s="19">
        <v>2752.1</v>
      </c>
      <c r="BW210" s="19" t="s">
        <v>10514</v>
      </c>
      <c r="BX210" s="19">
        <v>2752.1</v>
      </c>
      <c r="BY210" s="19">
        <v>6940.652000000001</v>
      </c>
      <c r="BZ210" s="19">
        <v>3200</v>
      </c>
      <c r="CA210" s="18"/>
      <c r="CB210" s="19">
        <v>5000</v>
      </c>
      <c r="CC210" s="23">
        <v>268.46999999999997</v>
      </c>
      <c r="CD210" s="23">
        <v>10989.365666666668</v>
      </c>
      <c r="CE210" s="23">
        <v>10989.365666666668</v>
      </c>
    </row>
    <row r="211" spans="1:83" x14ac:dyDescent="0.25">
      <c r="A211" s="48" t="s">
        <v>10737</v>
      </c>
      <c r="B211" s="14"/>
      <c r="C211" s="14"/>
      <c r="D211" s="14"/>
      <c r="F211" s="10">
        <v>2066.1096598639433</v>
      </c>
      <c r="G211" s="6" t="s">
        <v>8706</v>
      </c>
      <c r="H211" s="19">
        <v>1446.2767619047602</v>
      </c>
      <c r="I211" s="18"/>
      <c r="J211" s="19" t="s">
        <v>10513</v>
      </c>
      <c r="K211" s="19">
        <v>1342.9712789115631</v>
      </c>
      <c r="L211" s="19">
        <v>1549.5822448979575</v>
      </c>
      <c r="M211" s="19">
        <v>1549.5822448979575</v>
      </c>
      <c r="N211" s="19">
        <v>1549.5822448979575</v>
      </c>
      <c r="O211" s="19" t="s">
        <v>10513</v>
      </c>
      <c r="P211" s="19">
        <v>1291.3185374149646</v>
      </c>
      <c r="Q211" s="19" t="s">
        <v>10514</v>
      </c>
      <c r="R211" s="22">
        <v>210.58500000000001</v>
      </c>
      <c r="S211" s="19" t="s">
        <v>10513</v>
      </c>
      <c r="T211" s="19">
        <v>246.56</v>
      </c>
      <c r="U211" s="19">
        <v>1842.9698165986374</v>
      </c>
      <c r="V211" s="19">
        <v>1842.9698165986374</v>
      </c>
      <c r="W211" s="19" t="s">
        <v>10514</v>
      </c>
      <c r="X211" s="19">
        <v>237.68999999999997</v>
      </c>
      <c r="Y211" s="19">
        <v>1842.9698165986374</v>
      </c>
      <c r="Z211" s="19">
        <v>1590.9044380952364</v>
      </c>
      <c r="AA211" s="19">
        <v>1859.4986938775489</v>
      </c>
      <c r="AB211" s="19">
        <v>1859.4986938775489</v>
      </c>
      <c r="AC211" s="19">
        <v>1859.4986938775489</v>
      </c>
      <c r="AD211" s="19">
        <v>250.2</v>
      </c>
      <c r="AE211" s="19">
        <v>271.21600000000001</v>
      </c>
      <c r="AF211" s="19">
        <v>1549.5822448979575</v>
      </c>
      <c r="AG211" s="19">
        <v>1859.4986938775489</v>
      </c>
      <c r="AH211" s="19">
        <v>250.2</v>
      </c>
      <c r="AI211" s="19">
        <v>246.56</v>
      </c>
      <c r="AJ211" s="19">
        <v>208.5</v>
      </c>
      <c r="AK211" s="19">
        <v>1652.8877278911548</v>
      </c>
      <c r="AL211" s="19">
        <v>1756.1932108843519</v>
      </c>
      <c r="AM211" s="19">
        <v>1652.8877278911548</v>
      </c>
      <c r="AN211" s="19">
        <v>1756.1932108843519</v>
      </c>
      <c r="AO211" s="19" t="s">
        <v>10514</v>
      </c>
      <c r="AP211" s="19">
        <v>208.5</v>
      </c>
      <c r="AQ211" s="19" t="s">
        <v>10513</v>
      </c>
      <c r="AR211" s="19">
        <v>1446.2767619047602</v>
      </c>
      <c r="AS211" s="19" t="s">
        <v>10513</v>
      </c>
      <c r="AT211" s="19">
        <v>246.56</v>
      </c>
      <c r="AU211" s="19" t="s">
        <v>10514</v>
      </c>
      <c r="AV211" s="19">
        <v>191.82000000000002</v>
      </c>
      <c r="AW211" s="19" t="s">
        <v>10514</v>
      </c>
      <c r="AX211" s="19">
        <v>208.5</v>
      </c>
      <c r="AY211" s="19" t="s">
        <v>10514</v>
      </c>
      <c r="AZ211" s="19">
        <v>260.625</v>
      </c>
      <c r="BA211" s="20">
        <v>1446.2767619047602</v>
      </c>
      <c r="BB211" s="19"/>
      <c r="BC211" s="19">
        <v>44.75</v>
      </c>
      <c r="BD211" s="19">
        <v>1652.8877278911548</v>
      </c>
      <c r="BE211" s="19">
        <v>1756.1932108843519</v>
      </c>
      <c r="BF211" s="19">
        <v>1590.9044380952364</v>
      </c>
      <c r="BG211" s="20">
        <v>1549.5822448979575</v>
      </c>
      <c r="BH211" s="19" t="s">
        <v>10514</v>
      </c>
      <c r="BI211" s="19">
        <v>229.35000000000002</v>
      </c>
      <c r="BJ211" s="19">
        <v>1756.1932108843519</v>
      </c>
      <c r="BK211" s="19">
        <v>1859.4986938775489</v>
      </c>
      <c r="BL211" s="19" t="s">
        <v>10514</v>
      </c>
      <c r="BM211" s="22">
        <v>260.625</v>
      </c>
      <c r="BN211" s="19">
        <v>1962.804176870746</v>
      </c>
      <c r="BO211" s="19" t="s">
        <v>10514</v>
      </c>
      <c r="BP211" s="19">
        <v>208.5</v>
      </c>
      <c r="BQ211" s="19" t="s">
        <v>10514</v>
      </c>
      <c r="BR211" s="19">
        <v>417</v>
      </c>
      <c r="BS211" s="19" t="s">
        <v>10513</v>
      </c>
      <c r="BT211" s="19">
        <v>1033.0548299319717</v>
      </c>
      <c r="BU211" s="19" t="s">
        <v>10514</v>
      </c>
      <c r="BV211" s="19">
        <v>208.5</v>
      </c>
      <c r="BW211" s="19" t="s">
        <v>10514</v>
      </c>
      <c r="BX211" s="19">
        <v>208.5</v>
      </c>
      <c r="BY211" s="19">
        <v>1239.665795918366</v>
      </c>
      <c r="BZ211" s="19">
        <v>1239.665795918366</v>
      </c>
      <c r="CA211" s="18"/>
      <c r="CB211" s="19">
        <v>1239.665795918366</v>
      </c>
      <c r="CC211" s="23">
        <v>44.75</v>
      </c>
      <c r="CD211" s="23">
        <v>1962.804176870746</v>
      </c>
      <c r="CE211" s="23">
        <v>1962.804176870746</v>
      </c>
    </row>
    <row r="212" spans="1:83" x14ac:dyDescent="0.25">
      <c r="A212" s="48" t="s">
        <v>10784</v>
      </c>
      <c r="B212" s="14"/>
      <c r="C212" s="14"/>
      <c r="D212" s="14"/>
      <c r="F212" s="10">
        <v>2720.56235059761</v>
      </c>
      <c r="G212" s="6" t="s">
        <v>8786</v>
      </c>
      <c r="H212" s="19">
        <v>1904.393645418327</v>
      </c>
      <c r="I212" s="18"/>
      <c r="J212" s="19" t="s">
        <v>10513</v>
      </c>
      <c r="K212" s="19">
        <v>1768.3655278884466</v>
      </c>
      <c r="L212" s="19">
        <v>2040.4217629482075</v>
      </c>
      <c r="M212" s="19">
        <v>2040.4217629482075</v>
      </c>
      <c r="N212" s="19">
        <v>2040.4217629482075</v>
      </c>
      <c r="O212" s="19" t="s">
        <v>10513</v>
      </c>
      <c r="P212" s="19">
        <v>1500</v>
      </c>
      <c r="Q212" s="19" t="s">
        <v>10514</v>
      </c>
      <c r="R212" s="22">
        <v>210.58500000000001</v>
      </c>
      <c r="S212" s="19" t="s">
        <v>10513</v>
      </c>
      <c r="T212" s="19">
        <v>252.98</v>
      </c>
      <c r="U212" s="19">
        <v>2426.741616733068</v>
      </c>
      <c r="V212" s="19">
        <v>2426.741616733068</v>
      </c>
      <c r="W212" s="19" t="s">
        <v>10514</v>
      </c>
      <c r="X212" s="19">
        <v>237.68999999999997</v>
      </c>
      <c r="Y212" s="19">
        <v>2426.741616733068</v>
      </c>
      <c r="Z212" s="19">
        <v>2094.8330099601599</v>
      </c>
      <c r="AA212" s="19">
        <v>2448.5061155378489</v>
      </c>
      <c r="AB212" s="19">
        <v>2448.5061155378489</v>
      </c>
      <c r="AC212" s="19">
        <v>2448.5061155378489</v>
      </c>
      <c r="AD212" s="19">
        <v>250.2</v>
      </c>
      <c r="AE212" s="19">
        <v>278.27800000000002</v>
      </c>
      <c r="AF212" s="19">
        <v>2040.4217629482075</v>
      </c>
      <c r="AG212" s="19">
        <v>2448.5061155378489</v>
      </c>
      <c r="AH212" s="19">
        <v>250.2</v>
      </c>
      <c r="AI212" s="19">
        <v>252.98</v>
      </c>
      <c r="AJ212" s="19">
        <v>208.5</v>
      </c>
      <c r="AK212" s="19">
        <v>2176.4498804780883</v>
      </c>
      <c r="AL212" s="19">
        <v>2312.4779980079684</v>
      </c>
      <c r="AM212" s="19">
        <v>2176.4498804780883</v>
      </c>
      <c r="AN212" s="19">
        <v>2312.4779980079684</v>
      </c>
      <c r="AO212" s="19" t="s">
        <v>10514</v>
      </c>
      <c r="AP212" s="19">
        <v>208.5</v>
      </c>
      <c r="AQ212" s="19" t="s">
        <v>10513</v>
      </c>
      <c r="AR212" s="19">
        <v>1904.393645418327</v>
      </c>
      <c r="AS212" s="19" t="s">
        <v>10513</v>
      </c>
      <c r="AT212" s="19">
        <v>252.98</v>
      </c>
      <c r="AU212" s="19" t="s">
        <v>10514</v>
      </c>
      <c r="AV212" s="19">
        <v>191.82000000000002</v>
      </c>
      <c r="AW212" s="19" t="s">
        <v>10514</v>
      </c>
      <c r="AX212" s="19">
        <v>208.5</v>
      </c>
      <c r="AY212" s="19" t="s">
        <v>10514</v>
      </c>
      <c r="AZ212" s="19">
        <v>260.625</v>
      </c>
      <c r="BA212" s="20">
        <v>1904.393645418327</v>
      </c>
      <c r="BB212" s="19"/>
      <c r="BC212" s="19">
        <v>58.98</v>
      </c>
      <c r="BD212" s="19">
        <v>2176.4498804780883</v>
      </c>
      <c r="BE212" s="19">
        <v>2312.4779980079684</v>
      </c>
      <c r="BF212" s="19">
        <v>2094.8330099601599</v>
      </c>
      <c r="BG212" s="20">
        <v>2040.4217629482075</v>
      </c>
      <c r="BH212" s="19" t="s">
        <v>10514</v>
      </c>
      <c r="BI212" s="19">
        <v>229.35000000000002</v>
      </c>
      <c r="BJ212" s="19">
        <v>2312.4779980079684</v>
      </c>
      <c r="BK212" s="19">
        <v>2448.5061155378489</v>
      </c>
      <c r="BL212" s="19" t="s">
        <v>10514</v>
      </c>
      <c r="BM212" s="22">
        <v>260.625</v>
      </c>
      <c r="BN212" s="19">
        <v>2584.5342330677295</v>
      </c>
      <c r="BO212" s="19" t="s">
        <v>10514</v>
      </c>
      <c r="BP212" s="19">
        <v>208.5</v>
      </c>
      <c r="BQ212" s="19" t="s">
        <v>10514</v>
      </c>
      <c r="BR212" s="19">
        <v>417</v>
      </c>
      <c r="BS212" s="19" t="s">
        <v>10513</v>
      </c>
      <c r="BT212" s="19">
        <v>1360.281175298805</v>
      </c>
      <c r="BU212" s="19" t="s">
        <v>10514</v>
      </c>
      <c r="BV212" s="19">
        <v>208.5</v>
      </c>
      <c r="BW212" s="19" t="s">
        <v>10514</v>
      </c>
      <c r="BX212" s="19">
        <v>208.5</v>
      </c>
      <c r="BY212" s="19">
        <v>1632.3374103585659</v>
      </c>
      <c r="BZ212" s="19">
        <v>1632.3374103585659</v>
      </c>
      <c r="CA212" s="18"/>
      <c r="CB212" s="19">
        <v>1632.3374103585659</v>
      </c>
      <c r="CC212" s="23">
        <v>58.98</v>
      </c>
      <c r="CD212" s="23">
        <v>2584.5342330677295</v>
      </c>
      <c r="CE212" s="23">
        <v>2584.5342330677295</v>
      </c>
    </row>
    <row r="213" spans="1:83" x14ac:dyDescent="0.25">
      <c r="A213" s="48" t="s">
        <v>10785</v>
      </c>
      <c r="B213" s="14"/>
      <c r="C213" s="14"/>
      <c r="D213" s="14"/>
      <c r="F213" s="10">
        <v>4545.1248888888886</v>
      </c>
      <c r="G213" s="6" t="s">
        <v>9151</v>
      </c>
      <c r="H213" s="19">
        <v>3181.5874222222219</v>
      </c>
      <c r="I213" s="18"/>
      <c r="J213" s="19" t="s">
        <v>10513</v>
      </c>
      <c r="K213" s="19">
        <v>2954.3311777777776</v>
      </c>
      <c r="L213" s="19">
        <v>3408.8436666666666</v>
      </c>
      <c r="M213" s="19">
        <v>3408.8436666666666</v>
      </c>
      <c r="N213" s="19">
        <v>3000</v>
      </c>
      <c r="O213" s="19" t="s">
        <v>10513</v>
      </c>
      <c r="P213" s="19">
        <v>1500</v>
      </c>
      <c r="Q213" s="19" t="s">
        <v>10514</v>
      </c>
      <c r="R213" s="22">
        <v>210.58500000000001</v>
      </c>
      <c r="S213" s="19" t="s">
        <v>10513</v>
      </c>
      <c r="T213" s="19">
        <v>266.86</v>
      </c>
      <c r="U213" s="19">
        <v>4054.2514008888888</v>
      </c>
      <c r="V213" s="19">
        <v>4054.2514008888888</v>
      </c>
      <c r="W213" s="19" t="s">
        <v>10514</v>
      </c>
      <c r="X213" s="19">
        <v>237.68999999999997</v>
      </c>
      <c r="Y213" s="19">
        <v>4054.2514008888888</v>
      </c>
      <c r="Z213" s="19">
        <v>3499.7461644444443</v>
      </c>
      <c r="AA213" s="19">
        <v>4090.6124</v>
      </c>
      <c r="AB213" s="19">
        <v>4090.6124</v>
      </c>
      <c r="AC213" s="19">
        <v>4090.6124</v>
      </c>
      <c r="AD213" s="19">
        <v>250.2</v>
      </c>
      <c r="AE213" s="19">
        <v>293.54600000000005</v>
      </c>
      <c r="AF213" s="19">
        <v>3408.8436666666666</v>
      </c>
      <c r="AG213" s="19">
        <v>4090.6124</v>
      </c>
      <c r="AH213" s="19">
        <v>250.2</v>
      </c>
      <c r="AI213" s="19">
        <v>266.86</v>
      </c>
      <c r="AJ213" s="19">
        <v>208.5</v>
      </c>
      <c r="AK213" s="19">
        <v>3636.0999111111109</v>
      </c>
      <c r="AL213" s="19">
        <v>3863.3561555555552</v>
      </c>
      <c r="AM213" s="19">
        <v>3636.0999111111109</v>
      </c>
      <c r="AN213" s="19">
        <v>3863.3561555555552</v>
      </c>
      <c r="AO213" s="19" t="s">
        <v>10514</v>
      </c>
      <c r="AP213" s="19">
        <v>208.5</v>
      </c>
      <c r="AQ213" s="19" t="s">
        <v>10513</v>
      </c>
      <c r="AR213" s="19">
        <v>3000</v>
      </c>
      <c r="AS213" s="19" t="s">
        <v>10513</v>
      </c>
      <c r="AT213" s="19">
        <v>266.86</v>
      </c>
      <c r="AU213" s="19" t="s">
        <v>10514</v>
      </c>
      <c r="AV213" s="19">
        <v>191.82000000000002</v>
      </c>
      <c r="AW213" s="19" t="s">
        <v>10514</v>
      </c>
      <c r="AX213" s="19">
        <v>208.5</v>
      </c>
      <c r="AY213" s="19" t="s">
        <v>10514</v>
      </c>
      <c r="AZ213" s="19">
        <v>260.625</v>
      </c>
      <c r="BA213" s="20">
        <v>3181.5874222222219</v>
      </c>
      <c r="BB213" s="19"/>
      <c r="BC213" s="19">
        <v>73.37</v>
      </c>
      <c r="BD213" s="19">
        <v>3636.0999111111109</v>
      </c>
      <c r="BE213" s="19">
        <v>3863.3561555555552</v>
      </c>
      <c r="BF213" s="19">
        <v>3499.7461644444443</v>
      </c>
      <c r="BG213" s="20">
        <v>3408.8436666666666</v>
      </c>
      <c r="BH213" s="19" t="s">
        <v>10514</v>
      </c>
      <c r="BI213" s="19">
        <v>229.35000000000002</v>
      </c>
      <c r="BJ213" s="19">
        <v>3863.3561555555552</v>
      </c>
      <c r="BK213" s="19">
        <v>4090.6124</v>
      </c>
      <c r="BL213" s="19" t="s">
        <v>10514</v>
      </c>
      <c r="BM213" s="22">
        <v>260.625</v>
      </c>
      <c r="BN213" s="19">
        <v>4317.8686444444438</v>
      </c>
      <c r="BO213" s="19" t="s">
        <v>10514</v>
      </c>
      <c r="BP213" s="19">
        <v>208.5</v>
      </c>
      <c r="BQ213" s="19" t="s">
        <v>10514</v>
      </c>
      <c r="BR213" s="19">
        <v>417</v>
      </c>
      <c r="BS213" s="19" t="s">
        <v>10513</v>
      </c>
      <c r="BT213" s="19">
        <v>2000</v>
      </c>
      <c r="BU213" s="19" t="s">
        <v>10514</v>
      </c>
      <c r="BV213" s="19">
        <v>208.5</v>
      </c>
      <c r="BW213" s="19" t="s">
        <v>10514</v>
      </c>
      <c r="BX213" s="19">
        <v>208.5</v>
      </c>
      <c r="BY213" s="19">
        <v>2727.0749333333329</v>
      </c>
      <c r="BZ213" s="19">
        <v>2727.0749333333329</v>
      </c>
      <c r="CA213" s="18"/>
      <c r="CB213" s="19">
        <v>2727.0749333333329</v>
      </c>
      <c r="CC213" s="23">
        <v>73.37</v>
      </c>
      <c r="CD213" s="23">
        <v>4317.8686444444438</v>
      </c>
      <c r="CE213" s="23">
        <v>4317.8686444444438</v>
      </c>
    </row>
    <row r="214" spans="1:83" x14ac:dyDescent="0.25">
      <c r="A214" s="48" t="s">
        <v>10738</v>
      </c>
      <c r="B214" s="14"/>
      <c r="C214" s="14"/>
      <c r="D214" s="14"/>
      <c r="F214" s="10">
        <v>2836.7860804020115</v>
      </c>
      <c r="G214" s="6" t="s">
        <v>8811</v>
      </c>
      <c r="H214" s="19">
        <v>1985.7502562814079</v>
      </c>
      <c r="I214" s="18"/>
      <c r="J214" s="19" t="s">
        <v>10513</v>
      </c>
      <c r="K214" s="19">
        <v>1843.9109522613076</v>
      </c>
      <c r="L214" s="19">
        <v>2127.5895603015088</v>
      </c>
      <c r="M214" s="19">
        <v>2127.5895603015088</v>
      </c>
      <c r="N214" s="19">
        <v>2127.5895603015088</v>
      </c>
      <c r="O214" s="19" t="s">
        <v>10513</v>
      </c>
      <c r="P214" s="19">
        <v>1500</v>
      </c>
      <c r="Q214" s="19" t="s">
        <v>10514</v>
      </c>
      <c r="R214" s="22">
        <v>210.58500000000001</v>
      </c>
      <c r="S214" s="19" t="s">
        <v>10513</v>
      </c>
      <c r="T214" s="19">
        <v>250.83999999999997</v>
      </c>
      <c r="U214" s="19">
        <v>2530.4131837185942</v>
      </c>
      <c r="V214" s="19">
        <v>2530.4131837185942</v>
      </c>
      <c r="W214" s="19" t="s">
        <v>10514</v>
      </c>
      <c r="X214" s="19">
        <v>237.68999999999997</v>
      </c>
      <c r="Y214" s="19">
        <v>2530.4131837185942</v>
      </c>
      <c r="Z214" s="19">
        <v>2184.3252819095487</v>
      </c>
      <c r="AA214" s="19">
        <v>2553.1074723618103</v>
      </c>
      <c r="AB214" s="19">
        <v>2553.1074723618103</v>
      </c>
      <c r="AC214" s="19">
        <v>2553.1074723618103</v>
      </c>
      <c r="AD214" s="19">
        <v>250.2</v>
      </c>
      <c r="AE214" s="19">
        <v>275.92399999999998</v>
      </c>
      <c r="AF214" s="19">
        <v>2127.5895603015088</v>
      </c>
      <c r="AG214" s="19">
        <v>2553.1074723618103</v>
      </c>
      <c r="AH214" s="19">
        <v>250.2</v>
      </c>
      <c r="AI214" s="19">
        <v>250.83999999999997</v>
      </c>
      <c r="AJ214" s="19">
        <v>208.5</v>
      </c>
      <c r="AK214" s="19">
        <v>2269.4288643216091</v>
      </c>
      <c r="AL214" s="19">
        <v>2411.26816834171</v>
      </c>
      <c r="AM214" s="19">
        <v>2269.4288643216091</v>
      </c>
      <c r="AN214" s="19">
        <v>2411.26816834171</v>
      </c>
      <c r="AO214" s="19" t="s">
        <v>10514</v>
      </c>
      <c r="AP214" s="19">
        <v>208.5</v>
      </c>
      <c r="AQ214" s="19" t="s">
        <v>10513</v>
      </c>
      <c r="AR214" s="19">
        <v>1985.7502562814079</v>
      </c>
      <c r="AS214" s="19" t="s">
        <v>10513</v>
      </c>
      <c r="AT214" s="19">
        <v>250.83999999999997</v>
      </c>
      <c r="AU214" s="19" t="s">
        <v>10514</v>
      </c>
      <c r="AV214" s="19">
        <v>191.82000000000002</v>
      </c>
      <c r="AW214" s="19" t="s">
        <v>10514</v>
      </c>
      <c r="AX214" s="19">
        <v>208.5</v>
      </c>
      <c r="AY214" s="19" t="s">
        <v>10514</v>
      </c>
      <c r="AZ214" s="19">
        <v>260.625</v>
      </c>
      <c r="BA214" s="20">
        <v>1985.7502562814079</v>
      </c>
      <c r="BB214" s="19"/>
      <c r="BC214" s="19">
        <v>55.72</v>
      </c>
      <c r="BD214" s="19">
        <v>2269.4288643216091</v>
      </c>
      <c r="BE214" s="19">
        <v>2411.26816834171</v>
      </c>
      <c r="BF214" s="19">
        <v>2184.3252819095487</v>
      </c>
      <c r="BG214" s="20">
        <v>2127.5895603015088</v>
      </c>
      <c r="BH214" s="19" t="s">
        <v>10514</v>
      </c>
      <c r="BI214" s="19">
        <v>229.35000000000002</v>
      </c>
      <c r="BJ214" s="19">
        <v>2411.26816834171</v>
      </c>
      <c r="BK214" s="19">
        <v>2553.1074723618103</v>
      </c>
      <c r="BL214" s="19" t="s">
        <v>10514</v>
      </c>
      <c r="BM214" s="22">
        <v>260.625</v>
      </c>
      <c r="BN214" s="19">
        <v>2694.9467763819107</v>
      </c>
      <c r="BO214" s="19" t="s">
        <v>10514</v>
      </c>
      <c r="BP214" s="19">
        <v>208.5</v>
      </c>
      <c r="BQ214" s="19" t="s">
        <v>10514</v>
      </c>
      <c r="BR214" s="19">
        <v>417</v>
      </c>
      <c r="BS214" s="19" t="s">
        <v>10513</v>
      </c>
      <c r="BT214" s="19">
        <v>1418.3930402010058</v>
      </c>
      <c r="BU214" s="19" t="s">
        <v>10514</v>
      </c>
      <c r="BV214" s="19">
        <v>208.5</v>
      </c>
      <c r="BW214" s="19" t="s">
        <v>10514</v>
      </c>
      <c r="BX214" s="19">
        <v>208.5</v>
      </c>
      <c r="BY214" s="19">
        <v>1702.071648241207</v>
      </c>
      <c r="BZ214" s="19">
        <v>1702.071648241207</v>
      </c>
      <c r="CA214" s="18"/>
      <c r="CB214" s="19">
        <v>1702.071648241207</v>
      </c>
      <c r="CC214" s="23">
        <v>55.72</v>
      </c>
      <c r="CD214" s="23">
        <v>2694.9467763819107</v>
      </c>
      <c r="CE214" s="23">
        <v>2694.9467763819107</v>
      </c>
    </row>
    <row r="215" spans="1:83" x14ac:dyDescent="0.25">
      <c r="A215" s="48" t="s">
        <v>10786</v>
      </c>
      <c r="B215" s="14"/>
      <c r="C215" s="14"/>
      <c r="D215" s="14"/>
      <c r="F215" s="10">
        <v>4261.6950684931508</v>
      </c>
      <c r="G215" s="6" t="s">
        <v>9016</v>
      </c>
      <c r="H215" s="19">
        <v>2983.1865479452053</v>
      </c>
      <c r="I215" s="18"/>
      <c r="J215" s="19" t="s">
        <v>10513</v>
      </c>
      <c r="K215" s="19">
        <v>2770.1017945205481</v>
      </c>
      <c r="L215" s="19">
        <v>3196.2713013698631</v>
      </c>
      <c r="M215" s="19">
        <v>3196.2713013698631</v>
      </c>
      <c r="N215" s="19">
        <v>3000</v>
      </c>
      <c r="O215" s="19" t="s">
        <v>10513</v>
      </c>
      <c r="P215" s="19">
        <v>1500</v>
      </c>
      <c r="Q215" s="19" t="s">
        <v>10514</v>
      </c>
      <c r="R215" s="22">
        <v>210.58500000000001</v>
      </c>
      <c r="S215" s="19" t="s">
        <v>10513</v>
      </c>
      <c r="T215" s="19">
        <v>259.91999999999996</v>
      </c>
      <c r="U215" s="19">
        <v>3801.4320010958904</v>
      </c>
      <c r="V215" s="19">
        <v>3801.4320010958904</v>
      </c>
      <c r="W215" s="19" t="s">
        <v>10514</v>
      </c>
      <c r="X215" s="19">
        <v>237.68999999999997</v>
      </c>
      <c r="Y215" s="19">
        <v>3801.4320010958904</v>
      </c>
      <c r="Z215" s="19">
        <v>3281.505202739726</v>
      </c>
      <c r="AA215" s="19">
        <v>3835.5255616438358</v>
      </c>
      <c r="AB215" s="19">
        <v>3835.5255616438358</v>
      </c>
      <c r="AC215" s="19">
        <v>3835.5255616438358</v>
      </c>
      <c r="AD215" s="19">
        <v>250.2</v>
      </c>
      <c r="AE215" s="19">
        <v>285.91199999999998</v>
      </c>
      <c r="AF215" s="19">
        <v>3196.2713013698631</v>
      </c>
      <c r="AG215" s="19">
        <v>3835.5255616438358</v>
      </c>
      <c r="AH215" s="19">
        <v>250.2</v>
      </c>
      <c r="AI215" s="19">
        <v>259.91999999999996</v>
      </c>
      <c r="AJ215" s="19">
        <v>208.5</v>
      </c>
      <c r="AK215" s="19">
        <v>3409.3560547945208</v>
      </c>
      <c r="AL215" s="19">
        <v>3622.4408082191781</v>
      </c>
      <c r="AM215" s="19">
        <v>3409.3560547945208</v>
      </c>
      <c r="AN215" s="19">
        <v>3622.4408082191781</v>
      </c>
      <c r="AO215" s="19" t="s">
        <v>10514</v>
      </c>
      <c r="AP215" s="19">
        <v>208.5</v>
      </c>
      <c r="AQ215" s="19" t="s">
        <v>10513</v>
      </c>
      <c r="AR215" s="19">
        <v>2983.1865479452053</v>
      </c>
      <c r="AS215" s="19" t="s">
        <v>10513</v>
      </c>
      <c r="AT215" s="19">
        <v>259.91999999999996</v>
      </c>
      <c r="AU215" s="19" t="s">
        <v>10514</v>
      </c>
      <c r="AV215" s="19">
        <v>191.82000000000002</v>
      </c>
      <c r="AW215" s="19" t="s">
        <v>10514</v>
      </c>
      <c r="AX215" s="19">
        <v>208.5</v>
      </c>
      <c r="AY215" s="19" t="s">
        <v>10514</v>
      </c>
      <c r="AZ215" s="19">
        <v>260.625</v>
      </c>
      <c r="BA215" s="20">
        <v>2983.1865479452053</v>
      </c>
      <c r="BB215" s="19"/>
      <c r="BC215" s="19">
        <v>58.17</v>
      </c>
      <c r="BD215" s="19">
        <v>3409.3560547945208</v>
      </c>
      <c r="BE215" s="19">
        <v>3622.4408082191781</v>
      </c>
      <c r="BF215" s="19">
        <v>3281.505202739726</v>
      </c>
      <c r="BG215" s="20">
        <v>3196.2713013698631</v>
      </c>
      <c r="BH215" s="19" t="s">
        <v>10514</v>
      </c>
      <c r="BI215" s="19">
        <v>229.35000000000002</v>
      </c>
      <c r="BJ215" s="19">
        <v>3622.4408082191781</v>
      </c>
      <c r="BK215" s="19">
        <v>3835.5255616438358</v>
      </c>
      <c r="BL215" s="19" t="s">
        <v>10514</v>
      </c>
      <c r="BM215" s="22">
        <v>260.625</v>
      </c>
      <c r="BN215" s="19">
        <v>4048.610315068493</v>
      </c>
      <c r="BO215" s="19" t="s">
        <v>10514</v>
      </c>
      <c r="BP215" s="19">
        <v>208.5</v>
      </c>
      <c r="BQ215" s="19" t="s">
        <v>10514</v>
      </c>
      <c r="BR215" s="19">
        <v>417</v>
      </c>
      <c r="BS215" s="19" t="s">
        <v>10513</v>
      </c>
      <c r="BT215" s="19">
        <v>2000</v>
      </c>
      <c r="BU215" s="19" t="s">
        <v>10514</v>
      </c>
      <c r="BV215" s="19">
        <v>208.5</v>
      </c>
      <c r="BW215" s="19" t="s">
        <v>10514</v>
      </c>
      <c r="BX215" s="19">
        <v>208.5</v>
      </c>
      <c r="BY215" s="19">
        <v>2557.0170410958904</v>
      </c>
      <c r="BZ215" s="19">
        <v>2557.0170410958904</v>
      </c>
      <c r="CA215" s="18"/>
      <c r="CB215" s="19">
        <v>2557.0170410958904</v>
      </c>
      <c r="CC215" s="23">
        <v>58.17</v>
      </c>
      <c r="CD215" s="23">
        <v>4048.610315068493</v>
      </c>
      <c r="CE215" s="23">
        <v>4048.610315068493</v>
      </c>
    </row>
    <row r="216" spans="1:83" x14ac:dyDescent="0.25">
      <c r="A216" s="48" t="s">
        <v>10853</v>
      </c>
      <c r="B216" s="14"/>
      <c r="C216" s="14"/>
      <c r="D216" s="14"/>
      <c r="F216" s="10">
        <v>6520.78</v>
      </c>
      <c r="G216" s="6" t="s">
        <v>9468</v>
      </c>
      <c r="H216" s="19">
        <v>4564.5459999999994</v>
      </c>
      <c r="I216" s="18"/>
      <c r="J216" s="19" t="s">
        <v>10513</v>
      </c>
      <c r="K216" s="19">
        <v>3804</v>
      </c>
      <c r="L216" s="19">
        <v>4890.585</v>
      </c>
      <c r="M216" s="19">
        <v>4890.585</v>
      </c>
      <c r="N216" s="19">
        <v>3000</v>
      </c>
      <c r="O216" s="19" t="s">
        <v>10513</v>
      </c>
      <c r="P216" s="19">
        <v>1500</v>
      </c>
      <c r="Q216" s="19" t="s">
        <v>10514</v>
      </c>
      <c r="R216" s="22">
        <v>2011.8291000000002</v>
      </c>
      <c r="S216" s="19" t="s">
        <v>10513</v>
      </c>
      <c r="T216" s="19">
        <v>629.99</v>
      </c>
      <c r="U216" s="19">
        <v>5816.5357599999998</v>
      </c>
      <c r="V216" s="19">
        <v>5816.5357599999998</v>
      </c>
      <c r="W216" s="19" t="s">
        <v>10514</v>
      </c>
      <c r="X216" s="19">
        <v>2270.7773999999999</v>
      </c>
      <c r="Y216" s="19">
        <v>5816.5357599999998</v>
      </c>
      <c r="Z216" s="19">
        <v>5021.0006000000003</v>
      </c>
      <c r="AA216" s="19">
        <v>5868.7020000000002</v>
      </c>
      <c r="AB216" s="19">
        <v>5868.7020000000002</v>
      </c>
      <c r="AC216" s="19">
        <v>5868.7020000000002</v>
      </c>
      <c r="AD216" s="19">
        <v>2390.2919999999999</v>
      </c>
      <c r="AE216" s="19">
        <v>692.98900000000003</v>
      </c>
      <c r="AF216" s="19">
        <v>4890.585</v>
      </c>
      <c r="AG216" s="19">
        <v>5868.7020000000002</v>
      </c>
      <c r="AH216" s="19">
        <v>2390.2919999999999</v>
      </c>
      <c r="AI216" s="19">
        <v>629.99</v>
      </c>
      <c r="AJ216" s="19">
        <v>1991.91</v>
      </c>
      <c r="AK216" s="19">
        <v>5216.6239999999998</v>
      </c>
      <c r="AL216" s="19">
        <v>5542.6629999999996</v>
      </c>
      <c r="AM216" s="19">
        <v>5216.6239999999998</v>
      </c>
      <c r="AN216" s="19">
        <v>5542.6629999999996</v>
      </c>
      <c r="AO216" s="19" t="s">
        <v>10514</v>
      </c>
      <c r="AP216" s="19">
        <v>1991.91</v>
      </c>
      <c r="AQ216" s="19" t="s">
        <v>10513</v>
      </c>
      <c r="AR216" s="19">
        <v>3000</v>
      </c>
      <c r="AS216" s="19" t="s">
        <v>10513</v>
      </c>
      <c r="AT216" s="19">
        <v>629.99</v>
      </c>
      <c r="AU216" s="19" t="s">
        <v>10514</v>
      </c>
      <c r="AV216" s="19">
        <v>1832.5572000000002</v>
      </c>
      <c r="AW216" s="19" t="s">
        <v>10514</v>
      </c>
      <c r="AX216" s="19">
        <v>1991.91</v>
      </c>
      <c r="AY216" s="19" t="s">
        <v>10514</v>
      </c>
      <c r="AZ216" s="19">
        <v>2489.8875000000003</v>
      </c>
      <c r="BA216" s="20">
        <v>4564.5459999999994</v>
      </c>
      <c r="BB216" s="19"/>
      <c r="BC216" s="19">
        <v>416.24</v>
      </c>
      <c r="BD216" s="19">
        <v>5216.6239999999998</v>
      </c>
      <c r="BE216" s="19">
        <v>5542.6629999999996</v>
      </c>
      <c r="BF216" s="19">
        <v>5021.0006000000003</v>
      </c>
      <c r="BG216" s="20">
        <v>5000</v>
      </c>
      <c r="BH216" s="19" t="s">
        <v>10514</v>
      </c>
      <c r="BI216" s="19">
        <v>2191.1010000000001</v>
      </c>
      <c r="BJ216" s="19">
        <v>5542.6629999999996</v>
      </c>
      <c r="BK216" s="19">
        <v>5868.7020000000002</v>
      </c>
      <c r="BL216" s="19" t="s">
        <v>10514</v>
      </c>
      <c r="BM216" s="22">
        <v>2489.8875000000003</v>
      </c>
      <c r="BN216" s="19">
        <v>6194.7409999999991</v>
      </c>
      <c r="BO216" s="19" t="s">
        <v>10514</v>
      </c>
      <c r="BP216" s="19">
        <v>1991.91</v>
      </c>
      <c r="BQ216" s="19" t="s">
        <v>10514</v>
      </c>
      <c r="BR216" s="19">
        <v>3983.82</v>
      </c>
      <c r="BS216" s="19" t="s">
        <v>10513</v>
      </c>
      <c r="BT216" s="19">
        <v>2000</v>
      </c>
      <c r="BU216" s="19" t="s">
        <v>10514</v>
      </c>
      <c r="BV216" s="19">
        <v>1991.91</v>
      </c>
      <c r="BW216" s="19" t="s">
        <v>10514</v>
      </c>
      <c r="BX216" s="19">
        <v>1991.91</v>
      </c>
      <c r="BY216" s="19">
        <v>3912.4679999999998</v>
      </c>
      <c r="BZ216" s="19">
        <v>3200</v>
      </c>
      <c r="CA216" s="18"/>
      <c r="CB216" s="19">
        <v>3912.4679999999998</v>
      </c>
      <c r="CC216" s="23">
        <v>416.24</v>
      </c>
      <c r="CD216" s="23">
        <v>6194.7409999999991</v>
      </c>
      <c r="CE216" s="23">
        <v>6194.7409999999991</v>
      </c>
    </row>
    <row r="217" spans="1:83" x14ac:dyDescent="0.25">
      <c r="A217" s="48" t="s">
        <v>10718</v>
      </c>
      <c r="B217" s="14"/>
      <c r="C217" s="14"/>
      <c r="D217" s="14"/>
      <c r="F217" s="10">
        <v>12673.116465517243</v>
      </c>
      <c r="G217" s="6" t="s">
        <v>9023</v>
      </c>
      <c r="H217" s="19">
        <v>8871.18152586207</v>
      </c>
      <c r="I217" s="18"/>
      <c r="J217" s="19" t="s">
        <v>10513</v>
      </c>
      <c r="K217" s="19">
        <v>3804</v>
      </c>
      <c r="L217" s="19">
        <v>9504.8373491379316</v>
      </c>
      <c r="M217" s="19">
        <v>9504.8373491379316</v>
      </c>
      <c r="N217" s="19">
        <v>3000</v>
      </c>
      <c r="O217" s="19" t="s">
        <v>10513</v>
      </c>
      <c r="P217" s="19">
        <v>1500</v>
      </c>
      <c r="Q217" s="19" t="s">
        <v>10514</v>
      </c>
      <c r="R217" s="22">
        <v>1650.1784</v>
      </c>
      <c r="S217" s="19" t="s">
        <v>10513</v>
      </c>
      <c r="T217" s="19">
        <v>778.33999999999992</v>
      </c>
      <c r="U217" s="19">
        <v>11304.419887241382</v>
      </c>
      <c r="V217" s="19">
        <v>11304.419887241382</v>
      </c>
      <c r="W217" s="19" t="s">
        <v>10514</v>
      </c>
      <c r="X217" s="19">
        <v>1862.5775999999998</v>
      </c>
      <c r="Y217" s="19">
        <v>11304.419887241382</v>
      </c>
      <c r="Z217" s="19">
        <v>9758.2996784482784</v>
      </c>
      <c r="AA217" s="19">
        <v>11405.80481896552</v>
      </c>
      <c r="AB217" s="19">
        <v>11405.80481896552</v>
      </c>
      <c r="AC217" s="19">
        <v>11405.80481896552</v>
      </c>
      <c r="AD217" s="19">
        <v>1960.6079999999997</v>
      </c>
      <c r="AE217" s="19">
        <v>856.17399999999998</v>
      </c>
      <c r="AF217" s="19">
        <v>9504.8373491379316</v>
      </c>
      <c r="AG217" s="19">
        <v>11405.80481896552</v>
      </c>
      <c r="AH217" s="19">
        <v>1960.6079999999997</v>
      </c>
      <c r="AI217" s="19">
        <v>778.33999999999992</v>
      </c>
      <c r="AJ217" s="19">
        <v>1633.84</v>
      </c>
      <c r="AK217" s="19">
        <v>10138.493172413795</v>
      </c>
      <c r="AL217" s="19">
        <v>10772.148995689657</v>
      </c>
      <c r="AM217" s="19">
        <v>10138.493172413795</v>
      </c>
      <c r="AN217" s="19">
        <v>10772.148995689657</v>
      </c>
      <c r="AO217" s="19" t="s">
        <v>10514</v>
      </c>
      <c r="AP217" s="19">
        <v>1633.84</v>
      </c>
      <c r="AQ217" s="19" t="s">
        <v>10513</v>
      </c>
      <c r="AR217" s="19">
        <v>3000</v>
      </c>
      <c r="AS217" s="19" t="s">
        <v>10513</v>
      </c>
      <c r="AT217" s="19">
        <v>778.33999999999992</v>
      </c>
      <c r="AU217" s="19" t="s">
        <v>10514</v>
      </c>
      <c r="AV217" s="19">
        <v>1503.1328000000001</v>
      </c>
      <c r="AW217" s="19" t="s">
        <v>10514</v>
      </c>
      <c r="AX217" s="19">
        <v>1633.84</v>
      </c>
      <c r="AY217" s="19" t="s">
        <v>10514</v>
      </c>
      <c r="AZ217" s="19">
        <v>2042.3</v>
      </c>
      <c r="BA217" s="20">
        <v>8871.18152586207</v>
      </c>
      <c r="BB217" s="19"/>
      <c r="BC217" s="19">
        <v>168.79</v>
      </c>
      <c r="BD217" s="19">
        <v>10138.493172413795</v>
      </c>
      <c r="BE217" s="19">
        <v>10772.148995689657</v>
      </c>
      <c r="BF217" s="19">
        <v>9758.2996784482784</v>
      </c>
      <c r="BG217" s="20">
        <v>5000</v>
      </c>
      <c r="BH217" s="19" t="s">
        <v>10514</v>
      </c>
      <c r="BI217" s="19">
        <v>1797.2240000000002</v>
      </c>
      <c r="BJ217" s="19">
        <v>10772.148995689657</v>
      </c>
      <c r="BK217" s="19">
        <v>11405.80481896552</v>
      </c>
      <c r="BL217" s="19" t="s">
        <v>10514</v>
      </c>
      <c r="BM217" s="22">
        <v>2042.3</v>
      </c>
      <c r="BN217" s="19">
        <v>12039.46064224138</v>
      </c>
      <c r="BO217" s="19" t="s">
        <v>10514</v>
      </c>
      <c r="BP217" s="19">
        <v>1633.84</v>
      </c>
      <c r="BQ217" s="19" t="s">
        <v>10514</v>
      </c>
      <c r="BR217" s="19">
        <v>3267.68</v>
      </c>
      <c r="BS217" s="19" t="s">
        <v>10513</v>
      </c>
      <c r="BT217" s="19">
        <v>2000</v>
      </c>
      <c r="BU217" s="19" t="s">
        <v>10514</v>
      </c>
      <c r="BV217" s="19">
        <v>1633.84</v>
      </c>
      <c r="BW217" s="19" t="s">
        <v>10514</v>
      </c>
      <c r="BX217" s="19">
        <v>1633.84</v>
      </c>
      <c r="BY217" s="19">
        <v>7603.8698793103458</v>
      </c>
      <c r="BZ217" s="19">
        <v>3200</v>
      </c>
      <c r="CA217" s="18"/>
      <c r="CB217" s="19">
        <v>5000</v>
      </c>
      <c r="CC217" s="23">
        <v>168.79</v>
      </c>
      <c r="CD217" s="23">
        <v>12039.46064224138</v>
      </c>
      <c r="CE217" s="23">
        <v>12039.46064224138</v>
      </c>
    </row>
    <row r="218" spans="1:83" x14ac:dyDescent="0.25">
      <c r="A218" s="48" t="s">
        <v>10719</v>
      </c>
      <c r="B218" s="14"/>
      <c r="C218" s="14"/>
      <c r="D218" s="14"/>
      <c r="F218" s="10">
        <v>16971.360368421054</v>
      </c>
      <c r="G218" s="6" t="s">
        <v>8901</v>
      </c>
      <c r="H218" s="19">
        <v>11879.952257894736</v>
      </c>
      <c r="I218" s="18"/>
      <c r="J218" s="19" t="s">
        <v>10513</v>
      </c>
      <c r="K218" s="19">
        <v>3804</v>
      </c>
      <c r="L218" s="19">
        <v>12728.52027631579</v>
      </c>
      <c r="M218" s="19">
        <v>12728.52027631579</v>
      </c>
      <c r="N218" s="19">
        <v>3000</v>
      </c>
      <c r="O218" s="19" t="s">
        <v>10513</v>
      </c>
      <c r="P218" s="19">
        <v>1500</v>
      </c>
      <c r="Q218" s="19" t="s">
        <v>10514</v>
      </c>
      <c r="R218" s="22">
        <v>1650.1784</v>
      </c>
      <c r="S218" s="19" t="s">
        <v>10513</v>
      </c>
      <c r="T218" s="19">
        <v>760.08999999999992</v>
      </c>
      <c r="U218" s="19">
        <v>15138.453448631581</v>
      </c>
      <c r="V218" s="19">
        <v>15138.453448631581</v>
      </c>
      <c r="W218" s="19" t="s">
        <v>10514</v>
      </c>
      <c r="X218" s="19">
        <v>1862.5775999999998</v>
      </c>
      <c r="Y218" s="19">
        <v>15138.453448631581</v>
      </c>
      <c r="Z218" s="19">
        <v>13067.947483684211</v>
      </c>
      <c r="AA218" s="19">
        <v>15274.224331578949</v>
      </c>
      <c r="AB218" s="19">
        <v>15274.224331578949</v>
      </c>
      <c r="AC218" s="19">
        <v>15274.224331578949</v>
      </c>
      <c r="AD218" s="19">
        <v>1960.6079999999997</v>
      </c>
      <c r="AE218" s="19">
        <v>836.09899999999993</v>
      </c>
      <c r="AF218" s="19">
        <v>12728.52027631579</v>
      </c>
      <c r="AG218" s="19">
        <v>15274.224331578949</v>
      </c>
      <c r="AH218" s="19">
        <v>1960.6079999999997</v>
      </c>
      <c r="AI218" s="19">
        <v>760.08999999999992</v>
      </c>
      <c r="AJ218" s="19">
        <v>1633.84</v>
      </c>
      <c r="AK218" s="19">
        <v>13577.088294736845</v>
      </c>
      <c r="AL218" s="19">
        <v>14425.656313157895</v>
      </c>
      <c r="AM218" s="19">
        <v>13577.088294736845</v>
      </c>
      <c r="AN218" s="19">
        <v>14425.656313157895</v>
      </c>
      <c r="AO218" s="19" t="s">
        <v>10514</v>
      </c>
      <c r="AP218" s="19">
        <v>1633.84</v>
      </c>
      <c r="AQ218" s="19" t="s">
        <v>10513</v>
      </c>
      <c r="AR218" s="19">
        <v>3000</v>
      </c>
      <c r="AS218" s="19" t="s">
        <v>10513</v>
      </c>
      <c r="AT218" s="19">
        <v>760.08999999999992</v>
      </c>
      <c r="AU218" s="19" t="s">
        <v>10514</v>
      </c>
      <c r="AV218" s="19">
        <v>1503.1328000000001</v>
      </c>
      <c r="AW218" s="19" t="s">
        <v>10514</v>
      </c>
      <c r="AX218" s="19">
        <v>1633.84</v>
      </c>
      <c r="AY218" s="19" t="s">
        <v>10514</v>
      </c>
      <c r="AZ218" s="19">
        <v>2042.3</v>
      </c>
      <c r="BA218" s="20">
        <v>11879.952257894736</v>
      </c>
      <c r="BB218" s="19"/>
      <c r="BC218" s="19">
        <v>159.38</v>
      </c>
      <c r="BD218" s="19">
        <v>13577.088294736845</v>
      </c>
      <c r="BE218" s="19">
        <v>14425.656313157895</v>
      </c>
      <c r="BF218" s="19">
        <v>13067.947483684211</v>
      </c>
      <c r="BG218" s="20">
        <v>5000</v>
      </c>
      <c r="BH218" s="19" t="s">
        <v>10514</v>
      </c>
      <c r="BI218" s="19">
        <v>1797.2240000000002</v>
      </c>
      <c r="BJ218" s="19">
        <v>14425.656313157895</v>
      </c>
      <c r="BK218" s="19">
        <v>15274.224331578949</v>
      </c>
      <c r="BL218" s="19" t="s">
        <v>10514</v>
      </c>
      <c r="BM218" s="22">
        <v>2042.3</v>
      </c>
      <c r="BN218" s="19">
        <v>16122.79235</v>
      </c>
      <c r="BO218" s="19" t="s">
        <v>10514</v>
      </c>
      <c r="BP218" s="19">
        <v>1633.84</v>
      </c>
      <c r="BQ218" s="19" t="s">
        <v>10514</v>
      </c>
      <c r="BR218" s="19">
        <v>3267.68</v>
      </c>
      <c r="BS218" s="19" t="s">
        <v>10513</v>
      </c>
      <c r="BT218" s="19">
        <v>2000</v>
      </c>
      <c r="BU218" s="19" t="s">
        <v>10514</v>
      </c>
      <c r="BV218" s="19">
        <v>1633.84</v>
      </c>
      <c r="BW218" s="19" t="s">
        <v>10514</v>
      </c>
      <c r="BX218" s="19">
        <v>1633.84</v>
      </c>
      <c r="BY218" s="19">
        <v>10182.816221052632</v>
      </c>
      <c r="BZ218" s="19">
        <v>3200</v>
      </c>
      <c r="CA218" s="18"/>
      <c r="CB218" s="19">
        <v>5000</v>
      </c>
      <c r="CC218" s="23">
        <v>159.38</v>
      </c>
      <c r="CD218" s="23">
        <v>16122.79235</v>
      </c>
      <c r="CE218" s="23">
        <v>16122.79235</v>
      </c>
    </row>
    <row r="219" spans="1:83" x14ac:dyDescent="0.25">
      <c r="A219" s="49" t="s">
        <v>10739</v>
      </c>
      <c r="B219" s="11"/>
      <c r="C219" s="11"/>
      <c r="D219" s="11"/>
      <c r="F219" s="10">
        <v>43752.753124999996</v>
      </c>
      <c r="G219" s="6" t="s">
        <v>9497</v>
      </c>
      <c r="H219" s="19">
        <v>30626.927187499994</v>
      </c>
      <c r="I219" s="18"/>
      <c r="J219" s="19" t="s">
        <v>10513</v>
      </c>
      <c r="K219" s="19">
        <v>3804</v>
      </c>
      <c r="L219" s="19">
        <v>32814.564843749999</v>
      </c>
      <c r="M219" s="19">
        <v>32814.564843749999</v>
      </c>
      <c r="N219" s="19">
        <v>3000</v>
      </c>
      <c r="O219" s="19" t="s">
        <v>10513</v>
      </c>
      <c r="P219" s="19">
        <v>1500</v>
      </c>
      <c r="Q219" s="19" t="s">
        <v>10514</v>
      </c>
      <c r="R219" s="22">
        <v>3703.4982999999997</v>
      </c>
      <c r="S219" s="19" t="s">
        <v>10513</v>
      </c>
      <c r="T219" s="19">
        <v>146.16999999999999</v>
      </c>
      <c r="U219" s="19">
        <v>39027.455787499995</v>
      </c>
      <c r="V219" s="19">
        <v>39027.455787499995</v>
      </c>
      <c r="W219" s="19" t="s">
        <v>10514</v>
      </c>
      <c r="X219" s="19">
        <v>4180.1861999999992</v>
      </c>
      <c r="Y219" s="19">
        <v>39027.455787499995</v>
      </c>
      <c r="Z219" s="19">
        <v>33689.619906249995</v>
      </c>
      <c r="AA219" s="19">
        <v>39377.477812499994</v>
      </c>
      <c r="AB219" s="19">
        <v>39377.477812499994</v>
      </c>
      <c r="AC219" s="19">
        <v>39377.477812499994</v>
      </c>
      <c r="AD219" s="19">
        <v>4400.1959999999999</v>
      </c>
      <c r="AE219" s="19">
        <v>160.78700000000001</v>
      </c>
      <c r="AF219" s="19">
        <v>32814.564843749999</v>
      </c>
      <c r="AG219" s="19">
        <v>39377.477812499994</v>
      </c>
      <c r="AH219" s="19">
        <v>4400.1959999999999</v>
      </c>
      <c r="AI219" s="19">
        <v>146.16999999999999</v>
      </c>
      <c r="AJ219" s="19">
        <v>3666.83</v>
      </c>
      <c r="AK219" s="19">
        <v>35002.202499999999</v>
      </c>
      <c r="AL219" s="19">
        <v>37189.840156249993</v>
      </c>
      <c r="AM219" s="19">
        <v>35002.202499999999</v>
      </c>
      <c r="AN219" s="19">
        <v>37189.840156249993</v>
      </c>
      <c r="AO219" s="19" t="s">
        <v>10514</v>
      </c>
      <c r="AP219" s="19">
        <v>3666.83</v>
      </c>
      <c r="AQ219" s="19" t="s">
        <v>10513</v>
      </c>
      <c r="AR219" s="19">
        <v>3000</v>
      </c>
      <c r="AS219" s="19" t="s">
        <v>10513</v>
      </c>
      <c r="AT219" s="19">
        <v>146.16999999999999</v>
      </c>
      <c r="AU219" s="19" t="s">
        <v>10514</v>
      </c>
      <c r="AV219" s="19">
        <v>3373.4836</v>
      </c>
      <c r="AW219" s="19" t="s">
        <v>10514</v>
      </c>
      <c r="AX219" s="19">
        <v>3666.83</v>
      </c>
      <c r="AY219" s="19" t="s">
        <v>10514</v>
      </c>
      <c r="AZ219" s="19">
        <v>4583.5375000000004</v>
      </c>
      <c r="BA219" s="20">
        <v>30626.927187499994</v>
      </c>
      <c r="BB219" s="19"/>
      <c r="BC219" s="19">
        <v>426.21</v>
      </c>
      <c r="BD219" s="19">
        <v>35002.202499999999</v>
      </c>
      <c r="BE219" s="19">
        <v>37189.840156249993</v>
      </c>
      <c r="BF219" s="19">
        <v>33689.619906249995</v>
      </c>
      <c r="BG219" s="20">
        <v>5000</v>
      </c>
      <c r="BH219" s="19" t="s">
        <v>10514</v>
      </c>
      <c r="BI219" s="19">
        <v>4033.5130000000004</v>
      </c>
      <c r="BJ219" s="19">
        <v>37189.840156249993</v>
      </c>
      <c r="BK219" s="19">
        <v>39377.477812499994</v>
      </c>
      <c r="BL219" s="19" t="s">
        <v>10514</v>
      </c>
      <c r="BM219" s="22">
        <v>4583.5375000000004</v>
      </c>
      <c r="BN219" s="19">
        <v>41565.115468749995</v>
      </c>
      <c r="BO219" s="19" t="s">
        <v>10514</v>
      </c>
      <c r="BP219" s="19">
        <v>3666.83</v>
      </c>
      <c r="BQ219" s="19" t="s">
        <v>10514</v>
      </c>
      <c r="BR219" s="19">
        <v>7333.66</v>
      </c>
      <c r="BS219" s="19" t="s">
        <v>10513</v>
      </c>
      <c r="BT219" s="19">
        <v>2000</v>
      </c>
      <c r="BU219" s="19" t="s">
        <v>10514</v>
      </c>
      <c r="BV219" s="19">
        <v>3666.83</v>
      </c>
      <c r="BW219" s="19" t="s">
        <v>10514</v>
      </c>
      <c r="BX219" s="19">
        <v>3666.83</v>
      </c>
      <c r="BY219" s="19">
        <v>26251.651874999996</v>
      </c>
      <c r="BZ219" s="19">
        <v>3200</v>
      </c>
      <c r="CA219" s="18"/>
      <c r="CB219" s="19">
        <v>5000</v>
      </c>
      <c r="CC219" s="23">
        <v>146.16999999999999</v>
      </c>
      <c r="CD219" s="23">
        <v>41565.115468749995</v>
      </c>
      <c r="CE219" s="23">
        <v>41565.115468749995</v>
      </c>
    </row>
    <row r="220" spans="1:83" x14ac:dyDescent="0.25">
      <c r="A220" s="48" t="s">
        <v>10686</v>
      </c>
      <c r="B220" s="14"/>
      <c r="C220" s="14"/>
      <c r="D220" s="14"/>
      <c r="F220" s="10">
        <v>24883.161153846166</v>
      </c>
      <c r="G220" s="6" t="s">
        <v>9189</v>
      </c>
      <c r="H220" s="19">
        <v>17418.212807692315</v>
      </c>
      <c r="I220" s="18"/>
      <c r="J220" s="19" t="s">
        <v>10513</v>
      </c>
      <c r="K220" s="19">
        <v>3804</v>
      </c>
      <c r="L220" s="19">
        <v>18662.370865384626</v>
      </c>
      <c r="M220" s="19">
        <v>18662.370865384626</v>
      </c>
      <c r="N220" s="19">
        <v>3000</v>
      </c>
      <c r="O220" s="19" t="s">
        <v>10513</v>
      </c>
      <c r="P220" s="19">
        <v>1500</v>
      </c>
      <c r="Q220" s="19" t="s">
        <v>10514</v>
      </c>
      <c r="R220" s="22">
        <v>3703.4982999999997</v>
      </c>
      <c r="S220" s="19" t="s">
        <v>10513</v>
      </c>
      <c r="T220" s="19">
        <v>212.88</v>
      </c>
      <c r="U220" s="19">
        <v>22195.77974923078</v>
      </c>
      <c r="V220" s="19">
        <v>22195.77974923078</v>
      </c>
      <c r="W220" s="19" t="s">
        <v>10514</v>
      </c>
      <c r="X220" s="19">
        <v>4180.1861999999992</v>
      </c>
      <c r="Y220" s="19">
        <v>22195.77974923078</v>
      </c>
      <c r="Z220" s="19">
        <v>19160.034088461547</v>
      </c>
      <c r="AA220" s="19">
        <v>22394.84503846155</v>
      </c>
      <c r="AB220" s="19">
        <v>22394.84503846155</v>
      </c>
      <c r="AC220" s="19">
        <v>22394.84503846155</v>
      </c>
      <c r="AD220" s="19">
        <v>4400.1959999999999</v>
      </c>
      <c r="AE220" s="19">
        <v>234.16800000000001</v>
      </c>
      <c r="AF220" s="19">
        <v>18662.370865384626</v>
      </c>
      <c r="AG220" s="19">
        <v>22394.84503846155</v>
      </c>
      <c r="AH220" s="19">
        <v>4400.1959999999999</v>
      </c>
      <c r="AI220" s="19">
        <v>212.88</v>
      </c>
      <c r="AJ220" s="19">
        <v>3666.83</v>
      </c>
      <c r="AK220" s="19">
        <v>19906.528923076934</v>
      </c>
      <c r="AL220" s="19">
        <v>21150.686980769242</v>
      </c>
      <c r="AM220" s="19">
        <v>19906.528923076934</v>
      </c>
      <c r="AN220" s="19">
        <v>21150.686980769242</v>
      </c>
      <c r="AO220" s="19" t="s">
        <v>10514</v>
      </c>
      <c r="AP220" s="19">
        <v>3666.83</v>
      </c>
      <c r="AQ220" s="19" t="s">
        <v>10513</v>
      </c>
      <c r="AR220" s="19">
        <v>3000</v>
      </c>
      <c r="AS220" s="19" t="s">
        <v>10513</v>
      </c>
      <c r="AT220" s="19">
        <v>212.88</v>
      </c>
      <c r="AU220" s="19" t="s">
        <v>10514</v>
      </c>
      <c r="AV220" s="19">
        <v>3373.4836</v>
      </c>
      <c r="AW220" s="19" t="s">
        <v>10514</v>
      </c>
      <c r="AX220" s="19">
        <v>3666.83</v>
      </c>
      <c r="AY220" s="19" t="s">
        <v>10514</v>
      </c>
      <c r="AZ220" s="19">
        <v>4583.5375000000004</v>
      </c>
      <c r="BA220" s="20">
        <v>17418.212807692315</v>
      </c>
      <c r="BB220" s="19"/>
      <c r="BC220" s="19">
        <v>671.32</v>
      </c>
      <c r="BD220" s="19">
        <v>19906.528923076934</v>
      </c>
      <c r="BE220" s="19">
        <v>21150.686980769242</v>
      </c>
      <c r="BF220" s="19">
        <v>19160.034088461547</v>
      </c>
      <c r="BG220" s="20">
        <v>5000</v>
      </c>
      <c r="BH220" s="19" t="s">
        <v>10514</v>
      </c>
      <c r="BI220" s="19">
        <v>4033.5130000000004</v>
      </c>
      <c r="BJ220" s="19">
        <v>21150.686980769242</v>
      </c>
      <c r="BK220" s="19">
        <v>22394.84503846155</v>
      </c>
      <c r="BL220" s="19" t="s">
        <v>10514</v>
      </c>
      <c r="BM220" s="22">
        <v>4583.5375000000004</v>
      </c>
      <c r="BN220" s="19">
        <v>23639.003096153858</v>
      </c>
      <c r="BO220" s="19" t="s">
        <v>10514</v>
      </c>
      <c r="BP220" s="19">
        <v>3666.83</v>
      </c>
      <c r="BQ220" s="19" t="s">
        <v>10514</v>
      </c>
      <c r="BR220" s="19">
        <v>7333.66</v>
      </c>
      <c r="BS220" s="19" t="s">
        <v>10513</v>
      </c>
      <c r="BT220" s="19">
        <v>2000</v>
      </c>
      <c r="BU220" s="19" t="s">
        <v>10514</v>
      </c>
      <c r="BV220" s="19">
        <v>3666.83</v>
      </c>
      <c r="BW220" s="19" t="s">
        <v>10514</v>
      </c>
      <c r="BX220" s="19">
        <v>3666.83</v>
      </c>
      <c r="BY220" s="19">
        <v>14929.896692307699</v>
      </c>
      <c r="BZ220" s="19">
        <v>3200</v>
      </c>
      <c r="CA220" s="18"/>
      <c r="CB220" s="19">
        <v>5000</v>
      </c>
      <c r="CC220" s="23">
        <v>212.88</v>
      </c>
      <c r="CD220" s="23">
        <v>23639.003096153858</v>
      </c>
      <c r="CE220" s="23">
        <v>23639.003096153858</v>
      </c>
    </row>
    <row r="221" spans="1:83" x14ac:dyDescent="0.25">
      <c r="A221" s="48" t="s">
        <v>10858</v>
      </c>
      <c r="B221" s="14"/>
      <c r="C221" s="14"/>
      <c r="D221" s="14"/>
      <c r="F221" s="10">
        <v>10164.838181818182</v>
      </c>
      <c r="G221" s="6" t="s">
        <v>9498</v>
      </c>
      <c r="H221" s="19">
        <v>7115.3867272727275</v>
      </c>
      <c r="I221" s="18"/>
      <c r="J221" s="19" t="s">
        <v>10513</v>
      </c>
      <c r="K221" s="19">
        <v>3804</v>
      </c>
      <c r="L221" s="19">
        <v>7623.6286363636373</v>
      </c>
      <c r="M221" s="19">
        <v>7623.6286363636373</v>
      </c>
      <c r="N221" s="19">
        <v>3000</v>
      </c>
      <c r="O221" s="19" t="s">
        <v>10513</v>
      </c>
      <c r="P221" s="19">
        <v>1500</v>
      </c>
      <c r="Q221" s="19" t="s">
        <v>10514</v>
      </c>
      <c r="R221" s="22">
        <v>1650.1784</v>
      </c>
      <c r="S221" s="19" t="s">
        <v>10513</v>
      </c>
      <c r="T221" s="19">
        <v>240.7</v>
      </c>
      <c r="U221" s="19">
        <v>9067.0356581818196</v>
      </c>
      <c r="V221" s="19">
        <v>9067.0356581818196</v>
      </c>
      <c r="W221" s="19" t="s">
        <v>10514</v>
      </c>
      <c r="X221" s="19">
        <v>1862.5775999999998</v>
      </c>
      <c r="Y221" s="19">
        <v>9067.0356581818196</v>
      </c>
      <c r="Z221" s="19">
        <v>7826.925400000001</v>
      </c>
      <c r="AA221" s="19">
        <v>9148.3543636363647</v>
      </c>
      <c r="AB221" s="19">
        <v>9148.3543636363647</v>
      </c>
      <c r="AC221" s="19">
        <v>9148.3543636363647</v>
      </c>
      <c r="AD221" s="19">
        <v>1960.6079999999997</v>
      </c>
      <c r="AE221" s="19">
        <v>264.77</v>
      </c>
      <c r="AF221" s="19">
        <v>7623.6286363636373</v>
      </c>
      <c r="AG221" s="19">
        <v>9148.3543636363647</v>
      </c>
      <c r="AH221" s="19">
        <v>1960.6079999999997</v>
      </c>
      <c r="AI221" s="19">
        <v>240.7</v>
      </c>
      <c r="AJ221" s="19">
        <v>1633.84</v>
      </c>
      <c r="AK221" s="19">
        <v>8131.8705454545461</v>
      </c>
      <c r="AL221" s="19">
        <v>8640.112454545455</v>
      </c>
      <c r="AM221" s="19">
        <v>8131.8705454545461</v>
      </c>
      <c r="AN221" s="19">
        <v>8640.112454545455</v>
      </c>
      <c r="AO221" s="19" t="s">
        <v>10514</v>
      </c>
      <c r="AP221" s="19">
        <v>1633.84</v>
      </c>
      <c r="AQ221" s="19" t="s">
        <v>10513</v>
      </c>
      <c r="AR221" s="19">
        <v>3000</v>
      </c>
      <c r="AS221" s="19" t="s">
        <v>10513</v>
      </c>
      <c r="AT221" s="19">
        <v>240.7</v>
      </c>
      <c r="AU221" s="19" t="s">
        <v>10514</v>
      </c>
      <c r="AV221" s="19">
        <v>1503.1328000000001</v>
      </c>
      <c r="AW221" s="19" t="s">
        <v>10514</v>
      </c>
      <c r="AX221" s="19">
        <v>1633.84</v>
      </c>
      <c r="AY221" s="19" t="s">
        <v>10514</v>
      </c>
      <c r="AZ221" s="19">
        <v>2042.3</v>
      </c>
      <c r="BA221" s="20">
        <v>7115.3867272727275</v>
      </c>
      <c r="BB221" s="19"/>
      <c r="BC221" s="19">
        <v>58.91</v>
      </c>
      <c r="BD221" s="19">
        <v>8131.8705454545461</v>
      </c>
      <c r="BE221" s="19">
        <v>8640.112454545455</v>
      </c>
      <c r="BF221" s="19">
        <v>7826.925400000001</v>
      </c>
      <c r="BG221" s="20">
        <v>5000</v>
      </c>
      <c r="BH221" s="19" t="s">
        <v>10514</v>
      </c>
      <c r="BI221" s="19">
        <v>1797.2240000000002</v>
      </c>
      <c r="BJ221" s="19">
        <v>8640.112454545455</v>
      </c>
      <c r="BK221" s="19">
        <v>9148.3543636363647</v>
      </c>
      <c r="BL221" s="19" t="s">
        <v>10514</v>
      </c>
      <c r="BM221" s="22">
        <v>2042.3</v>
      </c>
      <c r="BN221" s="19">
        <v>9656.5962727272727</v>
      </c>
      <c r="BO221" s="19" t="s">
        <v>10514</v>
      </c>
      <c r="BP221" s="19">
        <v>1633.84</v>
      </c>
      <c r="BQ221" s="19" t="s">
        <v>10514</v>
      </c>
      <c r="BR221" s="19">
        <v>3267.68</v>
      </c>
      <c r="BS221" s="19" t="s">
        <v>10513</v>
      </c>
      <c r="BT221" s="19">
        <v>2000</v>
      </c>
      <c r="BU221" s="19" t="s">
        <v>10514</v>
      </c>
      <c r="BV221" s="19">
        <v>1633.84</v>
      </c>
      <c r="BW221" s="19" t="s">
        <v>10514</v>
      </c>
      <c r="BX221" s="19">
        <v>1633.84</v>
      </c>
      <c r="BY221" s="19">
        <v>6098.9029090909089</v>
      </c>
      <c r="BZ221" s="19">
        <v>3200</v>
      </c>
      <c r="CA221" s="18"/>
      <c r="CB221" s="19">
        <v>5000</v>
      </c>
      <c r="CC221" s="23">
        <v>58.91</v>
      </c>
      <c r="CD221" s="23">
        <v>9656.5962727272727</v>
      </c>
      <c r="CE221" s="23">
        <v>9656.5962727272727</v>
      </c>
    </row>
    <row r="222" spans="1:83" x14ac:dyDescent="0.25">
      <c r="A222" s="48" t="s">
        <v>10740</v>
      </c>
      <c r="B222" s="14"/>
      <c r="C222" s="14"/>
      <c r="D222" s="14"/>
      <c r="F222" s="10">
        <v>5440.7048275862053</v>
      </c>
      <c r="G222" s="6" t="s">
        <v>9166</v>
      </c>
      <c r="H222" s="19">
        <v>3808.4933793103432</v>
      </c>
      <c r="I222" s="18"/>
      <c r="J222" s="19" t="s">
        <v>10513</v>
      </c>
      <c r="K222" s="19">
        <v>3536.4581379310334</v>
      </c>
      <c r="L222" s="19">
        <v>4080.528620689654</v>
      </c>
      <c r="M222" s="19">
        <v>4080.528620689654</v>
      </c>
      <c r="N222" s="19">
        <v>3000</v>
      </c>
      <c r="O222" s="19" t="s">
        <v>10513</v>
      </c>
      <c r="P222" s="19">
        <v>1500</v>
      </c>
      <c r="Q222" s="19" t="s">
        <v>10514</v>
      </c>
      <c r="R222" s="22">
        <v>306.31279999999998</v>
      </c>
      <c r="S222" s="19" t="s">
        <v>10513</v>
      </c>
      <c r="T222" s="19">
        <v>200.63</v>
      </c>
      <c r="U222" s="19">
        <v>4853.1087062068955</v>
      </c>
      <c r="V222" s="19">
        <v>4853.1087062068955</v>
      </c>
      <c r="W222" s="19" t="s">
        <v>10514</v>
      </c>
      <c r="X222" s="19">
        <v>345.73919999999993</v>
      </c>
      <c r="Y222" s="19">
        <v>4853.1087062068955</v>
      </c>
      <c r="Z222" s="19">
        <v>4189.3427172413785</v>
      </c>
      <c r="AA222" s="19">
        <v>4896.6343448275848</v>
      </c>
      <c r="AB222" s="19">
        <v>4896.6343448275848</v>
      </c>
      <c r="AC222" s="19">
        <v>4896.6343448275848</v>
      </c>
      <c r="AD222" s="19">
        <v>363.93599999999998</v>
      </c>
      <c r="AE222" s="19">
        <v>220.69300000000001</v>
      </c>
      <c r="AF222" s="19">
        <v>4080.528620689654</v>
      </c>
      <c r="AG222" s="19">
        <v>4896.6343448275848</v>
      </c>
      <c r="AH222" s="19">
        <v>363.93599999999998</v>
      </c>
      <c r="AI222" s="19">
        <v>200.63</v>
      </c>
      <c r="AJ222" s="19">
        <v>303.27999999999997</v>
      </c>
      <c r="AK222" s="19">
        <v>4352.5638620689642</v>
      </c>
      <c r="AL222" s="19">
        <v>4624.599103448274</v>
      </c>
      <c r="AM222" s="19">
        <v>4352.5638620689642</v>
      </c>
      <c r="AN222" s="19">
        <v>4624.599103448274</v>
      </c>
      <c r="AO222" s="19" t="s">
        <v>10514</v>
      </c>
      <c r="AP222" s="19">
        <v>303.27999999999997</v>
      </c>
      <c r="AQ222" s="19" t="s">
        <v>10513</v>
      </c>
      <c r="AR222" s="19">
        <v>3000</v>
      </c>
      <c r="AS222" s="19" t="s">
        <v>10513</v>
      </c>
      <c r="AT222" s="19">
        <v>200.63</v>
      </c>
      <c r="AU222" s="19" t="s">
        <v>10514</v>
      </c>
      <c r="AV222" s="19">
        <v>279.01759999999996</v>
      </c>
      <c r="AW222" s="19" t="s">
        <v>10514</v>
      </c>
      <c r="AX222" s="19">
        <v>303.27999999999997</v>
      </c>
      <c r="AY222" s="19" t="s">
        <v>10514</v>
      </c>
      <c r="AZ222" s="19">
        <v>379.09999999999997</v>
      </c>
      <c r="BA222" s="20">
        <v>3808.4933793103432</v>
      </c>
      <c r="BB222" s="19"/>
      <c r="BC222" s="19">
        <v>38.130000000000003</v>
      </c>
      <c r="BD222" s="19">
        <v>4352.5638620689642</v>
      </c>
      <c r="BE222" s="19">
        <v>4624.599103448274</v>
      </c>
      <c r="BF222" s="19">
        <v>4189.3427172413785</v>
      </c>
      <c r="BG222" s="20">
        <v>5000</v>
      </c>
      <c r="BH222" s="19" t="s">
        <v>10514</v>
      </c>
      <c r="BI222" s="19">
        <v>333.608</v>
      </c>
      <c r="BJ222" s="19">
        <v>4624.599103448274</v>
      </c>
      <c r="BK222" s="19">
        <v>4896.6343448275848</v>
      </c>
      <c r="BL222" s="19" t="s">
        <v>10514</v>
      </c>
      <c r="BM222" s="22">
        <v>379.09999999999997</v>
      </c>
      <c r="BN222" s="19">
        <v>5168.6695862068946</v>
      </c>
      <c r="BO222" s="19" t="s">
        <v>10514</v>
      </c>
      <c r="BP222" s="19">
        <v>303.27999999999997</v>
      </c>
      <c r="BQ222" s="19" t="s">
        <v>10514</v>
      </c>
      <c r="BR222" s="19">
        <v>606.55999999999995</v>
      </c>
      <c r="BS222" s="19" t="s">
        <v>10513</v>
      </c>
      <c r="BT222" s="19">
        <v>2000</v>
      </c>
      <c r="BU222" s="19" t="s">
        <v>10514</v>
      </c>
      <c r="BV222" s="19">
        <v>303.27999999999997</v>
      </c>
      <c r="BW222" s="19" t="s">
        <v>10514</v>
      </c>
      <c r="BX222" s="19">
        <v>303.27999999999997</v>
      </c>
      <c r="BY222" s="19">
        <v>3264.4228965517232</v>
      </c>
      <c r="BZ222" s="19">
        <v>3200</v>
      </c>
      <c r="CA222" s="18"/>
      <c r="CB222" s="19">
        <v>3264.4228965517232</v>
      </c>
      <c r="CC222" s="23">
        <v>38.130000000000003</v>
      </c>
      <c r="CD222" s="23">
        <v>5168.6695862068946</v>
      </c>
      <c r="CE222" s="23">
        <v>5168.6695862068946</v>
      </c>
    </row>
    <row r="223" spans="1:83" x14ac:dyDescent="0.25">
      <c r="A223" s="48" t="s">
        <v>10741</v>
      </c>
      <c r="B223" s="14"/>
      <c r="C223" s="14"/>
      <c r="D223" s="14"/>
      <c r="F223" s="10">
        <v>12824.428919999998</v>
      </c>
      <c r="G223" s="6" t="s">
        <v>8905</v>
      </c>
      <c r="H223" s="19">
        <v>8977.1002439999975</v>
      </c>
      <c r="I223" s="18"/>
      <c r="J223" s="19" t="s">
        <v>10513</v>
      </c>
      <c r="K223" s="19">
        <v>3804</v>
      </c>
      <c r="L223" s="19">
        <v>9618.3216899999989</v>
      </c>
      <c r="M223" s="19">
        <v>9618.3216899999989</v>
      </c>
      <c r="N223" s="19">
        <v>3000</v>
      </c>
      <c r="O223" s="19" t="s">
        <v>10513</v>
      </c>
      <c r="P223" s="19">
        <v>1500</v>
      </c>
      <c r="Q223" s="19" t="s">
        <v>10514</v>
      </c>
      <c r="R223" s="22">
        <v>306.31279999999998</v>
      </c>
      <c r="S223" s="19" t="s">
        <v>10513</v>
      </c>
      <c r="T223" s="19">
        <v>211.85</v>
      </c>
      <c r="U223" s="19">
        <v>11439.390596639998</v>
      </c>
      <c r="V223" s="19">
        <v>11439.390596639998</v>
      </c>
      <c r="W223" s="19" t="s">
        <v>10514</v>
      </c>
      <c r="X223" s="19">
        <v>345.73919999999993</v>
      </c>
      <c r="Y223" s="19">
        <v>11439.390596639998</v>
      </c>
      <c r="Z223" s="19">
        <v>9874.8102683999987</v>
      </c>
      <c r="AA223" s="19">
        <v>11541.986027999999</v>
      </c>
      <c r="AB223" s="19">
        <v>11541.986027999999</v>
      </c>
      <c r="AC223" s="19">
        <v>11541.986027999999</v>
      </c>
      <c r="AD223" s="19">
        <v>363.93599999999998</v>
      </c>
      <c r="AE223" s="19">
        <v>233.03500000000003</v>
      </c>
      <c r="AF223" s="19">
        <v>9618.3216899999989</v>
      </c>
      <c r="AG223" s="19">
        <v>11541.986027999999</v>
      </c>
      <c r="AH223" s="19">
        <v>363.93599999999998</v>
      </c>
      <c r="AI223" s="19">
        <v>211.85</v>
      </c>
      <c r="AJ223" s="19">
        <v>303.27999999999997</v>
      </c>
      <c r="AK223" s="19">
        <v>10259.543136</v>
      </c>
      <c r="AL223" s="19">
        <v>10900.764581999998</v>
      </c>
      <c r="AM223" s="19">
        <v>10259.543136</v>
      </c>
      <c r="AN223" s="19">
        <v>10900.764581999998</v>
      </c>
      <c r="AO223" s="19" t="s">
        <v>10514</v>
      </c>
      <c r="AP223" s="19">
        <v>303.27999999999997</v>
      </c>
      <c r="AQ223" s="19" t="s">
        <v>10513</v>
      </c>
      <c r="AR223" s="19">
        <v>3000</v>
      </c>
      <c r="AS223" s="19" t="s">
        <v>10513</v>
      </c>
      <c r="AT223" s="19">
        <v>211.85</v>
      </c>
      <c r="AU223" s="19" t="s">
        <v>10514</v>
      </c>
      <c r="AV223" s="19">
        <v>279.01759999999996</v>
      </c>
      <c r="AW223" s="19" t="s">
        <v>10514</v>
      </c>
      <c r="AX223" s="19">
        <v>303.27999999999997</v>
      </c>
      <c r="AY223" s="19" t="s">
        <v>10514</v>
      </c>
      <c r="AZ223" s="19">
        <v>379.09999999999997</v>
      </c>
      <c r="BA223" s="20">
        <v>8977.1002439999975</v>
      </c>
      <c r="BB223" s="19"/>
      <c r="BC223" s="19">
        <v>46.63</v>
      </c>
      <c r="BD223" s="19">
        <v>10259.543136</v>
      </c>
      <c r="BE223" s="19">
        <v>10900.764581999998</v>
      </c>
      <c r="BF223" s="19">
        <v>9874.8102683999987</v>
      </c>
      <c r="BG223" s="20">
        <v>5000</v>
      </c>
      <c r="BH223" s="19" t="s">
        <v>10514</v>
      </c>
      <c r="BI223" s="19">
        <v>333.608</v>
      </c>
      <c r="BJ223" s="19">
        <v>10900.764581999998</v>
      </c>
      <c r="BK223" s="19">
        <v>11541.986027999999</v>
      </c>
      <c r="BL223" s="19" t="s">
        <v>10514</v>
      </c>
      <c r="BM223" s="22">
        <v>379.09999999999997</v>
      </c>
      <c r="BN223" s="19">
        <v>12183.207473999997</v>
      </c>
      <c r="BO223" s="19" t="s">
        <v>10514</v>
      </c>
      <c r="BP223" s="19">
        <v>303.27999999999997</v>
      </c>
      <c r="BQ223" s="19" t="s">
        <v>10514</v>
      </c>
      <c r="BR223" s="19">
        <v>606.55999999999995</v>
      </c>
      <c r="BS223" s="19" t="s">
        <v>10513</v>
      </c>
      <c r="BT223" s="19">
        <v>2000</v>
      </c>
      <c r="BU223" s="19" t="s">
        <v>10514</v>
      </c>
      <c r="BV223" s="19">
        <v>303.27999999999997</v>
      </c>
      <c r="BW223" s="19" t="s">
        <v>10514</v>
      </c>
      <c r="BX223" s="19">
        <v>303.27999999999997</v>
      </c>
      <c r="BY223" s="19">
        <v>7694.6573519999984</v>
      </c>
      <c r="BZ223" s="19">
        <v>3200</v>
      </c>
      <c r="CA223" s="18"/>
      <c r="CB223" s="19">
        <v>5000</v>
      </c>
      <c r="CC223" s="23">
        <v>46.63</v>
      </c>
      <c r="CD223" s="23">
        <v>12183.207473999997</v>
      </c>
      <c r="CE223" s="23">
        <v>12183.207473999997</v>
      </c>
    </row>
    <row r="224" spans="1:83" x14ac:dyDescent="0.25">
      <c r="A224" s="48" t="s">
        <v>10770</v>
      </c>
      <c r="B224" s="14"/>
      <c r="C224" s="14"/>
      <c r="D224" s="14"/>
      <c r="F224" s="10">
        <v>4408.2373015873018</v>
      </c>
      <c r="G224" s="6" t="s">
        <v>8962</v>
      </c>
      <c r="H224" s="19">
        <v>3085.7661111111111</v>
      </c>
      <c r="I224" s="18"/>
      <c r="J224" s="19" t="s">
        <v>10513</v>
      </c>
      <c r="K224" s="19">
        <v>2865.3542460317462</v>
      </c>
      <c r="L224" s="19">
        <v>3306.1779761904763</v>
      </c>
      <c r="M224" s="19">
        <v>3306.1779761904763</v>
      </c>
      <c r="N224" s="19">
        <v>3000</v>
      </c>
      <c r="O224" s="19" t="s">
        <v>10513</v>
      </c>
      <c r="P224" s="19">
        <v>1500</v>
      </c>
      <c r="Q224" s="19" t="s">
        <v>10514</v>
      </c>
      <c r="R224" s="22">
        <v>0</v>
      </c>
      <c r="S224" s="19" t="s">
        <v>10513</v>
      </c>
      <c r="T224" s="19">
        <v>393.41999999999996</v>
      </c>
      <c r="U224" s="19">
        <v>3932.1476730158734</v>
      </c>
      <c r="V224" s="19">
        <v>3932.1476730158734</v>
      </c>
      <c r="W224" s="19" t="s">
        <v>10514</v>
      </c>
      <c r="X224" s="19">
        <v>0</v>
      </c>
      <c r="Y224" s="19">
        <v>3932.1476730158734</v>
      </c>
      <c r="Z224" s="19">
        <v>3394.3427222222226</v>
      </c>
      <c r="AA224" s="19">
        <v>3967.4135714285717</v>
      </c>
      <c r="AB224" s="19">
        <v>3967.4135714285717</v>
      </c>
      <c r="AC224" s="19">
        <v>3967.4135714285717</v>
      </c>
      <c r="AD224" s="19">
        <v>0</v>
      </c>
      <c r="AE224" s="19">
        <v>432.762</v>
      </c>
      <c r="AF224" s="19">
        <v>3306.1779761904763</v>
      </c>
      <c r="AG224" s="19">
        <v>3967.4135714285717</v>
      </c>
      <c r="AH224" s="19">
        <v>0</v>
      </c>
      <c r="AI224" s="19">
        <v>393.41999999999996</v>
      </c>
      <c r="AJ224" s="19">
        <v>0</v>
      </c>
      <c r="AK224" s="19">
        <v>3526.5898412698416</v>
      </c>
      <c r="AL224" s="19">
        <v>3747.0017063492064</v>
      </c>
      <c r="AM224" s="19">
        <v>3526.5898412698416</v>
      </c>
      <c r="AN224" s="19">
        <v>3747.0017063492064</v>
      </c>
      <c r="AO224" s="19" t="s">
        <v>10514</v>
      </c>
      <c r="AP224" s="19">
        <v>0</v>
      </c>
      <c r="AQ224" s="19" t="s">
        <v>10513</v>
      </c>
      <c r="AR224" s="19">
        <v>3000</v>
      </c>
      <c r="AS224" s="19" t="s">
        <v>10513</v>
      </c>
      <c r="AT224" s="19">
        <v>393.41999999999996</v>
      </c>
      <c r="AU224" s="19" t="s">
        <v>10514</v>
      </c>
      <c r="AV224" s="19">
        <v>0</v>
      </c>
      <c r="AW224" s="19" t="s">
        <v>10514</v>
      </c>
      <c r="AX224" s="19">
        <v>0</v>
      </c>
      <c r="AY224" s="19" t="s">
        <v>10514</v>
      </c>
      <c r="AZ224" s="19">
        <v>0</v>
      </c>
      <c r="BA224" s="20">
        <v>3085.7661111111111</v>
      </c>
      <c r="BB224" s="19"/>
      <c r="BC224" s="19">
        <v>51.46</v>
      </c>
      <c r="BD224" s="19">
        <v>3526.5898412698416</v>
      </c>
      <c r="BE224" s="19">
        <v>3747.0017063492064</v>
      </c>
      <c r="BF224" s="19">
        <v>3394.3427222222226</v>
      </c>
      <c r="BG224" s="20">
        <v>3306.1779761904763</v>
      </c>
      <c r="BH224" s="19" t="s">
        <v>10514</v>
      </c>
      <c r="BI224" s="19">
        <v>0</v>
      </c>
      <c r="BJ224" s="19">
        <v>3747.0017063492064</v>
      </c>
      <c r="BK224" s="19">
        <v>3967.4135714285717</v>
      </c>
      <c r="BL224" s="19" t="s">
        <v>10514</v>
      </c>
      <c r="BM224" s="22">
        <v>0</v>
      </c>
      <c r="BN224" s="19">
        <v>4187.8254365079365</v>
      </c>
      <c r="BO224" s="19" t="s">
        <v>10514</v>
      </c>
      <c r="BP224" s="19">
        <v>0</v>
      </c>
      <c r="BQ224" s="19" t="s">
        <v>10514</v>
      </c>
      <c r="BR224" s="19">
        <v>0</v>
      </c>
      <c r="BS224" s="19" t="s">
        <v>10513</v>
      </c>
      <c r="BT224" s="19">
        <v>2000</v>
      </c>
      <c r="BU224" s="19" t="s">
        <v>10514</v>
      </c>
      <c r="BV224" s="19">
        <v>0</v>
      </c>
      <c r="BW224" s="19" t="s">
        <v>10514</v>
      </c>
      <c r="BX224" s="19">
        <v>0</v>
      </c>
      <c r="BY224" s="19">
        <v>2644.942380952381</v>
      </c>
      <c r="BZ224" s="19">
        <v>2644.942380952381</v>
      </c>
      <c r="CA224" s="18"/>
      <c r="CB224" s="19">
        <v>2644.942380952381</v>
      </c>
      <c r="CC224" s="23">
        <v>0</v>
      </c>
      <c r="CD224" s="23">
        <v>4187.8254365079365</v>
      </c>
      <c r="CE224" s="23">
        <v>4187.8254365079365</v>
      </c>
    </row>
    <row r="225" spans="1:83" x14ac:dyDescent="0.25">
      <c r="A225" s="48" t="s">
        <v>10849</v>
      </c>
      <c r="B225" s="14"/>
      <c r="C225" s="14"/>
      <c r="D225" s="14"/>
      <c r="F225" s="10">
        <v>58010.345000000001</v>
      </c>
      <c r="G225" s="6" t="s">
        <v>9515</v>
      </c>
      <c r="H225" s="19">
        <v>40607.241499999996</v>
      </c>
      <c r="I225" s="18"/>
      <c r="J225" s="19" t="s">
        <v>10513</v>
      </c>
      <c r="K225" s="19">
        <v>3804</v>
      </c>
      <c r="L225" s="19">
        <v>43507.758750000001</v>
      </c>
      <c r="M225" s="19">
        <v>43507.758750000001</v>
      </c>
      <c r="N225" s="19">
        <v>3000</v>
      </c>
      <c r="O225" s="19" t="s">
        <v>10513</v>
      </c>
      <c r="P225" s="19">
        <v>1500</v>
      </c>
      <c r="Q225" s="19" t="s">
        <v>10514</v>
      </c>
      <c r="R225" s="22">
        <v>14443.1515</v>
      </c>
      <c r="S225" s="19" t="s">
        <v>10513</v>
      </c>
      <c r="T225" s="19">
        <v>291.42999999999995</v>
      </c>
      <c r="U225" s="19">
        <v>51745.227740000002</v>
      </c>
      <c r="V225" s="19">
        <v>51745.227740000002</v>
      </c>
      <c r="W225" s="19" t="s">
        <v>10514</v>
      </c>
      <c r="X225" s="19">
        <v>16302.170999999998</v>
      </c>
      <c r="Y225" s="19">
        <v>51745.227740000002</v>
      </c>
      <c r="Z225" s="19">
        <v>44667.965650000006</v>
      </c>
      <c r="AA225" s="19">
        <v>52209.3105</v>
      </c>
      <c r="AB225" s="19">
        <v>52209.3105</v>
      </c>
      <c r="AC225" s="19">
        <v>52209.3105</v>
      </c>
      <c r="AD225" s="19">
        <v>17160.18</v>
      </c>
      <c r="AE225" s="19">
        <v>320.57299999999998</v>
      </c>
      <c r="AF225" s="19">
        <v>43507.758750000001</v>
      </c>
      <c r="AG225" s="19">
        <v>52209.3105</v>
      </c>
      <c r="AH225" s="19">
        <v>17160.18</v>
      </c>
      <c r="AI225" s="19">
        <v>291.42999999999995</v>
      </c>
      <c r="AJ225" s="19">
        <v>14300.15</v>
      </c>
      <c r="AK225" s="19">
        <v>46408.276000000005</v>
      </c>
      <c r="AL225" s="19">
        <v>49308.793250000002</v>
      </c>
      <c r="AM225" s="19">
        <v>46408.276000000005</v>
      </c>
      <c r="AN225" s="19">
        <v>49308.793250000002</v>
      </c>
      <c r="AO225" s="19" t="s">
        <v>10514</v>
      </c>
      <c r="AP225" s="19">
        <v>14300.15</v>
      </c>
      <c r="AQ225" s="19" t="s">
        <v>10513</v>
      </c>
      <c r="AR225" s="19">
        <v>3000</v>
      </c>
      <c r="AS225" s="19" t="s">
        <v>10513</v>
      </c>
      <c r="AT225" s="19">
        <v>291.42999999999995</v>
      </c>
      <c r="AU225" s="19" t="s">
        <v>10514</v>
      </c>
      <c r="AV225" s="19">
        <v>13156.138000000001</v>
      </c>
      <c r="AW225" s="19" t="s">
        <v>10514</v>
      </c>
      <c r="AX225" s="19">
        <v>14300.15</v>
      </c>
      <c r="AY225" s="19" t="s">
        <v>10514</v>
      </c>
      <c r="AZ225" s="19">
        <v>17875.1875</v>
      </c>
      <c r="BA225" s="20">
        <v>40607.241499999996</v>
      </c>
      <c r="BB225" s="19"/>
      <c r="BC225" s="19">
        <v>914.24</v>
      </c>
      <c r="BD225" s="19">
        <v>46408.276000000005</v>
      </c>
      <c r="BE225" s="19">
        <v>49308.793250000002</v>
      </c>
      <c r="BF225" s="19">
        <v>44667.965650000006</v>
      </c>
      <c r="BG225" s="20">
        <v>5000</v>
      </c>
      <c r="BH225" s="19" t="s">
        <v>10514</v>
      </c>
      <c r="BI225" s="19">
        <v>15730.165000000001</v>
      </c>
      <c r="BJ225" s="19">
        <v>49308.793250000002</v>
      </c>
      <c r="BK225" s="19">
        <v>52209.3105</v>
      </c>
      <c r="BL225" s="19" t="s">
        <v>10514</v>
      </c>
      <c r="BM225" s="22">
        <v>17875.1875</v>
      </c>
      <c r="BN225" s="19">
        <v>55109.827749999997</v>
      </c>
      <c r="BO225" s="19" t="s">
        <v>10514</v>
      </c>
      <c r="BP225" s="19">
        <v>14300.15</v>
      </c>
      <c r="BQ225" s="19" t="s">
        <v>10514</v>
      </c>
      <c r="BR225" s="19">
        <v>28600.3</v>
      </c>
      <c r="BS225" s="19" t="s">
        <v>10513</v>
      </c>
      <c r="BT225" s="19">
        <v>2000</v>
      </c>
      <c r="BU225" s="19" t="s">
        <v>10514</v>
      </c>
      <c r="BV225" s="19">
        <v>14300.15</v>
      </c>
      <c r="BW225" s="19" t="s">
        <v>10514</v>
      </c>
      <c r="BX225" s="19">
        <v>14300.15</v>
      </c>
      <c r="BY225" s="19">
        <v>34806.207000000002</v>
      </c>
      <c r="BZ225" s="19">
        <v>3200</v>
      </c>
      <c r="CA225" s="18"/>
      <c r="CB225" s="19">
        <v>5000</v>
      </c>
      <c r="CC225" s="23">
        <v>291.42999999999995</v>
      </c>
      <c r="CD225" s="23">
        <v>55109.827749999997</v>
      </c>
      <c r="CE225" s="23">
        <v>55109.827749999997</v>
      </c>
    </row>
    <row r="226" spans="1:83" x14ac:dyDescent="0.25">
      <c r="A226" s="48" t="s">
        <v>10687</v>
      </c>
      <c r="B226" s="14"/>
      <c r="C226" s="14"/>
      <c r="D226" s="14"/>
      <c r="F226" s="10">
        <v>4211.7682500000001</v>
      </c>
      <c r="G226" s="6" t="s">
        <v>9057</v>
      </c>
      <c r="H226" s="19">
        <v>2948.2377750000001</v>
      </c>
      <c r="I226" s="18"/>
      <c r="J226" s="19" t="s">
        <v>10513</v>
      </c>
      <c r="K226" s="19">
        <v>2737.6493625000003</v>
      </c>
      <c r="L226" s="19">
        <v>3158.8261874999998</v>
      </c>
      <c r="M226" s="19">
        <v>3158.8261874999998</v>
      </c>
      <c r="N226" s="19">
        <v>3000</v>
      </c>
      <c r="O226" s="19" t="s">
        <v>10513</v>
      </c>
      <c r="P226" s="19">
        <v>1500</v>
      </c>
      <c r="Q226" s="19" t="s">
        <v>10514</v>
      </c>
      <c r="R226" s="22">
        <v>241.82430000000002</v>
      </c>
      <c r="S226" s="19" t="s">
        <v>10513</v>
      </c>
      <c r="T226" s="19">
        <v>347.37</v>
      </c>
      <c r="U226" s="19">
        <v>3756.8972790000003</v>
      </c>
      <c r="V226" s="19">
        <v>3756.8972790000003</v>
      </c>
      <c r="W226" s="19" t="s">
        <v>10514</v>
      </c>
      <c r="X226" s="19">
        <v>272.9502</v>
      </c>
      <c r="Y226" s="19">
        <v>3756.8972790000003</v>
      </c>
      <c r="Z226" s="19">
        <v>3243.0615525000003</v>
      </c>
      <c r="AA226" s="19">
        <v>3790.5914250000001</v>
      </c>
      <c r="AB226" s="19">
        <v>3790.5914250000001</v>
      </c>
      <c r="AC226" s="19">
        <v>3790.5914250000001</v>
      </c>
      <c r="AD226" s="19">
        <v>287.31599999999997</v>
      </c>
      <c r="AE226" s="19">
        <v>382.10700000000003</v>
      </c>
      <c r="AF226" s="19">
        <v>3158.8261874999998</v>
      </c>
      <c r="AG226" s="19">
        <v>3790.5914250000001</v>
      </c>
      <c r="AH226" s="19">
        <v>287.31599999999997</v>
      </c>
      <c r="AI226" s="19">
        <v>347.37</v>
      </c>
      <c r="AJ226" s="19">
        <v>239.43</v>
      </c>
      <c r="AK226" s="19">
        <v>3369.4146000000001</v>
      </c>
      <c r="AL226" s="19">
        <v>3580.0030124999998</v>
      </c>
      <c r="AM226" s="19">
        <v>3369.4146000000001</v>
      </c>
      <c r="AN226" s="19">
        <v>3580.0030124999998</v>
      </c>
      <c r="AO226" s="19" t="s">
        <v>10514</v>
      </c>
      <c r="AP226" s="19">
        <v>239.43</v>
      </c>
      <c r="AQ226" s="19" t="s">
        <v>10513</v>
      </c>
      <c r="AR226" s="19">
        <v>2948.2377750000001</v>
      </c>
      <c r="AS226" s="19" t="s">
        <v>10513</v>
      </c>
      <c r="AT226" s="19">
        <v>347.37</v>
      </c>
      <c r="AU226" s="19" t="s">
        <v>10514</v>
      </c>
      <c r="AV226" s="19">
        <v>220.27560000000003</v>
      </c>
      <c r="AW226" s="19" t="s">
        <v>10514</v>
      </c>
      <c r="AX226" s="19">
        <v>239.43</v>
      </c>
      <c r="AY226" s="19" t="s">
        <v>10514</v>
      </c>
      <c r="AZ226" s="19">
        <v>299.28750000000002</v>
      </c>
      <c r="BA226" s="20">
        <v>2948.2377750000001</v>
      </c>
      <c r="BB226" s="19"/>
      <c r="BC226" s="19">
        <v>307.19</v>
      </c>
      <c r="BD226" s="19">
        <v>3369.4146000000001</v>
      </c>
      <c r="BE226" s="19">
        <v>3580.0030124999998</v>
      </c>
      <c r="BF226" s="19">
        <v>3243.0615525000003</v>
      </c>
      <c r="BG226" s="20">
        <v>3158.8261874999998</v>
      </c>
      <c r="BH226" s="19" t="s">
        <v>10514</v>
      </c>
      <c r="BI226" s="19">
        <v>263.37300000000005</v>
      </c>
      <c r="BJ226" s="19">
        <v>3580.0030124999998</v>
      </c>
      <c r="BK226" s="19">
        <v>3790.5914250000001</v>
      </c>
      <c r="BL226" s="19" t="s">
        <v>10514</v>
      </c>
      <c r="BM226" s="22">
        <v>299.28750000000002</v>
      </c>
      <c r="BN226" s="19">
        <v>4001.1798374999998</v>
      </c>
      <c r="BO226" s="19" t="s">
        <v>10514</v>
      </c>
      <c r="BP226" s="19">
        <v>239.43</v>
      </c>
      <c r="BQ226" s="19" t="s">
        <v>10514</v>
      </c>
      <c r="BR226" s="19">
        <v>478.86</v>
      </c>
      <c r="BS226" s="19" t="s">
        <v>10513</v>
      </c>
      <c r="BT226" s="19">
        <v>2000</v>
      </c>
      <c r="BU226" s="19" t="s">
        <v>10514</v>
      </c>
      <c r="BV226" s="19">
        <v>239.43</v>
      </c>
      <c r="BW226" s="19" t="s">
        <v>10514</v>
      </c>
      <c r="BX226" s="19">
        <v>239.43</v>
      </c>
      <c r="BY226" s="19">
        <v>2527.06095</v>
      </c>
      <c r="BZ226" s="19">
        <v>2527.06095</v>
      </c>
      <c r="CA226" s="18"/>
      <c r="CB226" s="19">
        <v>2527.06095</v>
      </c>
      <c r="CC226" s="23">
        <v>220.27560000000003</v>
      </c>
      <c r="CD226" s="23">
        <v>4001.1798374999998</v>
      </c>
      <c r="CE226" s="23">
        <v>4001.1798374999998</v>
      </c>
    </row>
    <row r="227" spans="1:83" x14ac:dyDescent="0.25">
      <c r="A227" s="48" t="s">
        <v>10688</v>
      </c>
      <c r="B227" s="14"/>
      <c r="C227" s="14"/>
      <c r="D227" s="14"/>
      <c r="F227" s="10">
        <v>6998.7199999999993</v>
      </c>
      <c r="G227" s="6" t="s">
        <v>9139</v>
      </c>
      <c r="H227" s="19">
        <v>4899.1039999999994</v>
      </c>
      <c r="I227" s="18"/>
      <c r="J227" s="19" t="s">
        <v>10513</v>
      </c>
      <c r="K227" s="19">
        <v>3804</v>
      </c>
      <c r="L227" s="19">
        <v>5249.0399999999991</v>
      </c>
      <c r="M227" s="19">
        <v>5249.0399999999991</v>
      </c>
      <c r="N227" s="19">
        <v>3000</v>
      </c>
      <c r="O227" s="19" t="s">
        <v>10513</v>
      </c>
      <c r="P227" s="19">
        <v>1500</v>
      </c>
      <c r="Q227" s="19" t="s">
        <v>10514</v>
      </c>
      <c r="R227" s="22">
        <v>1632.9882</v>
      </c>
      <c r="S227" s="19" t="s">
        <v>10513</v>
      </c>
      <c r="T227" s="19">
        <v>146.16999999999999</v>
      </c>
      <c r="U227" s="19">
        <v>6242.8582399999996</v>
      </c>
      <c r="V227" s="19">
        <v>6242.8582399999996</v>
      </c>
      <c r="W227" s="19" t="s">
        <v>10514</v>
      </c>
      <c r="X227" s="19">
        <v>1843.1747999999998</v>
      </c>
      <c r="Y227" s="19">
        <v>6242.8582399999996</v>
      </c>
      <c r="Z227" s="19">
        <v>5389.0144</v>
      </c>
      <c r="AA227" s="19">
        <v>6298.848</v>
      </c>
      <c r="AB227" s="19">
        <v>6298.848</v>
      </c>
      <c r="AC227" s="19">
        <v>6298.848</v>
      </c>
      <c r="AD227" s="19">
        <v>1940.1839999999997</v>
      </c>
      <c r="AE227" s="19">
        <v>160.78700000000001</v>
      </c>
      <c r="AF227" s="19">
        <v>5249.0399999999991</v>
      </c>
      <c r="AG227" s="19">
        <v>6298.848</v>
      </c>
      <c r="AH227" s="19">
        <v>1940.1839999999997</v>
      </c>
      <c r="AI227" s="19">
        <v>146.16999999999999</v>
      </c>
      <c r="AJ227" s="19">
        <v>1616.82</v>
      </c>
      <c r="AK227" s="19">
        <v>5598.9759999999997</v>
      </c>
      <c r="AL227" s="19">
        <v>5948.9119999999994</v>
      </c>
      <c r="AM227" s="19">
        <v>5598.9759999999997</v>
      </c>
      <c r="AN227" s="19">
        <v>5948.9119999999994</v>
      </c>
      <c r="AO227" s="19" t="s">
        <v>10514</v>
      </c>
      <c r="AP227" s="19">
        <v>1616.82</v>
      </c>
      <c r="AQ227" s="19" t="s">
        <v>10513</v>
      </c>
      <c r="AR227" s="19">
        <v>3000</v>
      </c>
      <c r="AS227" s="19" t="s">
        <v>10513</v>
      </c>
      <c r="AT227" s="19">
        <v>146.16999999999999</v>
      </c>
      <c r="AU227" s="19" t="s">
        <v>10514</v>
      </c>
      <c r="AV227" s="19">
        <v>1487.4744000000001</v>
      </c>
      <c r="AW227" s="19" t="s">
        <v>10514</v>
      </c>
      <c r="AX227" s="19">
        <v>1616.82</v>
      </c>
      <c r="AY227" s="19" t="s">
        <v>10514</v>
      </c>
      <c r="AZ227" s="19">
        <v>2021.0249999999999</v>
      </c>
      <c r="BA227" s="20">
        <v>4899.1039999999994</v>
      </c>
      <c r="BB227" s="19"/>
      <c r="BC227" s="19">
        <v>202.8</v>
      </c>
      <c r="BD227" s="19">
        <v>5598.9759999999997</v>
      </c>
      <c r="BE227" s="19">
        <v>5948.9119999999994</v>
      </c>
      <c r="BF227" s="19">
        <v>5389.0144</v>
      </c>
      <c r="BG227" s="20">
        <v>5000</v>
      </c>
      <c r="BH227" s="19" t="s">
        <v>10514</v>
      </c>
      <c r="BI227" s="19">
        <v>1778.5020000000002</v>
      </c>
      <c r="BJ227" s="19">
        <v>5948.9119999999994</v>
      </c>
      <c r="BK227" s="19">
        <v>6298.848</v>
      </c>
      <c r="BL227" s="19" t="s">
        <v>10514</v>
      </c>
      <c r="BM227" s="22">
        <v>2021.0249999999999</v>
      </c>
      <c r="BN227" s="19">
        <v>6648.7839999999987</v>
      </c>
      <c r="BO227" s="19" t="s">
        <v>10514</v>
      </c>
      <c r="BP227" s="19">
        <v>1616.82</v>
      </c>
      <c r="BQ227" s="19" t="s">
        <v>10514</v>
      </c>
      <c r="BR227" s="19">
        <v>3233.64</v>
      </c>
      <c r="BS227" s="19" t="s">
        <v>10513</v>
      </c>
      <c r="BT227" s="19">
        <v>2000</v>
      </c>
      <c r="BU227" s="19" t="s">
        <v>10514</v>
      </c>
      <c r="BV227" s="19">
        <v>1616.82</v>
      </c>
      <c r="BW227" s="19" t="s">
        <v>10514</v>
      </c>
      <c r="BX227" s="19">
        <v>1616.82</v>
      </c>
      <c r="BY227" s="19">
        <v>4199.2319999999991</v>
      </c>
      <c r="BZ227" s="19">
        <v>3200</v>
      </c>
      <c r="CA227" s="18"/>
      <c r="CB227" s="19">
        <v>4199.2319999999991</v>
      </c>
      <c r="CC227" s="23">
        <v>146.16999999999999</v>
      </c>
      <c r="CD227" s="23">
        <v>6648.7839999999987</v>
      </c>
      <c r="CE227" s="23">
        <v>6648.7839999999987</v>
      </c>
    </row>
    <row r="228" spans="1:83" x14ac:dyDescent="0.25">
      <c r="A228" s="48" t="s">
        <v>10850</v>
      </c>
      <c r="B228" s="14"/>
      <c r="C228" s="14"/>
      <c r="D228" s="14"/>
      <c r="F228" s="10">
        <v>11243.02</v>
      </c>
      <c r="G228" s="6" t="s">
        <v>9516</v>
      </c>
      <c r="H228" s="19">
        <v>7870.1139999999996</v>
      </c>
      <c r="I228" s="18"/>
      <c r="J228" s="19" t="s">
        <v>10513</v>
      </c>
      <c r="K228" s="19">
        <v>3804</v>
      </c>
      <c r="L228" s="19">
        <v>8432.2649999999994</v>
      </c>
      <c r="M228" s="19">
        <v>8432.2649999999994</v>
      </c>
      <c r="N228" s="19">
        <v>3000</v>
      </c>
      <c r="O228" s="19" t="s">
        <v>10513</v>
      </c>
      <c r="P228" s="19">
        <v>1500</v>
      </c>
      <c r="Q228" s="19" t="s">
        <v>10514</v>
      </c>
      <c r="R228" s="22">
        <v>1632.9882</v>
      </c>
      <c r="S228" s="19" t="s">
        <v>10513</v>
      </c>
      <c r="T228" s="19">
        <v>448.42999999999995</v>
      </c>
      <c r="U228" s="19">
        <v>10028.77384</v>
      </c>
      <c r="V228" s="19">
        <v>10028.77384</v>
      </c>
      <c r="W228" s="19" t="s">
        <v>10514</v>
      </c>
      <c r="X228" s="19">
        <v>1843.1747999999998</v>
      </c>
      <c r="Y228" s="19">
        <v>10028.77384</v>
      </c>
      <c r="Z228" s="19">
        <v>8657.1254000000008</v>
      </c>
      <c r="AA228" s="19">
        <v>10118.718000000001</v>
      </c>
      <c r="AB228" s="19">
        <v>10118.718000000001</v>
      </c>
      <c r="AC228" s="19">
        <v>10118.718000000001</v>
      </c>
      <c r="AD228" s="19">
        <v>1940.1839999999997</v>
      </c>
      <c r="AE228" s="19">
        <v>493.27299999999997</v>
      </c>
      <c r="AF228" s="19">
        <v>8432.2649999999994</v>
      </c>
      <c r="AG228" s="19">
        <v>10118.718000000001</v>
      </c>
      <c r="AH228" s="19">
        <v>1940.1839999999997</v>
      </c>
      <c r="AI228" s="19">
        <v>448.42999999999995</v>
      </c>
      <c r="AJ228" s="19">
        <v>1616.82</v>
      </c>
      <c r="AK228" s="19">
        <v>8994.4160000000011</v>
      </c>
      <c r="AL228" s="19">
        <v>9556.5670000000009</v>
      </c>
      <c r="AM228" s="19">
        <v>8994.4160000000011</v>
      </c>
      <c r="AN228" s="19">
        <v>9556.5670000000009</v>
      </c>
      <c r="AO228" s="19" t="s">
        <v>10514</v>
      </c>
      <c r="AP228" s="19">
        <v>1616.82</v>
      </c>
      <c r="AQ228" s="19" t="s">
        <v>10513</v>
      </c>
      <c r="AR228" s="19">
        <v>3000</v>
      </c>
      <c r="AS228" s="19" t="s">
        <v>10513</v>
      </c>
      <c r="AT228" s="19">
        <v>448.42999999999995</v>
      </c>
      <c r="AU228" s="19" t="s">
        <v>10514</v>
      </c>
      <c r="AV228" s="19">
        <v>1487.4744000000001</v>
      </c>
      <c r="AW228" s="19" t="s">
        <v>10514</v>
      </c>
      <c r="AX228" s="19">
        <v>1616.82</v>
      </c>
      <c r="AY228" s="19" t="s">
        <v>10514</v>
      </c>
      <c r="AZ228" s="19">
        <v>2021.0249999999999</v>
      </c>
      <c r="BA228" s="20">
        <v>7870.1139999999996</v>
      </c>
      <c r="BB228" s="19"/>
      <c r="BC228" s="19">
        <v>340.71</v>
      </c>
      <c r="BD228" s="19">
        <v>8994.4160000000011</v>
      </c>
      <c r="BE228" s="19">
        <v>9556.5670000000009</v>
      </c>
      <c r="BF228" s="19">
        <v>8657.1254000000008</v>
      </c>
      <c r="BG228" s="20">
        <v>5000</v>
      </c>
      <c r="BH228" s="19" t="s">
        <v>10514</v>
      </c>
      <c r="BI228" s="19">
        <v>1778.5020000000002</v>
      </c>
      <c r="BJ228" s="19">
        <v>9556.5670000000009</v>
      </c>
      <c r="BK228" s="19">
        <v>10118.718000000001</v>
      </c>
      <c r="BL228" s="19" t="s">
        <v>10514</v>
      </c>
      <c r="BM228" s="22">
        <v>2021.0249999999999</v>
      </c>
      <c r="BN228" s="19">
        <v>10680.869000000001</v>
      </c>
      <c r="BO228" s="19" t="s">
        <v>10514</v>
      </c>
      <c r="BP228" s="19">
        <v>1616.82</v>
      </c>
      <c r="BQ228" s="19" t="s">
        <v>10514</v>
      </c>
      <c r="BR228" s="19">
        <v>3233.64</v>
      </c>
      <c r="BS228" s="19" t="s">
        <v>10513</v>
      </c>
      <c r="BT228" s="19">
        <v>2000</v>
      </c>
      <c r="BU228" s="19" t="s">
        <v>10514</v>
      </c>
      <c r="BV228" s="19">
        <v>1616.82</v>
      </c>
      <c r="BW228" s="19" t="s">
        <v>10514</v>
      </c>
      <c r="BX228" s="19">
        <v>1616.82</v>
      </c>
      <c r="BY228" s="19">
        <v>6745.8119999999999</v>
      </c>
      <c r="BZ228" s="19">
        <v>3200</v>
      </c>
      <c r="CA228" s="18"/>
      <c r="CB228" s="19">
        <v>5000</v>
      </c>
      <c r="CC228" s="23">
        <v>340.71</v>
      </c>
      <c r="CD228" s="23">
        <v>10680.869000000001</v>
      </c>
      <c r="CE228" s="23">
        <v>10680.869000000001</v>
      </c>
    </row>
    <row r="229" spans="1:83" x14ac:dyDescent="0.25">
      <c r="A229" s="48" t="s">
        <v>10845</v>
      </c>
      <c r="B229" s="14"/>
      <c r="C229" s="14"/>
      <c r="D229" s="14"/>
      <c r="F229" s="10">
        <v>6143.3424999999979</v>
      </c>
      <c r="G229" s="6" t="s">
        <v>9181</v>
      </c>
      <c r="H229" s="19">
        <v>4300.3397499999983</v>
      </c>
      <c r="I229" s="18"/>
      <c r="J229" s="19" t="s">
        <v>10513</v>
      </c>
      <c r="K229" s="19">
        <v>3804</v>
      </c>
      <c r="L229" s="19">
        <v>4607.5068749999982</v>
      </c>
      <c r="M229" s="19">
        <v>4607.5068749999982</v>
      </c>
      <c r="N229" s="19">
        <v>3000</v>
      </c>
      <c r="O229" s="19" t="s">
        <v>10513</v>
      </c>
      <c r="P229" s="19">
        <v>1500</v>
      </c>
      <c r="Q229" s="19" t="s">
        <v>10514</v>
      </c>
      <c r="R229" s="22">
        <v>1632.9882</v>
      </c>
      <c r="S229" s="19" t="s">
        <v>10513</v>
      </c>
      <c r="T229" s="19">
        <v>535.48</v>
      </c>
      <c r="U229" s="19">
        <v>5479.8615099999979</v>
      </c>
      <c r="V229" s="19">
        <v>5479.8615099999979</v>
      </c>
      <c r="W229" s="19" t="s">
        <v>10514</v>
      </c>
      <c r="X229" s="19">
        <v>1843.1747999999998</v>
      </c>
      <c r="Y229" s="19">
        <v>5479.8615099999979</v>
      </c>
      <c r="Z229" s="19">
        <v>4730.3737249999986</v>
      </c>
      <c r="AA229" s="19">
        <v>5529.008249999998</v>
      </c>
      <c r="AB229" s="19">
        <v>5529.008249999998</v>
      </c>
      <c r="AC229" s="19">
        <v>5529.008249999998</v>
      </c>
      <c r="AD229" s="19">
        <v>1940.1839999999997</v>
      </c>
      <c r="AE229" s="19">
        <v>589.02800000000002</v>
      </c>
      <c r="AF229" s="19">
        <v>4607.5068749999982</v>
      </c>
      <c r="AG229" s="19">
        <v>5529.008249999998</v>
      </c>
      <c r="AH229" s="19">
        <v>1940.1839999999997</v>
      </c>
      <c r="AI229" s="19">
        <v>535.48</v>
      </c>
      <c r="AJ229" s="19">
        <v>1616.82</v>
      </c>
      <c r="AK229" s="19">
        <v>4914.6739999999991</v>
      </c>
      <c r="AL229" s="19">
        <v>5221.8411249999981</v>
      </c>
      <c r="AM229" s="19">
        <v>4914.6739999999991</v>
      </c>
      <c r="AN229" s="19">
        <v>5221.8411249999981</v>
      </c>
      <c r="AO229" s="19" t="s">
        <v>10514</v>
      </c>
      <c r="AP229" s="19">
        <v>1616.82</v>
      </c>
      <c r="AQ229" s="19" t="s">
        <v>10513</v>
      </c>
      <c r="AR229" s="19">
        <v>3000</v>
      </c>
      <c r="AS229" s="19" t="s">
        <v>10513</v>
      </c>
      <c r="AT229" s="19">
        <v>535.48</v>
      </c>
      <c r="AU229" s="19" t="s">
        <v>10514</v>
      </c>
      <c r="AV229" s="19">
        <v>1487.4744000000001</v>
      </c>
      <c r="AW229" s="19" t="s">
        <v>10514</v>
      </c>
      <c r="AX229" s="19">
        <v>1616.82</v>
      </c>
      <c r="AY229" s="19" t="s">
        <v>10514</v>
      </c>
      <c r="AZ229" s="19">
        <v>2021.0249999999999</v>
      </c>
      <c r="BA229" s="20">
        <v>4300.3397499999983</v>
      </c>
      <c r="BB229" s="19"/>
      <c r="BC229" s="19">
        <v>535.20000000000005</v>
      </c>
      <c r="BD229" s="19">
        <v>4914.6739999999991</v>
      </c>
      <c r="BE229" s="19">
        <v>5221.8411249999981</v>
      </c>
      <c r="BF229" s="19">
        <v>4730.3737249999986</v>
      </c>
      <c r="BG229" s="20">
        <v>5000</v>
      </c>
      <c r="BH229" s="19" t="s">
        <v>10514</v>
      </c>
      <c r="BI229" s="19">
        <v>1778.5020000000002</v>
      </c>
      <c r="BJ229" s="19">
        <v>5221.8411249999981</v>
      </c>
      <c r="BK229" s="19">
        <v>5529.008249999998</v>
      </c>
      <c r="BL229" s="19" t="s">
        <v>10514</v>
      </c>
      <c r="BM229" s="22">
        <v>2021.0249999999999</v>
      </c>
      <c r="BN229" s="19">
        <v>5836.175374999998</v>
      </c>
      <c r="BO229" s="19" t="s">
        <v>10514</v>
      </c>
      <c r="BP229" s="19">
        <v>1616.82</v>
      </c>
      <c r="BQ229" s="19" t="s">
        <v>10514</v>
      </c>
      <c r="BR229" s="19">
        <v>3233.64</v>
      </c>
      <c r="BS229" s="19" t="s">
        <v>10513</v>
      </c>
      <c r="BT229" s="19">
        <v>2000</v>
      </c>
      <c r="BU229" s="19" t="s">
        <v>10514</v>
      </c>
      <c r="BV229" s="19">
        <v>1616.82</v>
      </c>
      <c r="BW229" s="19" t="s">
        <v>10514</v>
      </c>
      <c r="BX229" s="19">
        <v>1616.82</v>
      </c>
      <c r="BY229" s="19">
        <v>3686.0054999999984</v>
      </c>
      <c r="BZ229" s="19">
        <v>3200</v>
      </c>
      <c r="CA229" s="18"/>
      <c r="CB229" s="19">
        <v>3686.0054999999984</v>
      </c>
      <c r="CC229" s="23">
        <v>535.20000000000005</v>
      </c>
      <c r="CD229" s="23">
        <v>5836.175374999998</v>
      </c>
      <c r="CE229" s="23">
        <v>5836.175374999998</v>
      </c>
    </row>
    <row r="230" spans="1:83" x14ac:dyDescent="0.25">
      <c r="A230" s="48" t="s">
        <v>10689</v>
      </c>
      <c r="B230" s="14"/>
      <c r="C230" s="14"/>
      <c r="D230" s="14"/>
      <c r="F230" s="10">
        <v>10684.90857142857</v>
      </c>
      <c r="G230" s="6" t="s">
        <v>9182</v>
      </c>
      <c r="H230" s="19">
        <v>7479.4359999999988</v>
      </c>
      <c r="I230" s="18"/>
      <c r="J230" s="19" t="s">
        <v>10513</v>
      </c>
      <c r="K230" s="19">
        <v>3804</v>
      </c>
      <c r="L230" s="19">
        <v>8013.6814285714281</v>
      </c>
      <c r="M230" s="19">
        <v>8013.6814285714281</v>
      </c>
      <c r="N230" s="19">
        <v>3000</v>
      </c>
      <c r="O230" s="19" t="s">
        <v>10513</v>
      </c>
      <c r="P230" s="19">
        <v>1500</v>
      </c>
      <c r="Q230" s="19" t="s">
        <v>10514</v>
      </c>
      <c r="R230" s="22">
        <v>1632.9882</v>
      </c>
      <c r="S230" s="19" t="s">
        <v>10513</v>
      </c>
      <c r="T230" s="19">
        <v>206.51999999999998</v>
      </c>
      <c r="U230" s="19">
        <v>9530.9384457142842</v>
      </c>
      <c r="V230" s="19">
        <v>9530.9384457142842</v>
      </c>
      <c r="W230" s="19" t="s">
        <v>10514</v>
      </c>
      <c r="X230" s="19">
        <v>1843.1747999999998</v>
      </c>
      <c r="Y230" s="19">
        <v>9530.9384457142842</v>
      </c>
      <c r="Z230" s="19">
        <v>8227.3795999999984</v>
      </c>
      <c r="AA230" s="19">
        <v>9616.4177142857134</v>
      </c>
      <c r="AB230" s="19">
        <v>9616.4177142857134</v>
      </c>
      <c r="AC230" s="19">
        <v>9616.4177142857134</v>
      </c>
      <c r="AD230" s="19">
        <v>1940.1839999999997</v>
      </c>
      <c r="AE230" s="19">
        <v>227.172</v>
      </c>
      <c r="AF230" s="19">
        <v>8013.6814285714281</v>
      </c>
      <c r="AG230" s="19">
        <v>9616.4177142857134</v>
      </c>
      <c r="AH230" s="19">
        <v>1940.1839999999997</v>
      </c>
      <c r="AI230" s="19">
        <v>206.51999999999998</v>
      </c>
      <c r="AJ230" s="19">
        <v>1616.82</v>
      </c>
      <c r="AK230" s="19">
        <v>8547.9268571428565</v>
      </c>
      <c r="AL230" s="19">
        <v>9082.172285714285</v>
      </c>
      <c r="AM230" s="19">
        <v>8547.9268571428565</v>
      </c>
      <c r="AN230" s="19">
        <v>9082.172285714285</v>
      </c>
      <c r="AO230" s="19" t="s">
        <v>10514</v>
      </c>
      <c r="AP230" s="19">
        <v>1616.82</v>
      </c>
      <c r="AQ230" s="19" t="s">
        <v>10513</v>
      </c>
      <c r="AR230" s="19">
        <v>3000</v>
      </c>
      <c r="AS230" s="19" t="s">
        <v>10513</v>
      </c>
      <c r="AT230" s="19">
        <v>206.51999999999998</v>
      </c>
      <c r="AU230" s="19" t="s">
        <v>10514</v>
      </c>
      <c r="AV230" s="19">
        <v>1487.4744000000001</v>
      </c>
      <c r="AW230" s="19" t="s">
        <v>10514</v>
      </c>
      <c r="AX230" s="19">
        <v>1616.82</v>
      </c>
      <c r="AY230" s="19" t="s">
        <v>10514</v>
      </c>
      <c r="AZ230" s="19">
        <v>2021.0249999999999</v>
      </c>
      <c r="BA230" s="20">
        <v>7479.4359999999988</v>
      </c>
      <c r="BB230" s="19"/>
      <c r="BC230" s="19">
        <v>306.73</v>
      </c>
      <c r="BD230" s="19">
        <v>8547.9268571428565</v>
      </c>
      <c r="BE230" s="19">
        <v>9082.172285714285</v>
      </c>
      <c r="BF230" s="19">
        <v>8227.3795999999984</v>
      </c>
      <c r="BG230" s="20">
        <v>5000</v>
      </c>
      <c r="BH230" s="19" t="s">
        <v>10514</v>
      </c>
      <c r="BI230" s="19">
        <v>1778.5020000000002</v>
      </c>
      <c r="BJ230" s="19">
        <v>9082.172285714285</v>
      </c>
      <c r="BK230" s="19">
        <v>9616.4177142857134</v>
      </c>
      <c r="BL230" s="19" t="s">
        <v>10514</v>
      </c>
      <c r="BM230" s="22">
        <v>2021.0249999999999</v>
      </c>
      <c r="BN230" s="19">
        <v>10150.663142857142</v>
      </c>
      <c r="BO230" s="19" t="s">
        <v>10514</v>
      </c>
      <c r="BP230" s="19">
        <v>1616.82</v>
      </c>
      <c r="BQ230" s="19" t="s">
        <v>10514</v>
      </c>
      <c r="BR230" s="19">
        <v>3233.64</v>
      </c>
      <c r="BS230" s="19" t="s">
        <v>10513</v>
      </c>
      <c r="BT230" s="19">
        <v>2000</v>
      </c>
      <c r="BU230" s="19" t="s">
        <v>10514</v>
      </c>
      <c r="BV230" s="19">
        <v>1616.82</v>
      </c>
      <c r="BW230" s="19" t="s">
        <v>10514</v>
      </c>
      <c r="BX230" s="19">
        <v>1616.82</v>
      </c>
      <c r="BY230" s="19">
        <v>6410.9451428571419</v>
      </c>
      <c r="BZ230" s="19">
        <v>3200</v>
      </c>
      <c r="CA230" s="18"/>
      <c r="CB230" s="19">
        <v>5000</v>
      </c>
      <c r="CC230" s="23">
        <v>206.51999999999998</v>
      </c>
      <c r="CD230" s="23">
        <v>10150.663142857142</v>
      </c>
      <c r="CE230" s="23">
        <v>10150.663142857142</v>
      </c>
    </row>
    <row r="231" spans="1:83" x14ac:dyDescent="0.25">
      <c r="A231" s="48" t="s">
        <v>10851</v>
      </c>
      <c r="B231" s="14"/>
      <c r="C231" s="14"/>
      <c r="D231" s="14"/>
      <c r="F231" s="10">
        <v>55676.818888888884</v>
      </c>
      <c r="G231" s="6" t="s">
        <v>9555</v>
      </c>
      <c r="H231" s="19">
        <v>38973.773222222218</v>
      </c>
      <c r="I231" s="18"/>
      <c r="J231" s="19" t="s">
        <v>10513</v>
      </c>
      <c r="K231" s="19">
        <v>3804</v>
      </c>
      <c r="L231" s="19">
        <v>41757.614166666666</v>
      </c>
      <c r="M231" s="19">
        <v>41757.614166666666</v>
      </c>
      <c r="N231" s="19">
        <v>3000</v>
      </c>
      <c r="O231" s="19" t="s">
        <v>10513</v>
      </c>
      <c r="P231" s="19">
        <v>1500</v>
      </c>
      <c r="Q231" s="19" t="s">
        <v>10514</v>
      </c>
      <c r="R231" s="22">
        <v>7347.7398999999996</v>
      </c>
      <c r="S231" s="19" t="s">
        <v>10513</v>
      </c>
      <c r="T231" s="19">
        <v>291.42999999999995</v>
      </c>
      <c r="U231" s="19">
        <v>49663.722448888882</v>
      </c>
      <c r="V231" s="19">
        <v>49663.722448888882</v>
      </c>
      <c r="W231" s="19" t="s">
        <v>10514</v>
      </c>
      <c r="X231" s="19">
        <v>8293.4885999999988</v>
      </c>
      <c r="Y231" s="19">
        <v>49663.722448888882</v>
      </c>
      <c r="Z231" s="19">
        <v>42871.150544444441</v>
      </c>
      <c r="AA231" s="19">
        <v>50109.136999999995</v>
      </c>
      <c r="AB231" s="19">
        <v>50109.136999999995</v>
      </c>
      <c r="AC231" s="19">
        <v>50109.136999999995</v>
      </c>
      <c r="AD231" s="19">
        <v>8729.9879999999994</v>
      </c>
      <c r="AE231" s="19">
        <v>320.57299999999998</v>
      </c>
      <c r="AF231" s="19">
        <v>41757.614166666666</v>
      </c>
      <c r="AG231" s="19">
        <v>50109.136999999995</v>
      </c>
      <c r="AH231" s="19">
        <v>8729.9879999999994</v>
      </c>
      <c r="AI231" s="19">
        <v>291.42999999999995</v>
      </c>
      <c r="AJ231" s="19">
        <v>7274.99</v>
      </c>
      <c r="AK231" s="19">
        <v>44541.455111111107</v>
      </c>
      <c r="AL231" s="19">
        <v>47325.296055555547</v>
      </c>
      <c r="AM231" s="19">
        <v>44541.455111111107</v>
      </c>
      <c r="AN231" s="19">
        <v>47325.296055555547</v>
      </c>
      <c r="AO231" s="19" t="s">
        <v>10514</v>
      </c>
      <c r="AP231" s="19">
        <v>7274.99</v>
      </c>
      <c r="AQ231" s="19" t="s">
        <v>10513</v>
      </c>
      <c r="AR231" s="19">
        <v>3000</v>
      </c>
      <c r="AS231" s="19" t="s">
        <v>10513</v>
      </c>
      <c r="AT231" s="19">
        <v>291.42999999999995</v>
      </c>
      <c r="AU231" s="19" t="s">
        <v>10514</v>
      </c>
      <c r="AV231" s="19">
        <v>6692.9908000000005</v>
      </c>
      <c r="AW231" s="19" t="s">
        <v>10514</v>
      </c>
      <c r="AX231" s="19">
        <v>7274.99</v>
      </c>
      <c r="AY231" s="19" t="s">
        <v>10514</v>
      </c>
      <c r="AZ231" s="19">
        <v>9093.7374999999993</v>
      </c>
      <c r="BA231" s="20">
        <v>38973.773222222218</v>
      </c>
      <c r="BB231" s="19"/>
      <c r="BC231" s="19">
        <v>793.8</v>
      </c>
      <c r="BD231" s="19">
        <v>44541.455111111107</v>
      </c>
      <c r="BE231" s="19">
        <v>47325.296055555547</v>
      </c>
      <c r="BF231" s="19">
        <v>42871.150544444441</v>
      </c>
      <c r="BG231" s="20">
        <v>5000</v>
      </c>
      <c r="BH231" s="19" t="s">
        <v>10514</v>
      </c>
      <c r="BI231" s="19">
        <v>8002.4890000000005</v>
      </c>
      <c r="BJ231" s="19">
        <v>47325.296055555547</v>
      </c>
      <c r="BK231" s="19">
        <v>50109.136999999995</v>
      </c>
      <c r="BL231" s="19" t="s">
        <v>10514</v>
      </c>
      <c r="BM231" s="22">
        <v>9093.7374999999993</v>
      </c>
      <c r="BN231" s="19">
        <v>52892.977944444436</v>
      </c>
      <c r="BO231" s="19" t="s">
        <v>10514</v>
      </c>
      <c r="BP231" s="19">
        <v>7274.99</v>
      </c>
      <c r="BQ231" s="19" t="s">
        <v>10514</v>
      </c>
      <c r="BR231" s="19">
        <v>14549.98</v>
      </c>
      <c r="BS231" s="19" t="s">
        <v>10513</v>
      </c>
      <c r="BT231" s="19">
        <v>2000</v>
      </c>
      <c r="BU231" s="19" t="s">
        <v>10514</v>
      </c>
      <c r="BV231" s="19">
        <v>7274.99</v>
      </c>
      <c r="BW231" s="19" t="s">
        <v>10514</v>
      </c>
      <c r="BX231" s="19">
        <v>7274.99</v>
      </c>
      <c r="BY231" s="19">
        <v>33406.09133333333</v>
      </c>
      <c r="BZ231" s="19">
        <v>3200</v>
      </c>
      <c r="CA231" s="18"/>
      <c r="CB231" s="19">
        <v>5000</v>
      </c>
      <c r="CC231" s="23">
        <v>291.42999999999995</v>
      </c>
      <c r="CD231" s="23">
        <v>52892.977944444436</v>
      </c>
      <c r="CE231" s="23">
        <v>52892.977944444436</v>
      </c>
    </row>
    <row r="232" spans="1:83" x14ac:dyDescent="0.25">
      <c r="A232" s="48" t="s">
        <v>10787</v>
      </c>
      <c r="B232" s="14"/>
      <c r="C232" s="14"/>
      <c r="D232" s="14"/>
      <c r="F232" s="10">
        <v>2408.2103896103899</v>
      </c>
      <c r="G232" s="6" t="s">
        <v>8967</v>
      </c>
      <c r="H232" s="19">
        <v>1685.747272727273</v>
      </c>
      <c r="I232" s="18"/>
      <c r="J232" s="19" t="s">
        <v>10513</v>
      </c>
      <c r="K232" s="19">
        <v>1565.3367532467535</v>
      </c>
      <c r="L232" s="19">
        <v>1806.1577922077925</v>
      </c>
      <c r="M232" s="19">
        <v>1806.1577922077925</v>
      </c>
      <c r="N232" s="19">
        <v>1806.1577922077925</v>
      </c>
      <c r="O232" s="19" t="s">
        <v>10513</v>
      </c>
      <c r="P232" s="19">
        <v>1500</v>
      </c>
      <c r="Q232" s="19" t="s">
        <v>10514</v>
      </c>
      <c r="R232" s="22">
        <v>165.57939999999999</v>
      </c>
      <c r="S232" s="19" t="s">
        <v>10513</v>
      </c>
      <c r="T232" s="19">
        <v>241.23</v>
      </c>
      <c r="U232" s="19">
        <v>2148.1236675324681</v>
      </c>
      <c r="V232" s="19">
        <v>2148.1236675324681</v>
      </c>
      <c r="W232" s="19" t="s">
        <v>10514</v>
      </c>
      <c r="X232" s="19">
        <v>186.89159999999998</v>
      </c>
      <c r="Y232" s="19">
        <v>2148.1236675324681</v>
      </c>
      <c r="Z232" s="19">
        <v>1854.3220000000003</v>
      </c>
      <c r="AA232" s="19">
        <v>2167.3893506493509</v>
      </c>
      <c r="AB232" s="19">
        <v>2167.3893506493509</v>
      </c>
      <c r="AC232" s="19">
        <v>2167.3893506493509</v>
      </c>
      <c r="AD232" s="19">
        <v>196.72799999999998</v>
      </c>
      <c r="AE232" s="19">
        <v>265.35300000000001</v>
      </c>
      <c r="AF232" s="19">
        <v>1806.1577922077925</v>
      </c>
      <c r="AG232" s="19">
        <v>2167.3893506493509</v>
      </c>
      <c r="AH232" s="19">
        <v>196.72799999999998</v>
      </c>
      <c r="AI232" s="19">
        <v>241.23</v>
      </c>
      <c r="AJ232" s="19">
        <v>163.94</v>
      </c>
      <c r="AK232" s="19">
        <v>1926.568311688312</v>
      </c>
      <c r="AL232" s="19">
        <v>2046.9788311688314</v>
      </c>
      <c r="AM232" s="19">
        <v>1926.568311688312</v>
      </c>
      <c r="AN232" s="19">
        <v>2046.9788311688314</v>
      </c>
      <c r="AO232" s="19" t="s">
        <v>10514</v>
      </c>
      <c r="AP232" s="19">
        <v>163.94</v>
      </c>
      <c r="AQ232" s="19" t="s">
        <v>10513</v>
      </c>
      <c r="AR232" s="19">
        <v>1685.747272727273</v>
      </c>
      <c r="AS232" s="19" t="s">
        <v>10513</v>
      </c>
      <c r="AT232" s="19">
        <v>241.23</v>
      </c>
      <c r="AU232" s="19" t="s">
        <v>10514</v>
      </c>
      <c r="AV232" s="19">
        <v>150.82480000000001</v>
      </c>
      <c r="AW232" s="19" t="s">
        <v>10514</v>
      </c>
      <c r="AX232" s="19">
        <v>163.94</v>
      </c>
      <c r="AY232" s="19" t="s">
        <v>10514</v>
      </c>
      <c r="AZ232" s="19">
        <v>204.92500000000001</v>
      </c>
      <c r="BA232" s="20">
        <v>1685.747272727273</v>
      </c>
      <c r="BB232" s="19"/>
      <c r="BC232" s="19">
        <v>42.57</v>
      </c>
      <c r="BD232" s="19">
        <v>1926.568311688312</v>
      </c>
      <c r="BE232" s="19">
        <v>2046.9788311688314</v>
      </c>
      <c r="BF232" s="19">
        <v>1854.3220000000003</v>
      </c>
      <c r="BG232" s="20">
        <v>1806.1577922077925</v>
      </c>
      <c r="BH232" s="19" t="s">
        <v>10514</v>
      </c>
      <c r="BI232" s="19">
        <v>180.334</v>
      </c>
      <c r="BJ232" s="19">
        <v>2046.9788311688314</v>
      </c>
      <c r="BK232" s="19">
        <v>2167.3893506493509</v>
      </c>
      <c r="BL232" s="19" t="s">
        <v>10514</v>
      </c>
      <c r="BM232" s="22">
        <v>204.92500000000001</v>
      </c>
      <c r="BN232" s="19">
        <v>2287.7998701298702</v>
      </c>
      <c r="BO232" s="19" t="s">
        <v>10514</v>
      </c>
      <c r="BP232" s="19">
        <v>163.94</v>
      </c>
      <c r="BQ232" s="19" t="s">
        <v>10514</v>
      </c>
      <c r="BR232" s="19">
        <v>327.88</v>
      </c>
      <c r="BS232" s="19" t="s">
        <v>10513</v>
      </c>
      <c r="BT232" s="19">
        <v>1204.105194805195</v>
      </c>
      <c r="BU232" s="19" t="s">
        <v>10514</v>
      </c>
      <c r="BV232" s="19">
        <v>163.94</v>
      </c>
      <c r="BW232" s="19" t="s">
        <v>10514</v>
      </c>
      <c r="BX232" s="19">
        <v>163.94</v>
      </c>
      <c r="BY232" s="19">
        <v>1444.926233766234</v>
      </c>
      <c r="BZ232" s="19">
        <v>1444.926233766234</v>
      </c>
      <c r="CA232" s="18"/>
      <c r="CB232" s="19">
        <v>1444.926233766234</v>
      </c>
      <c r="CC232" s="23">
        <v>42.57</v>
      </c>
      <c r="CD232" s="23">
        <v>2287.7998701298702</v>
      </c>
      <c r="CE232" s="23">
        <v>2287.7998701298702</v>
      </c>
    </row>
    <row r="233" spans="1:83" x14ac:dyDescent="0.25">
      <c r="A233" s="48" t="s">
        <v>10788</v>
      </c>
      <c r="B233" s="14"/>
      <c r="C233" s="14"/>
      <c r="D233" s="14"/>
      <c r="F233" s="10">
        <v>2594.0209259259254</v>
      </c>
      <c r="G233" s="6" t="s">
        <v>8882</v>
      </c>
      <c r="H233" s="19">
        <v>1815.8146481481476</v>
      </c>
      <c r="I233" s="18"/>
      <c r="J233" s="19" t="s">
        <v>10513</v>
      </c>
      <c r="K233" s="19">
        <v>1686.1136018518516</v>
      </c>
      <c r="L233" s="19">
        <v>1945.5156944444441</v>
      </c>
      <c r="M233" s="19">
        <v>1945.5156944444441</v>
      </c>
      <c r="N233" s="19">
        <v>1945.5156944444441</v>
      </c>
      <c r="O233" s="19" t="s">
        <v>10513</v>
      </c>
      <c r="P233" s="19">
        <v>1500</v>
      </c>
      <c r="Q233" s="19" t="s">
        <v>10514</v>
      </c>
      <c r="R233" s="22">
        <v>131.30000000000001</v>
      </c>
      <c r="S233" s="19" t="s">
        <v>10513</v>
      </c>
      <c r="T233" s="19">
        <v>222.01</v>
      </c>
      <c r="U233" s="19">
        <v>2313.8666659259256</v>
      </c>
      <c r="V233" s="19">
        <v>2313.8666659259256</v>
      </c>
      <c r="W233" s="19" t="s">
        <v>10514</v>
      </c>
      <c r="X233" s="19">
        <v>148.19999999999999</v>
      </c>
      <c r="Y233" s="19">
        <v>2313.8666659259256</v>
      </c>
      <c r="Z233" s="19">
        <v>1997.3961129629627</v>
      </c>
      <c r="AA233" s="19">
        <v>2334.618833333333</v>
      </c>
      <c r="AB233" s="19">
        <v>2334.618833333333</v>
      </c>
      <c r="AC233" s="19">
        <v>2334.618833333333</v>
      </c>
      <c r="AD233" s="19">
        <v>156</v>
      </c>
      <c r="AE233" s="19">
        <v>244.21100000000001</v>
      </c>
      <c r="AF233" s="19">
        <v>1945.5156944444441</v>
      </c>
      <c r="AG233" s="19">
        <v>2334.618833333333</v>
      </c>
      <c r="AH233" s="19">
        <v>156</v>
      </c>
      <c r="AI233" s="19">
        <v>222.01</v>
      </c>
      <c r="AJ233" s="19">
        <v>130</v>
      </c>
      <c r="AK233" s="19">
        <v>2075.2167407407405</v>
      </c>
      <c r="AL233" s="19">
        <v>2204.9177870370368</v>
      </c>
      <c r="AM233" s="19">
        <v>2075.2167407407405</v>
      </c>
      <c r="AN233" s="19">
        <v>2204.9177870370368</v>
      </c>
      <c r="AO233" s="19" t="s">
        <v>10514</v>
      </c>
      <c r="AP233" s="19">
        <v>130</v>
      </c>
      <c r="AQ233" s="19" t="s">
        <v>10513</v>
      </c>
      <c r="AR233" s="19">
        <v>1815.8146481481476</v>
      </c>
      <c r="AS233" s="19" t="s">
        <v>10513</v>
      </c>
      <c r="AT233" s="19">
        <v>222.01</v>
      </c>
      <c r="AU233" s="19" t="s">
        <v>10514</v>
      </c>
      <c r="AV233" s="19">
        <v>119.60000000000001</v>
      </c>
      <c r="AW233" s="19" t="s">
        <v>10514</v>
      </c>
      <c r="AX233" s="19">
        <v>130</v>
      </c>
      <c r="AY233" s="19" t="s">
        <v>10514</v>
      </c>
      <c r="AZ233" s="19">
        <v>162.5</v>
      </c>
      <c r="BA233" s="20">
        <v>1815.8146481481476</v>
      </c>
      <c r="BB233" s="19"/>
      <c r="BC233" s="19">
        <v>40.97</v>
      </c>
      <c r="BD233" s="19">
        <v>2075.2167407407405</v>
      </c>
      <c r="BE233" s="19">
        <v>2204.9177870370368</v>
      </c>
      <c r="BF233" s="19">
        <v>1997.3961129629627</v>
      </c>
      <c r="BG233" s="20">
        <v>1945.5156944444441</v>
      </c>
      <c r="BH233" s="19" t="s">
        <v>10514</v>
      </c>
      <c r="BI233" s="19">
        <v>143</v>
      </c>
      <c r="BJ233" s="19">
        <v>2204.9177870370368</v>
      </c>
      <c r="BK233" s="19">
        <v>2334.618833333333</v>
      </c>
      <c r="BL233" s="19" t="s">
        <v>10514</v>
      </c>
      <c r="BM233" s="22">
        <v>162.5</v>
      </c>
      <c r="BN233" s="19">
        <v>2464.3198796296292</v>
      </c>
      <c r="BO233" s="19" t="s">
        <v>10514</v>
      </c>
      <c r="BP233" s="19">
        <v>130</v>
      </c>
      <c r="BQ233" s="19" t="s">
        <v>10514</v>
      </c>
      <c r="BR233" s="19">
        <v>260</v>
      </c>
      <c r="BS233" s="19" t="s">
        <v>10513</v>
      </c>
      <c r="BT233" s="19">
        <v>1297.0104629629627</v>
      </c>
      <c r="BU233" s="19" t="s">
        <v>10514</v>
      </c>
      <c r="BV233" s="19">
        <v>130</v>
      </c>
      <c r="BW233" s="19" t="s">
        <v>10514</v>
      </c>
      <c r="BX233" s="19">
        <v>130</v>
      </c>
      <c r="BY233" s="19">
        <v>1556.4125555555552</v>
      </c>
      <c r="BZ233" s="19">
        <v>1556.4125555555552</v>
      </c>
      <c r="CA233" s="18"/>
      <c r="CB233" s="19">
        <v>1556.4125555555552</v>
      </c>
      <c r="CC233" s="23">
        <v>40.97</v>
      </c>
      <c r="CD233" s="23">
        <v>2464.3198796296292</v>
      </c>
      <c r="CE233" s="23">
        <v>2464.3198796296292</v>
      </c>
    </row>
    <row r="234" spans="1:83" x14ac:dyDescent="0.25">
      <c r="A234" s="48" t="s">
        <v>10789</v>
      </c>
      <c r="B234" s="14"/>
      <c r="C234" s="14"/>
      <c r="D234" s="14"/>
      <c r="F234" s="10">
        <v>1621.8316666666669</v>
      </c>
      <c r="G234" s="6" t="s">
        <v>9024</v>
      </c>
      <c r="H234" s="19">
        <v>1135.2821666666669</v>
      </c>
      <c r="I234" s="18"/>
      <c r="J234" s="19" t="s">
        <v>10513</v>
      </c>
      <c r="K234" s="19">
        <v>1054.1905833333335</v>
      </c>
      <c r="L234" s="19">
        <v>1216.3737500000002</v>
      </c>
      <c r="M234" s="19">
        <v>1216.3737500000002</v>
      </c>
      <c r="N234" s="19">
        <v>1216.3737500000002</v>
      </c>
      <c r="O234" s="19" t="s">
        <v>10513</v>
      </c>
      <c r="P234" s="19">
        <v>1013.6447916666668</v>
      </c>
      <c r="Q234" s="19" t="s">
        <v>10514</v>
      </c>
      <c r="R234" s="22">
        <v>131.30000000000001</v>
      </c>
      <c r="S234" s="19" t="s">
        <v>10513</v>
      </c>
      <c r="T234" s="19">
        <v>238.56</v>
      </c>
      <c r="U234" s="19">
        <v>1446.673846666667</v>
      </c>
      <c r="V234" s="19">
        <v>1446.673846666667</v>
      </c>
      <c r="W234" s="19" t="s">
        <v>10514</v>
      </c>
      <c r="X234" s="19">
        <v>148.19999999999999</v>
      </c>
      <c r="Y234" s="19">
        <v>1446.673846666667</v>
      </c>
      <c r="Z234" s="19">
        <v>1248.8103833333337</v>
      </c>
      <c r="AA234" s="19">
        <v>1459.6485000000002</v>
      </c>
      <c r="AB234" s="19">
        <v>1459.6485000000002</v>
      </c>
      <c r="AC234" s="19">
        <v>1459.6485000000002</v>
      </c>
      <c r="AD234" s="19">
        <v>156</v>
      </c>
      <c r="AE234" s="19">
        <v>262.416</v>
      </c>
      <c r="AF234" s="19">
        <v>1216.3737500000002</v>
      </c>
      <c r="AG234" s="19">
        <v>1459.6485000000002</v>
      </c>
      <c r="AH234" s="19">
        <v>156</v>
      </c>
      <c r="AI234" s="19">
        <v>238.56</v>
      </c>
      <c r="AJ234" s="19">
        <v>130</v>
      </c>
      <c r="AK234" s="19">
        <v>1297.4653333333335</v>
      </c>
      <c r="AL234" s="19">
        <v>1378.5569166666669</v>
      </c>
      <c r="AM234" s="19">
        <v>1297.4653333333335</v>
      </c>
      <c r="AN234" s="19">
        <v>1378.5569166666669</v>
      </c>
      <c r="AO234" s="19" t="s">
        <v>10514</v>
      </c>
      <c r="AP234" s="19">
        <v>130</v>
      </c>
      <c r="AQ234" s="19" t="s">
        <v>10513</v>
      </c>
      <c r="AR234" s="19">
        <v>1135.2821666666669</v>
      </c>
      <c r="AS234" s="19" t="s">
        <v>10513</v>
      </c>
      <c r="AT234" s="19">
        <v>238.56</v>
      </c>
      <c r="AU234" s="19" t="s">
        <v>10514</v>
      </c>
      <c r="AV234" s="19">
        <v>119.60000000000001</v>
      </c>
      <c r="AW234" s="19" t="s">
        <v>10514</v>
      </c>
      <c r="AX234" s="19">
        <v>130</v>
      </c>
      <c r="AY234" s="19" t="s">
        <v>10514</v>
      </c>
      <c r="AZ234" s="19">
        <v>162.5</v>
      </c>
      <c r="BA234" s="20">
        <v>1135.2821666666669</v>
      </c>
      <c r="BB234" s="19"/>
      <c r="BC234" s="19">
        <v>49.86</v>
      </c>
      <c r="BD234" s="19">
        <v>1297.4653333333335</v>
      </c>
      <c r="BE234" s="19">
        <v>1378.5569166666669</v>
      </c>
      <c r="BF234" s="19">
        <v>1248.8103833333337</v>
      </c>
      <c r="BG234" s="20">
        <v>1216.3737500000002</v>
      </c>
      <c r="BH234" s="19" t="s">
        <v>10514</v>
      </c>
      <c r="BI234" s="19">
        <v>143</v>
      </c>
      <c r="BJ234" s="19">
        <v>1378.5569166666669</v>
      </c>
      <c r="BK234" s="19">
        <v>1459.6485000000002</v>
      </c>
      <c r="BL234" s="19" t="s">
        <v>10514</v>
      </c>
      <c r="BM234" s="22">
        <v>162.5</v>
      </c>
      <c r="BN234" s="19">
        <v>1540.7400833333336</v>
      </c>
      <c r="BO234" s="19" t="s">
        <v>10514</v>
      </c>
      <c r="BP234" s="19">
        <v>130</v>
      </c>
      <c r="BQ234" s="19" t="s">
        <v>10514</v>
      </c>
      <c r="BR234" s="19">
        <v>260</v>
      </c>
      <c r="BS234" s="19" t="s">
        <v>10513</v>
      </c>
      <c r="BT234" s="19">
        <v>810.91583333333347</v>
      </c>
      <c r="BU234" s="19" t="s">
        <v>10514</v>
      </c>
      <c r="BV234" s="19">
        <v>130</v>
      </c>
      <c r="BW234" s="19" t="s">
        <v>10514</v>
      </c>
      <c r="BX234" s="19">
        <v>130</v>
      </c>
      <c r="BY234" s="19">
        <v>973.09900000000016</v>
      </c>
      <c r="BZ234" s="19">
        <v>973.09900000000016</v>
      </c>
      <c r="CA234" s="18"/>
      <c r="CB234" s="19">
        <v>973.09900000000016</v>
      </c>
      <c r="CC234" s="23">
        <v>49.86</v>
      </c>
      <c r="CD234" s="23">
        <v>1540.7400833333336</v>
      </c>
      <c r="CE234" s="23">
        <v>1540.7400833333336</v>
      </c>
    </row>
    <row r="235" spans="1:83" x14ac:dyDescent="0.25">
      <c r="A235" s="48" t="s">
        <v>10690</v>
      </c>
      <c r="B235" s="14"/>
      <c r="C235" s="14"/>
      <c r="D235" s="14"/>
      <c r="F235" s="10">
        <v>1104.425</v>
      </c>
      <c r="G235" s="6" t="s">
        <v>9172</v>
      </c>
      <c r="H235" s="19">
        <v>773.09749999999997</v>
      </c>
      <c r="I235" s="18"/>
      <c r="J235" s="19" t="s">
        <v>10513</v>
      </c>
      <c r="K235" s="19">
        <v>717.87625000000003</v>
      </c>
      <c r="L235" s="19">
        <v>828.31874999999991</v>
      </c>
      <c r="M235" s="19">
        <v>828.31874999999991</v>
      </c>
      <c r="N235" s="19">
        <v>828.31874999999991</v>
      </c>
      <c r="O235" s="19" t="s">
        <v>10513</v>
      </c>
      <c r="P235" s="19">
        <v>690.265625</v>
      </c>
      <c r="Q235" s="19" t="s">
        <v>10514</v>
      </c>
      <c r="R235" s="22">
        <v>282.85050000000001</v>
      </c>
      <c r="S235" s="19" t="s">
        <v>10513</v>
      </c>
      <c r="T235" s="19">
        <v>342.15</v>
      </c>
      <c r="U235" s="19">
        <v>985.14710000000002</v>
      </c>
      <c r="V235" s="19">
        <v>985.14710000000002</v>
      </c>
      <c r="W235" s="19" t="s">
        <v>10514</v>
      </c>
      <c r="X235" s="19">
        <v>319.25700000000001</v>
      </c>
      <c r="Y235" s="19">
        <v>985.14710000000002</v>
      </c>
      <c r="Z235" s="19">
        <v>850.40724999999998</v>
      </c>
      <c r="AA235" s="19">
        <v>993.98249999999996</v>
      </c>
      <c r="AB235" s="19">
        <v>993.98249999999996</v>
      </c>
      <c r="AC235" s="19">
        <v>993.98249999999996</v>
      </c>
      <c r="AD235" s="19">
        <v>336.06</v>
      </c>
      <c r="AE235" s="19">
        <v>376.36500000000001</v>
      </c>
      <c r="AF235" s="19">
        <v>828.31874999999991</v>
      </c>
      <c r="AG235" s="19">
        <v>993.98249999999996</v>
      </c>
      <c r="AH235" s="19">
        <v>336.06</v>
      </c>
      <c r="AI235" s="19">
        <v>342.15</v>
      </c>
      <c r="AJ235" s="19">
        <v>280.05</v>
      </c>
      <c r="AK235" s="19">
        <v>883.54</v>
      </c>
      <c r="AL235" s="19">
        <v>938.7612499999999</v>
      </c>
      <c r="AM235" s="19">
        <v>883.54</v>
      </c>
      <c r="AN235" s="19">
        <v>938.7612499999999</v>
      </c>
      <c r="AO235" s="19" t="s">
        <v>10514</v>
      </c>
      <c r="AP235" s="19">
        <v>280.05</v>
      </c>
      <c r="AQ235" s="19" t="s">
        <v>10513</v>
      </c>
      <c r="AR235" s="19">
        <v>773.09749999999997</v>
      </c>
      <c r="AS235" s="19" t="s">
        <v>10513</v>
      </c>
      <c r="AT235" s="19">
        <v>342.15</v>
      </c>
      <c r="AU235" s="19" t="s">
        <v>10514</v>
      </c>
      <c r="AV235" s="19">
        <v>257.64600000000002</v>
      </c>
      <c r="AW235" s="19" t="s">
        <v>10514</v>
      </c>
      <c r="AX235" s="19">
        <v>280.05</v>
      </c>
      <c r="AY235" s="19" t="s">
        <v>10514</v>
      </c>
      <c r="AZ235" s="19">
        <v>350.0625</v>
      </c>
      <c r="BA235" s="20">
        <v>773.09749999999997</v>
      </c>
      <c r="BB235" s="19"/>
      <c r="BC235" s="19">
        <v>103.09</v>
      </c>
      <c r="BD235" s="19">
        <v>883.54</v>
      </c>
      <c r="BE235" s="19">
        <v>938.7612499999999</v>
      </c>
      <c r="BF235" s="19">
        <v>850.40724999999998</v>
      </c>
      <c r="BG235" s="20">
        <v>828.31874999999991</v>
      </c>
      <c r="BH235" s="19" t="s">
        <v>10514</v>
      </c>
      <c r="BI235" s="19">
        <v>308.05500000000006</v>
      </c>
      <c r="BJ235" s="19">
        <v>938.7612499999999</v>
      </c>
      <c r="BK235" s="19">
        <v>993.98249999999996</v>
      </c>
      <c r="BL235" s="19" t="s">
        <v>10514</v>
      </c>
      <c r="BM235" s="22">
        <v>350.0625</v>
      </c>
      <c r="BN235" s="19">
        <v>1049.2037499999999</v>
      </c>
      <c r="BO235" s="19" t="s">
        <v>10514</v>
      </c>
      <c r="BP235" s="19">
        <v>280.05</v>
      </c>
      <c r="BQ235" s="19" t="s">
        <v>10514</v>
      </c>
      <c r="BR235" s="19">
        <v>560.1</v>
      </c>
      <c r="BS235" s="19" t="s">
        <v>10513</v>
      </c>
      <c r="BT235" s="19">
        <v>552.21249999999998</v>
      </c>
      <c r="BU235" s="19" t="s">
        <v>10514</v>
      </c>
      <c r="BV235" s="19">
        <v>280.05</v>
      </c>
      <c r="BW235" s="19" t="s">
        <v>10514</v>
      </c>
      <c r="BX235" s="19">
        <v>280.05</v>
      </c>
      <c r="BY235" s="19">
        <v>662.65499999999997</v>
      </c>
      <c r="BZ235" s="19">
        <v>662.65499999999997</v>
      </c>
      <c r="CA235" s="18"/>
      <c r="CB235" s="19">
        <v>662.65499999999997</v>
      </c>
      <c r="CC235" s="23">
        <v>103.09</v>
      </c>
      <c r="CD235" s="23">
        <v>1049.2037499999999</v>
      </c>
      <c r="CE235" s="23">
        <v>1049.2037499999999</v>
      </c>
    </row>
    <row r="236" spans="1:83" x14ac:dyDescent="0.25">
      <c r="A236" s="48" t="s">
        <v>10790</v>
      </c>
      <c r="B236" s="14"/>
      <c r="C236" s="14"/>
      <c r="D236" s="14"/>
      <c r="F236" s="10">
        <v>2519.4898360655739</v>
      </c>
      <c r="G236" s="6" t="s">
        <v>8842</v>
      </c>
      <c r="H236" s="19">
        <v>1763.6428852459017</v>
      </c>
      <c r="I236" s="18"/>
      <c r="J236" s="19" t="s">
        <v>10513</v>
      </c>
      <c r="K236" s="19">
        <v>1637.668393442623</v>
      </c>
      <c r="L236" s="19">
        <v>1889.6173770491805</v>
      </c>
      <c r="M236" s="19">
        <v>1889.6173770491805</v>
      </c>
      <c r="N236" s="19">
        <v>1889.6173770491805</v>
      </c>
      <c r="O236" s="19" t="s">
        <v>10513</v>
      </c>
      <c r="P236" s="19">
        <v>1500</v>
      </c>
      <c r="Q236" s="19" t="s">
        <v>10514</v>
      </c>
      <c r="R236" s="22">
        <v>165.57939999999999</v>
      </c>
      <c r="S236" s="19" t="s">
        <v>10513</v>
      </c>
      <c r="T236" s="19">
        <v>227.33999999999997</v>
      </c>
      <c r="U236" s="19">
        <v>2247.3849337704919</v>
      </c>
      <c r="V236" s="19">
        <v>2247.3849337704919</v>
      </c>
      <c r="W236" s="19" t="s">
        <v>10514</v>
      </c>
      <c r="X236" s="19">
        <v>186.89159999999998</v>
      </c>
      <c r="Y236" s="19">
        <v>2247.3849337704919</v>
      </c>
      <c r="Z236" s="19">
        <v>1940.0071737704918</v>
      </c>
      <c r="AA236" s="19">
        <v>2267.5408524590166</v>
      </c>
      <c r="AB236" s="19">
        <v>2267.5408524590166</v>
      </c>
      <c r="AC236" s="19">
        <v>2267.5408524590166</v>
      </c>
      <c r="AD236" s="19">
        <v>196.72799999999998</v>
      </c>
      <c r="AE236" s="19">
        <v>250.07399999999998</v>
      </c>
      <c r="AF236" s="19">
        <v>1889.6173770491805</v>
      </c>
      <c r="AG236" s="19">
        <v>2267.5408524590166</v>
      </c>
      <c r="AH236" s="19">
        <v>196.72799999999998</v>
      </c>
      <c r="AI236" s="19">
        <v>227.33999999999997</v>
      </c>
      <c r="AJ236" s="19">
        <v>163.94</v>
      </c>
      <c r="AK236" s="19">
        <v>2015.5918688524591</v>
      </c>
      <c r="AL236" s="19">
        <v>2141.5663606557378</v>
      </c>
      <c r="AM236" s="19">
        <v>2015.5918688524591</v>
      </c>
      <c r="AN236" s="19">
        <v>2141.5663606557378</v>
      </c>
      <c r="AO236" s="19" t="s">
        <v>10514</v>
      </c>
      <c r="AP236" s="19">
        <v>163.94</v>
      </c>
      <c r="AQ236" s="19" t="s">
        <v>10513</v>
      </c>
      <c r="AR236" s="19">
        <v>1763.6428852459017</v>
      </c>
      <c r="AS236" s="19" t="s">
        <v>10513</v>
      </c>
      <c r="AT236" s="19">
        <v>227.33999999999997</v>
      </c>
      <c r="AU236" s="19" t="s">
        <v>10514</v>
      </c>
      <c r="AV236" s="19">
        <v>150.82480000000001</v>
      </c>
      <c r="AW236" s="19" t="s">
        <v>10514</v>
      </c>
      <c r="AX236" s="19">
        <v>163.94</v>
      </c>
      <c r="AY236" s="19" t="s">
        <v>10514</v>
      </c>
      <c r="AZ236" s="19">
        <v>204.92500000000001</v>
      </c>
      <c r="BA236" s="20">
        <v>1763.6428852459017</v>
      </c>
      <c r="BB236" s="19"/>
      <c r="BC236" s="19">
        <v>50.38</v>
      </c>
      <c r="BD236" s="19">
        <v>2015.5918688524591</v>
      </c>
      <c r="BE236" s="19">
        <v>2141.5663606557378</v>
      </c>
      <c r="BF236" s="19">
        <v>1940.0071737704918</v>
      </c>
      <c r="BG236" s="20">
        <v>1889.6173770491805</v>
      </c>
      <c r="BH236" s="19" t="s">
        <v>10514</v>
      </c>
      <c r="BI236" s="19">
        <v>180.334</v>
      </c>
      <c r="BJ236" s="19">
        <v>2141.5663606557378</v>
      </c>
      <c r="BK236" s="19">
        <v>2267.5408524590166</v>
      </c>
      <c r="BL236" s="19" t="s">
        <v>10514</v>
      </c>
      <c r="BM236" s="22">
        <v>204.92500000000001</v>
      </c>
      <c r="BN236" s="19">
        <v>2393.515344262295</v>
      </c>
      <c r="BO236" s="19" t="s">
        <v>10514</v>
      </c>
      <c r="BP236" s="19">
        <v>163.94</v>
      </c>
      <c r="BQ236" s="19" t="s">
        <v>10514</v>
      </c>
      <c r="BR236" s="19">
        <v>327.88</v>
      </c>
      <c r="BS236" s="19" t="s">
        <v>10513</v>
      </c>
      <c r="BT236" s="19">
        <v>1259.7449180327869</v>
      </c>
      <c r="BU236" s="19" t="s">
        <v>10514</v>
      </c>
      <c r="BV236" s="19">
        <v>163.94</v>
      </c>
      <c r="BW236" s="19" t="s">
        <v>10514</v>
      </c>
      <c r="BX236" s="19">
        <v>163.94</v>
      </c>
      <c r="BY236" s="19">
        <v>1511.6939016393442</v>
      </c>
      <c r="BZ236" s="19">
        <v>1511.6939016393442</v>
      </c>
      <c r="CA236" s="18"/>
      <c r="CB236" s="19">
        <v>1511.6939016393442</v>
      </c>
      <c r="CC236" s="23">
        <v>50.38</v>
      </c>
      <c r="CD236" s="23">
        <v>2393.515344262295</v>
      </c>
      <c r="CE236" s="23">
        <v>2393.515344262295</v>
      </c>
    </row>
    <row r="237" spans="1:83" x14ac:dyDescent="0.25">
      <c r="A237" s="48" t="s">
        <v>10625</v>
      </c>
      <c r="B237" s="14"/>
      <c r="C237" s="14"/>
      <c r="D237" s="14"/>
      <c r="F237" s="10">
        <v>885.09103448275846</v>
      </c>
      <c r="G237" s="6" t="s">
        <v>8963</v>
      </c>
      <c r="H237" s="19">
        <v>619.56372413793088</v>
      </c>
      <c r="I237" s="18"/>
      <c r="J237" s="19" t="s">
        <v>10513</v>
      </c>
      <c r="K237" s="19">
        <v>575.30917241379302</v>
      </c>
      <c r="L237" s="19">
        <v>663.81827586206884</v>
      </c>
      <c r="M237" s="19">
        <v>663.81827586206884</v>
      </c>
      <c r="N237" s="19">
        <v>663.81827586206884</v>
      </c>
      <c r="O237" s="19" t="s">
        <v>10513</v>
      </c>
      <c r="P237" s="19">
        <v>553.18189655172409</v>
      </c>
      <c r="Q237" s="19" t="s">
        <v>10514</v>
      </c>
      <c r="R237" s="22">
        <v>165.57939999999999</v>
      </c>
      <c r="S237" s="19" t="s">
        <v>10513</v>
      </c>
      <c r="T237" s="19">
        <v>185.16</v>
      </c>
      <c r="U237" s="19">
        <v>789.50120275862059</v>
      </c>
      <c r="V237" s="19">
        <v>789.50120275862059</v>
      </c>
      <c r="W237" s="19" t="s">
        <v>10514</v>
      </c>
      <c r="X237" s="19">
        <v>186.89159999999998</v>
      </c>
      <c r="Y237" s="19">
        <v>789.50120275862059</v>
      </c>
      <c r="Z237" s="19">
        <v>681.52009655172401</v>
      </c>
      <c r="AA237" s="19">
        <v>796.58193103448264</v>
      </c>
      <c r="AB237" s="19">
        <v>796.58193103448264</v>
      </c>
      <c r="AC237" s="19">
        <v>796.58193103448264</v>
      </c>
      <c r="AD237" s="19">
        <v>196.72799999999998</v>
      </c>
      <c r="AE237" s="19">
        <v>203.67600000000002</v>
      </c>
      <c r="AF237" s="19">
        <v>663.81827586206884</v>
      </c>
      <c r="AG237" s="19">
        <v>796.58193103448264</v>
      </c>
      <c r="AH237" s="19">
        <v>196.72799999999998</v>
      </c>
      <c r="AI237" s="19">
        <v>185.16</v>
      </c>
      <c r="AJ237" s="19">
        <v>163.94</v>
      </c>
      <c r="AK237" s="19">
        <v>708.07282758620681</v>
      </c>
      <c r="AL237" s="19">
        <v>752.32737931034467</v>
      </c>
      <c r="AM237" s="19">
        <v>708.07282758620681</v>
      </c>
      <c r="AN237" s="19">
        <v>752.32737931034467</v>
      </c>
      <c r="AO237" s="19" t="s">
        <v>10514</v>
      </c>
      <c r="AP237" s="19">
        <v>163.94</v>
      </c>
      <c r="AQ237" s="19" t="s">
        <v>10513</v>
      </c>
      <c r="AR237" s="19">
        <v>619.56372413793088</v>
      </c>
      <c r="AS237" s="19" t="s">
        <v>10513</v>
      </c>
      <c r="AT237" s="19">
        <v>185.16</v>
      </c>
      <c r="AU237" s="19" t="s">
        <v>10514</v>
      </c>
      <c r="AV237" s="19">
        <v>150.82480000000001</v>
      </c>
      <c r="AW237" s="19" t="s">
        <v>10514</v>
      </c>
      <c r="AX237" s="19">
        <v>163.94</v>
      </c>
      <c r="AY237" s="19" t="s">
        <v>10514</v>
      </c>
      <c r="AZ237" s="19">
        <v>204.92500000000001</v>
      </c>
      <c r="BA237" s="20">
        <v>619.56372413793088</v>
      </c>
      <c r="BB237" s="19"/>
      <c r="BC237" s="19">
        <v>26.91</v>
      </c>
      <c r="BD237" s="19">
        <v>708.07282758620681</v>
      </c>
      <c r="BE237" s="19">
        <v>752.32737931034467</v>
      </c>
      <c r="BF237" s="19">
        <v>681.52009655172401</v>
      </c>
      <c r="BG237" s="20">
        <v>663.81827586206884</v>
      </c>
      <c r="BH237" s="19" t="s">
        <v>10514</v>
      </c>
      <c r="BI237" s="19">
        <v>180.334</v>
      </c>
      <c r="BJ237" s="19">
        <v>752.32737931034467</v>
      </c>
      <c r="BK237" s="19">
        <v>796.58193103448264</v>
      </c>
      <c r="BL237" s="19" t="s">
        <v>10514</v>
      </c>
      <c r="BM237" s="22">
        <v>204.92500000000001</v>
      </c>
      <c r="BN237" s="19">
        <v>840.83648275862049</v>
      </c>
      <c r="BO237" s="19" t="s">
        <v>10514</v>
      </c>
      <c r="BP237" s="19">
        <v>163.94</v>
      </c>
      <c r="BQ237" s="19" t="s">
        <v>10514</v>
      </c>
      <c r="BR237" s="19">
        <v>327.88</v>
      </c>
      <c r="BS237" s="19" t="s">
        <v>10513</v>
      </c>
      <c r="BT237" s="19">
        <v>442.54551724137923</v>
      </c>
      <c r="BU237" s="19" t="s">
        <v>10514</v>
      </c>
      <c r="BV237" s="19">
        <v>163.94</v>
      </c>
      <c r="BW237" s="19" t="s">
        <v>10514</v>
      </c>
      <c r="BX237" s="19">
        <v>163.94</v>
      </c>
      <c r="BY237" s="19">
        <v>531.05462068965505</v>
      </c>
      <c r="BZ237" s="19">
        <v>531.05462068965505</v>
      </c>
      <c r="CA237" s="18"/>
      <c r="CB237" s="19">
        <v>531.05462068965505</v>
      </c>
      <c r="CC237" s="23">
        <v>26.91</v>
      </c>
      <c r="CD237" s="23">
        <v>840.83648275862049</v>
      </c>
      <c r="CE237" s="23">
        <v>840.83648275862049</v>
      </c>
    </row>
    <row r="238" spans="1:83" x14ac:dyDescent="0.25">
      <c r="A238" s="48" t="s">
        <v>10712</v>
      </c>
      <c r="B238" s="14"/>
      <c r="C238" s="14"/>
      <c r="D238" s="14"/>
      <c r="F238" s="10">
        <v>891.53695571955518</v>
      </c>
      <c r="G238" s="6" t="s">
        <v>8776</v>
      </c>
      <c r="H238" s="19">
        <v>624.07586900368858</v>
      </c>
      <c r="I238" s="18"/>
      <c r="J238" s="19" t="s">
        <v>10513</v>
      </c>
      <c r="K238" s="19">
        <v>579.49902121771083</v>
      </c>
      <c r="L238" s="19">
        <v>668.65271678966633</v>
      </c>
      <c r="M238" s="19">
        <v>668.65271678966633</v>
      </c>
      <c r="N238" s="19">
        <v>668.65271678966633</v>
      </c>
      <c r="O238" s="19" t="s">
        <v>10513</v>
      </c>
      <c r="P238" s="19">
        <v>557.21059732472202</v>
      </c>
      <c r="Q238" s="19" t="s">
        <v>10514</v>
      </c>
      <c r="R238" s="22">
        <v>165.57939999999999</v>
      </c>
      <c r="S238" s="19" t="s">
        <v>10513</v>
      </c>
      <c r="T238" s="19">
        <v>223.98</v>
      </c>
      <c r="U238" s="19">
        <v>795.25096450184321</v>
      </c>
      <c r="V238" s="19">
        <v>795.25096450184321</v>
      </c>
      <c r="W238" s="19" t="s">
        <v>10514</v>
      </c>
      <c r="X238" s="19">
        <v>186.89159999999998</v>
      </c>
      <c r="Y238" s="19">
        <v>795.25096450184321</v>
      </c>
      <c r="Z238" s="19">
        <v>686.48345590405745</v>
      </c>
      <c r="AA238" s="19">
        <v>802.38326014759969</v>
      </c>
      <c r="AB238" s="19">
        <v>802.38326014759969</v>
      </c>
      <c r="AC238" s="19">
        <v>802.38326014759969</v>
      </c>
      <c r="AD238" s="19">
        <v>196.72799999999998</v>
      </c>
      <c r="AE238" s="19">
        <v>246.37800000000001</v>
      </c>
      <c r="AF238" s="19">
        <v>668.65271678966633</v>
      </c>
      <c r="AG238" s="19">
        <v>802.38326014759969</v>
      </c>
      <c r="AH238" s="19">
        <v>196.72799999999998</v>
      </c>
      <c r="AI238" s="19">
        <v>223.98</v>
      </c>
      <c r="AJ238" s="19">
        <v>163.94</v>
      </c>
      <c r="AK238" s="19">
        <v>713.22956457564419</v>
      </c>
      <c r="AL238" s="19">
        <v>757.80641236162194</v>
      </c>
      <c r="AM238" s="19">
        <v>713.22956457564419</v>
      </c>
      <c r="AN238" s="19">
        <v>757.80641236162194</v>
      </c>
      <c r="AO238" s="19" t="s">
        <v>10514</v>
      </c>
      <c r="AP238" s="19">
        <v>163.94</v>
      </c>
      <c r="AQ238" s="19" t="s">
        <v>10513</v>
      </c>
      <c r="AR238" s="19">
        <v>624.07586900368858</v>
      </c>
      <c r="AS238" s="19" t="s">
        <v>10513</v>
      </c>
      <c r="AT238" s="19">
        <v>223.98</v>
      </c>
      <c r="AU238" s="19" t="s">
        <v>10514</v>
      </c>
      <c r="AV238" s="19">
        <v>150.82480000000001</v>
      </c>
      <c r="AW238" s="19" t="s">
        <v>10514</v>
      </c>
      <c r="AX238" s="19">
        <v>163.94</v>
      </c>
      <c r="AY238" s="19" t="s">
        <v>10514</v>
      </c>
      <c r="AZ238" s="19">
        <v>204.92500000000001</v>
      </c>
      <c r="BA238" s="20">
        <v>624.07586900368858</v>
      </c>
      <c r="BB238" s="19"/>
      <c r="BC238" s="19">
        <v>28.61</v>
      </c>
      <c r="BD238" s="19">
        <v>713.22956457564419</v>
      </c>
      <c r="BE238" s="19">
        <v>757.80641236162194</v>
      </c>
      <c r="BF238" s="19">
        <v>686.48345590405745</v>
      </c>
      <c r="BG238" s="20">
        <v>668.65271678966633</v>
      </c>
      <c r="BH238" s="19" t="s">
        <v>10514</v>
      </c>
      <c r="BI238" s="19">
        <v>180.334</v>
      </c>
      <c r="BJ238" s="19">
        <v>757.80641236162194</v>
      </c>
      <c r="BK238" s="19">
        <v>802.38326014759969</v>
      </c>
      <c r="BL238" s="19" t="s">
        <v>10514</v>
      </c>
      <c r="BM238" s="22">
        <v>204.92500000000001</v>
      </c>
      <c r="BN238" s="19">
        <v>846.96010793357743</v>
      </c>
      <c r="BO238" s="19" t="s">
        <v>10514</v>
      </c>
      <c r="BP238" s="19">
        <v>163.94</v>
      </c>
      <c r="BQ238" s="19" t="s">
        <v>10514</v>
      </c>
      <c r="BR238" s="19">
        <v>327.88</v>
      </c>
      <c r="BS238" s="19" t="s">
        <v>10513</v>
      </c>
      <c r="BT238" s="19">
        <v>445.76847785977759</v>
      </c>
      <c r="BU238" s="19" t="s">
        <v>10514</v>
      </c>
      <c r="BV238" s="19">
        <v>163.94</v>
      </c>
      <c r="BW238" s="19" t="s">
        <v>10514</v>
      </c>
      <c r="BX238" s="19">
        <v>163.94</v>
      </c>
      <c r="BY238" s="19">
        <v>534.92217343173309</v>
      </c>
      <c r="BZ238" s="19">
        <v>534.92217343173309</v>
      </c>
      <c r="CA238" s="18"/>
      <c r="CB238" s="19">
        <v>534.92217343173309</v>
      </c>
      <c r="CC238" s="23">
        <v>28.61</v>
      </c>
      <c r="CD238" s="23">
        <v>846.96010793357743</v>
      </c>
      <c r="CE238" s="23">
        <v>846.96010793357743</v>
      </c>
    </row>
    <row r="239" spans="1:83" x14ac:dyDescent="0.25">
      <c r="A239" s="48" t="s">
        <v>10852</v>
      </c>
      <c r="B239" s="14"/>
      <c r="C239" s="14"/>
      <c r="D239" s="14"/>
      <c r="F239" s="10">
        <v>59954.283333333347</v>
      </c>
      <c r="G239" s="6" t="s">
        <v>9471</v>
      </c>
      <c r="H239" s="19">
        <v>41967.998333333344</v>
      </c>
      <c r="I239" s="18"/>
      <c r="J239" s="19" t="s">
        <v>10513</v>
      </c>
      <c r="K239" s="19">
        <v>3804</v>
      </c>
      <c r="L239" s="19">
        <v>44965.712500000009</v>
      </c>
      <c r="M239" s="19">
        <v>44965.712500000009</v>
      </c>
      <c r="N239" s="19">
        <v>3000</v>
      </c>
      <c r="O239" s="19" t="s">
        <v>10513</v>
      </c>
      <c r="P239" s="19">
        <v>1500</v>
      </c>
      <c r="Q239" s="19" t="s">
        <v>10514</v>
      </c>
      <c r="R239" s="22">
        <v>7347.7398999999996</v>
      </c>
      <c r="S239" s="19" t="s">
        <v>10513</v>
      </c>
      <c r="T239" s="19">
        <v>992.41</v>
      </c>
      <c r="U239" s="19">
        <v>53479.22073333335</v>
      </c>
      <c r="V239" s="19">
        <v>53479.22073333335</v>
      </c>
      <c r="W239" s="19" t="s">
        <v>10514</v>
      </c>
      <c r="X239" s="19">
        <v>8293.4885999999988</v>
      </c>
      <c r="Y239" s="19">
        <v>53479.22073333335</v>
      </c>
      <c r="Z239" s="19">
        <v>46164.798166666682</v>
      </c>
      <c r="AA239" s="19">
        <v>53958.85500000001</v>
      </c>
      <c r="AB239" s="19">
        <v>53958.85500000001</v>
      </c>
      <c r="AC239" s="19">
        <v>53958.85500000001</v>
      </c>
      <c r="AD239" s="19">
        <v>8729.9879999999994</v>
      </c>
      <c r="AE239" s="19">
        <v>1091.6510000000001</v>
      </c>
      <c r="AF239" s="19">
        <v>44965.712500000009</v>
      </c>
      <c r="AG239" s="19">
        <v>53958.85500000001</v>
      </c>
      <c r="AH239" s="19">
        <v>8729.9879999999994</v>
      </c>
      <c r="AI239" s="19">
        <v>992.41</v>
      </c>
      <c r="AJ239" s="19">
        <v>7274.99</v>
      </c>
      <c r="AK239" s="19">
        <v>47963.426666666681</v>
      </c>
      <c r="AL239" s="19">
        <v>50961.140833333346</v>
      </c>
      <c r="AM239" s="19">
        <v>47963.426666666681</v>
      </c>
      <c r="AN239" s="19">
        <v>50961.140833333346</v>
      </c>
      <c r="AO239" s="19" t="s">
        <v>10514</v>
      </c>
      <c r="AP239" s="19">
        <v>7274.99</v>
      </c>
      <c r="AQ239" s="19" t="s">
        <v>10513</v>
      </c>
      <c r="AR239" s="19">
        <v>3000</v>
      </c>
      <c r="AS239" s="19" t="s">
        <v>10513</v>
      </c>
      <c r="AT239" s="19">
        <v>992.41</v>
      </c>
      <c r="AU239" s="19" t="s">
        <v>10514</v>
      </c>
      <c r="AV239" s="19">
        <v>6692.9908000000005</v>
      </c>
      <c r="AW239" s="19" t="s">
        <v>10514</v>
      </c>
      <c r="AX239" s="19">
        <v>7274.99</v>
      </c>
      <c r="AY239" s="19" t="s">
        <v>10514</v>
      </c>
      <c r="AZ239" s="19">
        <v>9093.7374999999993</v>
      </c>
      <c r="BA239" s="20">
        <v>41967.998333333344</v>
      </c>
      <c r="BB239" s="19"/>
      <c r="BC239" s="19">
        <v>1091.83</v>
      </c>
      <c r="BD239" s="19">
        <v>47963.426666666681</v>
      </c>
      <c r="BE239" s="19">
        <v>50961.140833333346</v>
      </c>
      <c r="BF239" s="19">
        <v>46164.798166666682</v>
      </c>
      <c r="BG239" s="20">
        <v>5000</v>
      </c>
      <c r="BH239" s="19" t="s">
        <v>10514</v>
      </c>
      <c r="BI239" s="19">
        <v>8002.4890000000005</v>
      </c>
      <c r="BJ239" s="19">
        <v>50961.140833333346</v>
      </c>
      <c r="BK239" s="19">
        <v>53958.85500000001</v>
      </c>
      <c r="BL239" s="19" t="s">
        <v>10514</v>
      </c>
      <c r="BM239" s="22">
        <v>9093.7374999999993</v>
      </c>
      <c r="BN239" s="19">
        <v>56956.569166666675</v>
      </c>
      <c r="BO239" s="19" t="s">
        <v>10514</v>
      </c>
      <c r="BP239" s="19">
        <v>7274.99</v>
      </c>
      <c r="BQ239" s="19" t="s">
        <v>10514</v>
      </c>
      <c r="BR239" s="19">
        <v>14549.98</v>
      </c>
      <c r="BS239" s="19" t="s">
        <v>10513</v>
      </c>
      <c r="BT239" s="19">
        <v>2000</v>
      </c>
      <c r="BU239" s="19" t="s">
        <v>10514</v>
      </c>
      <c r="BV239" s="19">
        <v>7274.99</v>
      </c>
      <c r="BW239" s="19" t="s">
        <v>10514</v>
      </c>
      <c r="BX239" s="19">
        <v>7274.99</v>
      </c>
      <c r="BY239" s="19">
        <v>35972.570000000007</v>
      </c>
      <c r="BZ239" s="19">
        <v>3200</v>
      </c>
      <c r="CA239" s="18"/>
      <c r="CB239" s="19">
        <v>5000</v>
      </c>
      <c r="CC239" s="23">
        <v>992.41</v>
      </c>
      <c r="CD239" s="23">
        <v>56956.569166666675</v>
      </c>
      <c r="CE239" s="23">
        <v>56956.569166666675</v>
      </c>
    </row>
    <row r="240" spans="1:83" x14ac:dyDescent="0.25">
      <c r="A240" s="49" t="s">
        <v>10816</v>
      </c>
      <c r="B240" s="11"/>
      <c r="C240" s="11"/>
      <c r="D240" s="11"/>
      <c r="F240" s="10">
        <v>50515.966666666682</v>
      </c>
      <c r="G240" s="6" t="s">
        <v>9557</v>
      </c>
      <c r="H240" s="19">
        <v>35361.176666666674</v>
      </c>
      <c r="I240" s="18"/>
      <c r="J240" s="19" t="s">
        <v>10513</v>
      </c>
      <c r="K240" s="19">
        <v>3804</v>
      </c>
      <c r="L240" s="19">
        <v>37886.975000000013</v>
      </c>
      <c r="M240" s="19">
        <v>37886.975000000013</v>
      </c>
      <c r="N240" s="19">
        <v>3000</v>
      </c>
      <c r="O240" s="19" t="s">
        <v>10513</v>
      </c>
      <c r="P240" s="19">
        <v>1500</v>
      </c>
      <c r="Q240" s="19" t="s">
        <v>10514</v>
      </c>
      <c r="R240" s="22">
        <v>0</v>
      </c>
      <c r="S240" s="19" t="s">
        <v>10513</v>
      </c>
      <c r="T240" s="19">
        <v>751.2299999999999</v>
      </c>
      <c r="U240" s="19">
        <v>45060.242266666683</v>
      </c>
      <c r="V240" s="19">
        <v>45060.242266666683</v>
      </c>
      <c r="W240" s="19" t="s">
        <v>10514</v>
      </c>
      <c r="X240" s="19">
        <v>0</v>
      </c>
      <c r="Y240" s="19">
        <v>45060.242266666683</v>
      </c>
      <c r="Z240" s="19">
        <v>38897.294333333346</v>
      </c>
      <c r="AA240" s="19">
        <v>45464.370000000017</v>
      </c>
      <c r="AB240" s="19">
        <v>45464.370000000017</v>
      </c>
      <c r="AC240" s="19">
        <v>45464.370000000017</v>
      </c>
      <c r="AD240" s="19">
        <v>0</v>
      </c>
      <c r="AE240" s="19">
        <v>826.35299999999995</v>
      </c>
      <c r="AF240" s="19">
        <v>37886.975000000013</v>
      </c>
      <c r="AG240" s="19">
        <v>45464.370000000017</v>
      </c>
      <c r="AH240" s="19">
        <v>0</v>
      </c>
      <c r="AI240" s="19">
        <v>751.2299999999999</v>
      </c>
      <c r="AJ240" s="19">
        <v>0</v>
      </c>
      <c r="AK240" s="19">
        <v>40412.773333333345</v>
      </c>
      <c r="AL240" s="19">
        <v>42938.571666666678</v>
      </c>
      <c r="AM240" s="19">
        <v>40412.773333333345</v>
      </c>
      <c r="AN240" s="19">
        <v>42938.571666666678</v>
      </c>
      <c r="AO240" s="19" t="s">
        <v>10514</v>
      </c>
      <c r="AP240" s="19">
        <v>0</v>
      </c>
      <c r="AQ240" s="19" t="s">
        <v>10513</v>
      </c>
      <c r="AR240" s="19">
        <v>3000</v>
      </c>
      <c r="AS240" s="19" t="s">
        <v>10513</v>
      </c>
      <c r="AT240" s="19">
        <v>751.2299999999999</v>
      </c>
      <c r="AU240" s="19" t="s">
        <v>10514</v>
      </c>
      <c r="AV240" s="19">
        <v>0</v>
      </c>
      <c r="AW240" s="19" t="s">
        <v>10514</v>
      </c>
      <c r="AX240" s="19">
        <v>0</v>
      </c>
      <c r="AY240" s="19" t="s">
        <v>10514</v>
      </c>
      <c r="AZ240" s="19">
        <v>0</v>
      </c>
      <c r="BA240" s="20">
        <v>35361.176666666674</v>
      </c>
      <c r="BB240" s="19"/>
      <c r="BC240" s="19">
        <v>176.28</v>
      </c>
      <c r="BD240" s="19">
        <v>40412.773333333345</v>
      </c>
      <c r="BE240" s="19">
        <v>42938.571666666678</v>
      </c>
      <c r="BF240" s="19">
        <v>38897.294333333346</v>
      </c>
      <c r="BG240" s="20">
        <v>5000</v>
      </c>
      <c r="BH240" s="19" t="s">
        <v>10514</v>
      </c>
      <c r="BI240" s="19">
        <v>0</v>
      </c>
      <c r="BJ240" s="19">
        <v>42938.571666666678</v>
      </c>
      <c r="BK240" s="19">
        <v>45464.370000000017</v>
      </c>
      <c r="BL240" s="19" t="s">
        <v>10514</v>
      </c>
      <c r="BM240" s="22">
        <v>0</v>
      </c>
      <c r="BN240" s="19">
        <v>47990.168333333342</v>
      </c>
      <c r="BO240" s="19" t="s">
        <v>10514</v>
      </c>
      <c r="BP240" s="19">
        <v>0</v>
      </c>
      <c r="BQ240" s="19" t="s">
        <v>10514</v>
      </c>
      <c r="BR240" s="19">
        <v>0</v>
      </c>
      <c r="BS240" s="19" t="s">
        <v>10513</v>
      </c>
      <c r="BT240" s="19">
        <v>2000</v>
      </c>
      <c r="BU240" s="19" t="s">
        <v>10514</v>
      </c>
      <c r="BV240" s="19">
        <v>0</v>
      </c>
      <c r="BW240" s="19" t="s">
        <v>10514</v>
      </c>
      <c r="BX240" s="19">
        <v>0</v>
      </c>
      <c r="BY240" s="19">
        <v>30309.580000000009</v>
      </c>
      <c r="BZ240" s="19">
        <v>3200</v>
      </c>
      <c r="CA240" s="18"/>
      <c r="CB240" s="19">
        <v>5000</v>
      </c>
      <c r="CC240" s="23">
        <v>0</v>
      </c>
      <c r="CD240" s="23">
        <v>47990.168333333342</v>
      </c>
      <c r="CE240" s="23">
        <v>47990.168333333342</v>
      </c>
    </row>
    <row r="241" spans="1:83" x14ac:dyDescent="0.25">
      <c r="A241" s="48" t="s">
        <v>10817</v>
      </c>
      <c r="B241" s="14"/>
      <c r="C241" s="14"/>
      <c r="D241" s="14"/>
      <c r="F241" s="10">
        <v>21026.12338709677</v>
      </c>
      <c r="G241" s="6" t="s">
        <v>8955</v>
      </c>
      <c r="H241" s="19">
        <v>14718.286370967739</v>
      </c>
      <c r="I241" s="18"/>
      <c r="J241" s="19" t="s">
        <v>10513</v>
      </c>
      <c r="K241" s="19">
        <v>3804</v>
      </c>
      <c r="L241" s="19">
        <v>15769.592540322577</v>
      </c>
      <c r="M241" s="19">
        <v>15769.592540322577</v>
      </c>
      <c r="N241" s="19">
        <v>3000</v>
      </c>
      <c r="O241" s="19" t="s">
        <v>10513</v>
      </c>
      <c r="P241" s="19">
        <v>1500</v>
      </c>
      <c r="Q241" s="19" t="s">
        <v>10514</v>
      </c>
      <c r="R241" s="22">
        <v>3319.5871999999999</v>
      </c>
      <c r="S241" s="19" t="s">
        <v>10513</v>
      </c>
      <c r="T241" s="19">
        <v>936.52</v>
      </c>
      <c r="U241" s="19">
        <v>18755.30206129032</v>
      </c>
      <c r="V241" s="19">
        <v>18755.30206129032</v>
      </c>
      <c r="W241" s="19" t="s">
        <v>10514</v>
      </c>
      <c r="X241" s="19">
        <v>3746.8607999999995</v>
      </c>
      <c r="Y241" s="19">
        <v>18755.30206129032</v>
      </c>
      <c r="Z241" s="19">
        <v>16190.115008064513</v>
      </c>
      <c r="AA241" s="19">
        <v>18923.511048387092</v>
      </c>
      <c r="AB241" s="19">
        <v>18923.511048387092</v>
      </c>
      <c r="AC241" s="19">
        <v>18923.511048387092</v>
      </c>
      <c r="AD241" s="19">
        <v>3944.0639999999994</v>
      </c>
      <c r="AE241" s="19">
        <v>1030.172</v>
      </c>
      <c r="AF241" s="19">
        <v>15769.592540322577</v>
      </c>
      <c r="AG241" s="19">
        <v>18923.511048387092</v>
      </c>
      <c r="AH241" s="19">
        <v>3944.0639999999994</v>
      </c>
      <c r="AI241" s="19">
        <v>936.52</v>
      </c>
      <c r="AJ241" s="19">
        <v>3286.72</v>
      </c>
      <c r="AK241" s="19">
        <v>16820.898709677418</v>
      </c>
      <c r="AL241" s="19">
        <v>17872.204879032255</v>
      </c>
      <c r="AM241" s="19">
        <v>16820.898709677418</v>
      </c>
      <c r="AN241" s="19">
        <v>17872.204879032255</v>
      </c>
      <c r="AO241" s="19" t="s">
        <v>10514</v>
      </c>
      <c r="AP241" s="19">
        <v>3286.72</v>
      </c>
      <c r="AQ241" s="19" t="s">
        <v>10513</v>
      </c>
      <c r="AR241" s="19">
        <v>3000</v>
      </c>
      <c r="AS241" s="19" t="s">
        <v>10513</v>
      </c>
      <c r="AT241" s="19">
        <v>936.52</v>
      </c>
      <c r="AU241" s="19" t="s">
        <v>10514</v>
      </c>
      <c r="AV241" s="19">
        <v>3023.7824000000001</v>
      </c>
      <c r="AW241" s="19" t="s">
        <v>10514</v>
      </c>
      <c r="AX241" s="19">
        <v>3286.72</v>
      </c>
      <c r="AY241" s="19" t="s">
        <v>10514</v>
      </c>
      <c r="AZ241" s="19">
        <v>4108.3999999999996</v>
      </c>
      <c r="BA241" s="20">
        <v>14718.286370967739</v>
      </c>
      <c r="BB241" s="19"/>
      <c r="BC241" s="19">
        <v>584.51</v>
      </c>
      <c r="BD241" s="19">
        <v>16820.898709677418</v>
      </c>
      <c r="BE241" s="19">
        <v>17872.204879032255</v>
      </c>
      <c r="BF241" s="19">
        <v>16190.115008064513</v>
      </c>
      <c r="BG241" s="20">
        <v>5000</v>
      </c>
      <c r="BH241" s="19" t="s">
        <v>10514</v>
      </c>
      <c r="BI241" s="19">
        <v>3615.3920000000003</v>
      </c>
      <c r="BJ241" s="19">
        <v>17872.204879032255</v>
      </c>
      <c r="BK241" s="19">
        <v>18923.511048387092</v>
      </c>
      <c r="BL241" s="19" t="s">
        <v>10514</v>
      </c>
      <c r="BM241" s="22">
        <v>4108.3999999999996</v>
      </c>
      <c r="BN241" s="19">
        <v>19974.817217741929</v>
      </c>
      <c r="BO241" s="19" t="s">
        <v>10514</v>
      </c>
      <c r="BP241" s="19">
        <v>3286.72</v>
      </c>
      <c r="BQ241" s="19" t="s">
        <v>10514</v>
      </c>
      <c r="BR241" s="19">
        <v>6573.44</v>
      </c>
      <c r="BS241" s="19" t="s">
        <v>10513</v>
      </c>
      <c r="BT241" s="19">
        <v>2000</v>
      </c>
      <c r="BU241" s="19" t="s">
        <v>10514</v>
      </c>
      <c r="BV241" s="19">
        <v>3286.72</v>
      </c>
      <c r="BW241" s="19" t="s">
        <v>10514</v>
      </c>
      <c r="BX241" s="19">
        <v>3286.72</v>
      </c>
      <c r="BY241" s="19">
        <v>12615.674032258061</v>
      </c>
      <c r="BZ241" s="19">
        <v>3200</v>
      </c>
      <c r="CA241" s="18"/>
      <c r="CB241" s="19">
        <v>5000</v>
      </c>
      <c r="CC241" s="23">
        <v>584.51</v>
      </c>
      <c r="CD241" s="23">
        <v>19974.817217741929</v>
      </c>
      <c r="CE241" s="23">
        <v>19974.817217741929</v>
      </c>
    </row>
    <row r="242" spans="1:83" x14ac:dyDescent="0.25">
      <c r="A242" s="49" t="s">
        <v>10818</v>
      </c>
      <c r="B242" s="11"/>
      <c r="C242" s="11"/>
      <c r="D242" s="11"/>
      <c r="F242" s="10">
        <v>20948.197500000002</v>
      </c>
      <c r="G242" s="6" t="s">
        <v>9078</v>
      </c>
      <c r="H242" s="19">
        <v>14663.73825</v>
      </c>
      <c r="I242" s="18"/>
      <c r="J242" s="19" t="s">
        <v>10513</v>
      </c>
      <c r="K242" s="19">
        <v>3804</v>
      </c>
      <c r="L242" s="19">
        <v>15711.148125000002</v>
      </c>
      <c r="M242" s="19">
        <v>15711.148125000002</v>
      </c>
      <c r="N242" s="19">
        <v>3000</v>
      </c>
      <c r="O242" s="19" t="s">
        <v>10513</v>
      </c>
      <c r="P242" s="19">
        <v>1500</v>
      </c>
      <c r="Q242" s="19" t="s">
        <v>10514</v>
      </c>
      <c r="R242" s="22">
        <v>3319.5871999999999</v>
      </c>
      <c r="S242" s="19" t="s">
        <v>10513</v>
      </c>
      <c r="T242" s="19">
        <v>936.52</v>
      </c>
      <c r="U242" s="19">
        <v>18685.792170000001</v>
      </c>
      <c r="V242" s="19">
        <v>18685.792170000001</v>
      </c>
      <c r="W242" s="19" t="s">
        <v>10514</v>
      </c>
      <c r="X242" s="19">
        <v>3746.8607999999995</v>
      </c>
      <c r="Y242" s="19">
        <v>18685.792170000001</v>
      </c>
      <c r="Z242" s="19">
        <v>16130.112075000003</v>
      </c>
      <c r="AA242" s="19">
        <v>18853.377750000003</v>
      </c>
      <c r="AB242" s="19">
        <v>18853.377750000003</v>
      </c>
      <c r="AC242" s="19">
        <v>18853.377750000003</v>
      </c>
      <c r="AD242" s="19">
        <v>3944.0639999999994</v>
      </c>
      <c r="AE242" s="19">
        <v>1030.172</v>
      </c>
      <c r="AF242" s="19">
        <v>15711.148125000002</v>
      </c>
      <c r="AG242" s="19">
        <v>18853.377750000003</v>
      </c>
      <c r="AH242" s="19">
        <v>3944.0639999999994</v>
      </c>
      <c r="AI242" s="19">
        <v>936.52</v>
      </c>
      <c r="AJ242" s="19">
        <v>3286.72</v>
      </c>
      <c r="AK242" s="19">
        <v>16758.558000000001</v>
      </c>
      <c r="AL242" s="19">
        <v>17805.967875000002</v>
      </c>
      <c r="AM242" s="19">
        <v>16758.558000000001</v>
      </c>
      <c r="AN242" s="19">
        <v>17805.967875000002</v>
      </c>
      <c r="AO242" s="19" t="s">
        <v>10514</v>
      </c>
      <c r="AP242" s="19">
        <v>3286.72</v>
      </c>
      <c r="AQ242" s="19" t="s">
        <v>10513</v>
      </c>
      <c r="AR242" s="19">
        <v>3000</v>
      </c>
      <c r="AS242" s="19" t="s">
        <v>10513</v>
      </c>
      <c r="AT242" s="19">
        <v>936.52</v>
      </c>
      <c r="AU242" s="19" t="s">
        <v>10514</v>
      </c>
      <c r="AV242" s="19">
        <v>3023.7824000000001</v>
      </c>
      <c r="AW242" s="19" t="s">
        <v>10514</v>
      </c>
      <c r="AX242" s="19">
        <v>3286.72</v>
      </c>
      <c r="AY242" s="19" t="s">
        <v>10514</v>
      </c>
      <c r="AZ242" s="19">
        <v>4108.3999999999996</v>
      </c>
      <c r="BA242" s="20">
        <v>14663.73825</v>
      </c>
      <c r="BB242" s="19"/>
      <c r="BC242" s="19">
        <v>564.04</v>
      </c>
      <c r="BD242" s="19">
        <v>16758.558000000001</v>
      </c>
      <c r="BE242" s="19">
        <v>17805.967875000002</v>
      </c>
      <c r="BF242" s="19">
        <v>16130.112075000003</v>
      </c>
      <c r="BG242" s="20">
        <v>5000</v>
      </c>
      <c r="BH242" s="19" t="s">
        <v>10514</v>
      </c>
      <c r="BI242" s="19">
        <v>3615.3920000000003</v>
      </c>
      <c r="BJ242" s="19">
        <v>17805.967875000002</v>
      </c>
      <c r="BK242" s="19">
        <v>18853.377750000003</v>
      </c>
      <c r="BL242" s="19" t="s">
        <v>10514</v>
      </c>
      <c r="BM242" s="22">
        <v>4108.3999999999996</v>
      </c>
      <c r="BN242" s="19">
        <v>19900.787625000001</v>
      </c>
      <c r="BO242" s="19" t="s">
        <v>10514</v>
      </c>
      <c r="BP242" s="19">
        <v>3286.72</v>
      </c>
      <c r="BQ242" s="19" t="s">
        <v>10514</v>
      </c>
      <c r="BR242" s="19">
        <v>6573.44</v>
      </c>
      <c r="BS242" s="19" t="s">
        <v>10513</v>
      </c>
      <c r="BT242" s="19">
        <v>2000</v>
      </c>
      <c r="BU242" s="19" t="s">
        <v>10514</v>
      </c>
      <c r="BV242" s="19">
        <v>3286.72</v>
      </c>
      <c r="BW242" s="19" t="s">
        <v>10514</v>
      </c>
      <c r="BX242" s="19">
        <v>3286.72</v>
      </c>
      <c r="BY242" s="19">
        <v>12568.918500000002</v>
      </c>
      <c r="BZ242" s="19">
        <v>3200</v>
      </c>
      <c r="CA242" s="18"/>
      <c r="CB242" s="19">
        <v>5000</v>
      </c>
      <c r="CC242" s="23">
        <v>564.04</v>
      </c>
      <c r="CD242" s="23">
        <v>19900.787625000001</v>
      </c>
      <c r="CE242" s="23">
        <v>19900.787625000001</v>
      </c>
    </row>
    <row r="243" spans="1:83" x14ac:dyDescent="0.25">
      <c r="A243" s="48" t="s">
        <v>10720</v>
      </c>
      <c r="B243" s="14"/>
      <c r="C243" s="14"/>
      <c r="D243" s="14"/>
      <c r="F243" s="10">
        <v>18704.740769230768</v>
      </c>
      <c r="G243" s="6" t="s">
        <v>9173</v>
      </c>
      <c r="H243" s="19">
        <v>13093.318538461537</v>
      </c>
      <c r="I243" s="18"/>
      <c r="J243" s="19" t="s">
        <v>10513</v>
      </c>
      <c r="K243" s="19">
        <v>3804</v>
      </c>
      <c r="L243" s="19">
        <v>14028.555576923076</v>
      </c>
      <c r="M243" s="19">
        <v>14028.555576923076</v>
      </c>
      <c r="N243" s="19">
        <v>3000</v>
      </c>
      <c r="O243" s="19" t="s">
        <v>10513</v>
      </c>
      <c r="P243" s="19">
        <v>1500</v>
      </c>
      <c r="Q243" s="19" t="s">
        <v>10514</v>
      </c>
      <c r="R243" s="22">
        <v>3209.3255000000004</v>
      </c>
      <c r="S243" s="19" t="s">
        <v>10513</v>
      </c>
      <c r="T243" s="19">
        <v>488.48</v>
      </c>
      <c r="U243" s="19">
        <v>16684.628766153844</v>
      </c>
      <c r="V243" s="19">
        <v>16684.628766153844</v>
      </c>
      <c r="W243" s="19" t="s">
        <v>10514</v>
      </c>
      <c r="X243" s="19">
        <v>3622.4069999999997</v>
      </c>
      <c r="Y243" s="19">
        <v>16684.628766153844</v>
      </c>
      <c r="Z243" s="19">
        <v>14402.650392307693</v>
      </c>
      <c r="AA243" s="19">
        <v>16834.26669230769</v>
      </c>
      <c r="AB243" s="19">
        <v>16834.26669230769</v>
      </c>
      <c r="AC243" s="19">
        <v>16834.26669230769</v>
      </c>
      <c r="AD243" s="19">
        <v>3813.06</v>
      </c>
      <c r="AE243" s="19">
        <v>537.32800000000009</v>
      </c>
      <c r="AF243" s="19">
        <v>14028.555576923076</v>
      </c>
      <c r="AG243" s="19">
        <v>16834.26669230769</v>
      </c>
      <c r="AH243" s="19">
        <v>3813.06</v>
      </c>
      <c r="AI243" s="19">
        <v>488.48</v>
      </c>
      <c r="AJ243" s="19">
        <v>3177.55</v>
      </c>
      <c r="AK243" s="19">
        <v>14963.792615384615</v>
      </c>
      <c r="AL243" s="19">
        <v>15899.029653846152</v>
      </c>
      <c r="AM243" s="19">
        <v>14963.792615384615</v>
      </c>
      <c r="AN243" s="19">
        <v>15899.029653846152</v>
      </c>
      <c r="AO243" s="19" t="s">
        <v>10514</v>
      </c>
      <c r="AP243" s="19">
        <v>3177.55</v>
      </c>
      <c r="AQ243" s="19" t="s">
        <v>10513</v>
      </c>
      <c r="AR243" s="19">
        <v>3000</v>
      </c>
      <c r="AS243" s="19" t="s">
        <v>10513</v>
      </c>
      <c r="AT243" s="19">
        <v>488.48</v>
      </c>
      <c r="AU243" s="19" t="s">
        <v>10514</v>
      </c>
      <c r="AV243" s="19">
        <v>2923.3460000000005</v>
      </c>
      <c r="AW243" s="19" t="s">
        <v>10514</v>
      </c>
      <c r="AX243" s="19">
        <v>3177.55</v>
      </c>
      <c r="AY243" s="19" t="s">
        <v>10514</v>
      </c>
      <c r="AZ243" s="19">
        <v>3971.9375</v>
      </c>
      <c r="BA243" s="20">
        <v>13093.318538461537</v>
      </c>
      <c r="BB243" s="19"/>
      <c r="BC243" s="19">
        <v>181.5</v>
      </c>
      <c r="BD243" s="19">
        <v>14963.792615384615</v>
      </c>
      <c r="BE243" s="19">
        <v>15899.029653846152</v>
      </c>
      <c r="BF243" s="19">
        <v>14402.650392307693</v>
      </c>
      <c r="BG243" s="20">
        <v>5000</v>
      </c>
      <c r="BH243" s="19" t="s">
        <v>10514</v>
      </c>
      <c r="BI243" s="19">
        <v>3495.3050000000003</v>
      </c>
      <c r="BJ243" s="19">
        <v>15899.029653846152</v>
      </c>
      <c r="BK243" s="19">
        <v>16834.26669230769</v>
      </c>
      <c r="BL243" s="19" t="s">
        <v>10514</v>
      </c>
      <c r="BM243" s="22">
        <v>3971.9375</v>
      </c>
      <c r="BN243" s="19">
        <v>17769.503730769229</v>
      </c>
      <c r="BO243" s="19" t="s">
        <v>10514</v>
      </c>
      <c r="BP243" s="19">
        <v>3177.55</v>
      </c>
      <c r="BQ243" s="19" t="s">
        <v>10514</v>
      </c>
      <c r="BR243" s="19">
        <v>6355.1</v>
      </c>
      <c r="BS243" s="19" t="s">
        <v>10513</v>
      </c>
      <c r="BT243" s="19">
        <v>2000</v>
      </c>
      <c r="BU243" s="19" t="s">
        <v>10514</v>
      </c>
      <c r="BV243" s="19">
        <v>3177.55</v>
      </c>
      <c r="BW243" s="19" t="s">
        <v>10514</v>
      </c>
      <c r="BX243" s="19">
        <v>3177.55</v>
      </c>
      <c r="BY243" s="19">
        <v>11222.84446153846</v>
      </c>
      <c r="BZ243" s="19">
        <v>3200</v>
      </c>
      <c r="CA243" s="18"/>
      <c r="CB243" s="19">
        <v>5000</v>
      </c>
      <c r="CC243" s="23">
        <v>181.5</v>
      </c>
      <c r="CD243" s="23">
        <v>17769.503730769229</v>
      </c>
      <c r="CE243" s="23">
        <v>17769.503730769229</v>
      </c>
    </row>
    <row r="244" spans="1:83" x14ac:dyDescent="0.25">
      <c r="A244" s="48" t="s">
        <v>10819</v>
      </c>
      <c r="B244" s="14"/>
      <c r="C244" s="14"/>
      <c r="D244" s="14"/>
      <c r="F244" s="10">
        <v>17528.137857142858</v>
      </c>
      <c r="G244" s="6" t="s">
        <v>9000</v>
      </c>
      <c r="H244" s="19">
        <v>12269.6965</v>
      </c>
      <c r="I244" s="18"/>
      <c r="J244" s="19" t="s">
        <v>10513</v>
      </c>
      <c r="K244" s="19">
        <v>3804</v>
      </c>
      <c r="L244" s="19">
        <v>13146.103392857143</v>
      </c>
      <c r="M244" s="19">
        <v>13146.103392857143</v>
      </c>
      <c r="N244" s="19">
        <v>3000</v>
      </c>
      <c r="O244" s="19" t="s">
        <v>10513</v>
      </c>
      <c r="P244" s="19">
        <v>1500</v>
      </c>
      <c r="Q244" s="19" t="s">
        <v>10514</v>
      </c>
      <c r="R244" s="22">
        <v>248.1671</v>
      </c>
      <c r="S244" s="19" t="s">
        <v>10513</v>
      </c>
      <c r="T244" s="19">
        <v>231.08999999999997</v>
      </c>
      <c r="U244" s="19">
        <v>15635.098968571428</v>
      </c>
      <c r="V244" s="19">
        <v>15635.098968571428</v>
      </c>
      <c r="W244" s="19" t="s">
        <v>10514</v>
      </c>
      <c r="X244" s="19">
        <v>280.10939999999999</v>
      </c>
      <c r="Y244" s="19">
        <v>15635.098968571428</v>
      </c>
      <c r="Z244" s="19">
        <v>13496.666150000001</v>
      </c>
      <c r="AA244" s="19">
        <v>15775.324071428573</v>
      </c>
      <c r="AB244" s="19">
        <v>15775.324071428573</v>
      </c>
      <c r="AC244" s="19">
        <v>15775.324071428573</v>
      </c>
      <c r="AD244" s="19">
        <v>294.85199999999998</v>
      </c>
      <c r="AE244" s="19">
        <v>254.19899999999998</v>
      </c>
      <c r="AF244" s="19">
        <v>13146.103392857143</v>
      </c>
      <c r="AG244" s="19">
        <v>15775.324071428573</v>
      </c>
      <c r="AH244" s="19">
        <v>294.85199999999998</v>
      </c>
      <c r="AI244" s="19">
        <v>231.08999999999997</v>
      </c>
      <c r="AJ244" s="19">
        <v>245.71</v>
      </c>
      <c r="AK244" s="19">
        <v>14022.510285714287</v>
      </c>
      <c r="AL244" s="19">
        <v>14898.917178571428</v>
      </c>
      <c r="AM244" s="19">
        <v>14022.510285714287</v>
      </c>
      <c r="AN244" s="19">
        <v>14898.917178571428</v>
      </c>
      <c r="AO244" s="19" t="s">
        <v>10514</v>
      </c>
      <c r="AP244" s="19">
        <v>245.71</v>
      </c>
      <c r="AQ244" s="19" t="s">
        <v>10513</v>
      </c>
      <c r="AR244" s="19">
        <v>3000</v>
      </c>
      <c r="AS244" s="19" t="s">
        <v>10513</v>
      </c>
      <c r="AT244" s="19">
        <v>231.08999999999997</v>
      </c>
      <c r="AU244" s="19" t="s">
        <v>10514</v>
      </c>
      <c r="AV244" s="19">
        <v>226.0532</v>
      </c>
      <c r="AW244" s="19" t="s">
        <v>10514</v>
      </c>
      <c r="AX244" s="19">
        <v>245.71</v>
      </c>
      <c r="AY244" s="19" t="s">
        <v>10514</v>
      </c>
      <c r="AZ244" s="19">
        <v>307.13749999999999</v>
      </c>
      <c r="BA244" s="20">
        <v>12269.6965</v>
      </c>
      <c r="BB244" s="19"/>
      <c r="BC244" s="19">
        <v>143.22</v>
      </c>
      <c r="BD244" s="19">
        <v>14022.510285714287</v>
      </c>
      <c r="BE244" s="19">
        <v>14898.917178571428</v>
      </c>
      <c r="BF244" s="19">
        <v>13496.666150000001</v>
      </c>
      <c r="BG244" s="20">
        <v>5000</v>
      </c>
      <c r="BH244" s="19" t="s">
        <v>10514</v>
      </c>
      <c r="BI244" s="19">
        <v>270.28100000000001</v>
      </c>
      <c r="BJ244" s="19">
        <v>14898.917178571428</v>
      </c>
      <c r="BK244" s="19">
        <v>15775.324071428573</v>
      </c>
      <c r="BL244" s="19" t="s">
        <v>10514</v>
      </c>
      <c r="BM244" s="22">
        <v>307.13749999999999</v>
      </c>
      <c r="BN244" s="19">
        <v>16651.730964285714</v>
      </c>
      <c r="BO244" s="19" t="s">
        <v>10514</v>
      </c>
      <c r="BP244" s="19">
        <v>245.71</v>
      </c>
      <c r="BQ244" s="19" t="s">
        <v>10514</v>
      </c>
      <c r="BR244" s="19">
        <v>491.42</v>
      </c>
      <c r="BS244" s="19" t="s">
        <v>10513</v>
      </c>
      <c r="BT244" s="19">
        <v>2000</v>
      </c>
      <c r="BU244" s="19" t="s">
        <v>10514</v>
      </c>
      <c r="BV244" s="19">
        <v>245.71</v>
      </c>
      <c r="BW244" s="19" t="s">
        <v>10514</v>
      </c>
      <c r="BX244" s="19">
        <v>245.71</v>
      </c>
      <c r="BY244" s="19">
        <v>10516.882714285714</v>
      </c>
      <c r="BZ244" s="19">
        <v>3200</v>
      </c>
      <c r="CA244" s="18"/>
      <c r="CB244" s="19">
        <v>5000</v>
      </c>
      <c r="CC244" s="23">
        <v>143.22</v>
      </c>
      <c r="CD244" s="23">
        <v>16651.730964285714</v>
      </c>
      <c r="CE244" s="23">
        <v>16651.730964285714</v>
      </c>
    </row>
    <row r="245" spans="1:83" x14ac:dyDescent="0.25">
      <c r="A245" s="48" t="s">
        <v>10721</v>
      </c>
      <c r="B245" s="14"/>
      <c r="C245" s="14"/>
      <c r="D245" s="14"/>
      <c r="F245" s="10">
        <v>9437.4462499999991</v>
      </c>
      <c r="G245" s="6" t="s">
        <v>9088</v>
      </c>
      <c r="H245" s="19">
        <v>6606.2123749999992</v>
      </c>
      <c r="I245" s="18"/>
      <c r="J245" s="19" t="s">
        <v>10513</v>
      </c>
      <c r="K245" s="19">
        <v>3804</v>
      </c>
      <c r="L245" s="19">
        <v>7078.0846874999988</v>
      </c>
      <c r="M245" s="19">
        <v>7078.0846874999988</v>
      </c>
      <c r="N245" s="19">
        <v>3000</v>
      </c>
      <c r="O245" s="19" t="s">
        <v>10513</v>
      </c>
      <c r="P245" s="19">
        <v>1500</v>
      </c>
      <c r="Q245" s="19" t="s">
        <v>10514</v>
      </c>
      <c r="R245" s="22">
        <v>0</v>
      </c>
      <c r="S245" s="19" t="s">
        <v>10513</v>
      </c>
      <c r="T245" s="19">
        <v>0</v>
      </c>
      <c r="U245" s="19">
        <v>8418.2020549999997</v>
      </c>
      <c r="V245" s="19">
        <v>8418.2020549999997</v>
      </c>
      <c r="W245" s="19" t="s">
        <v>10514</v>
      </c>
      <c r="X245" s="19">
        <v>0</v>
      </c>
      <c r="Y245" s="19">
        <v>8418.2020549999997</v>
      </c>
      <c r="Z245" s="19">
        <v>7266.8336124999996</v>
      </c>
      <c r="AA245" s="19">
        <v>8493.7016249999997</v>
      </c>
      <c r="AB245" s="19">
        <v>8493.7016249999997</v>
      </c>
      <c r="AC245" s="19">
        <v>8493.7016249999997</v>
      </c>
      <c r="AD245" s="19">
        <v>0</v>
      </c>
      <c r="AE245" s="19">
        <v>0</v>
      </c>
      <c r="AF245" s="19">
        <v>7078.0846874999988</v>
      </c>
      <c r="AG245" s="19">
        <v>8493.7016249999997</v>
      </c>
      <c r="AH245" s="19">
        <v>0</v>
      </c>
      <c r="AI245" s="19">
        <v>0</v>
      </c>
      <c r="AJ245" s="19">
        <v>0</v>
      </c>
      <c r="AK245" s="19">
        <v>7549.9569999999994</v>
      </c>
      <c r="AL245" s="19">
        <v>8021.8293124999991</v>
      </c>
      <c r="AM245" s="19">
        <v>7549.9569999999994</v>
      </c>
      <c r="AN245" s="19">
        <v>8021.8293124999991</v>
      </c>
      <c r="AO245" s="19" t="s">
        <v>10514</v>
      </c>
      <c r="AP245" s="19">
        <v>0</v>
      </c>
      <c r="AQ245" s="19" t="s">
        <v>10513</v>
      </c>
      <c r="AR245" s="19">
        <v>3000</v>
      </c>
      <c r="AS245" s="19" t="s">
        <v>10513</v>
      </c>
      <c r="AT245" s="19">
        <v>0</v>
      </c>
      <c r="AU245" s="19" t="s">
        <v>10514</v>
      </c>
      <c r="AV245" s="19">
        <v>0</v>
      </c>
      <c r="AW245" s="19" t="s">
        <v>10514</v>
      </c>
      <c r="AX245" s="19">
        <v>0</v>
      </c>
      <c r="AY245" s="19" t="s">
        <v>10514</v>
      </c>
      <c r="AZ245" s="19">
        <v>0</v>
      </c>
      <c r="BA245" s="20">
        <v>6606.2123749999992</v>
      </c>
      <c r="BB245" s="19"/>
      <c r="BC245" s="19">
        <v>0</v>
      </c>
      <c r="BD245" s="19">
        <v>7549.9569999999994</v>
      </c>
      <c r="BE245" s="19">
        <v>8021.8293124999991</v>
      </c>
      <c r="BF245" s="19">
        <v>7266.8336124999996</v>
      </c>
      <c r="BG245" s="20">
        <v>5000</v>
      </c>
      <c r="BH245" s="19" t="s">
        <v>10514</v>
      </c>
      <c r="BI245" s="19">
        <v>0</v>
      </c>
      <c r="BJ245" s="19">
        <v>8021.8293124999991</v>
      </c>
      <c r="BK245" s="19">
        <v>8493.7016249999997</v>
      </c>
      <c r="BL245" s="19" t="s">
        <v>10514</v>
      </c>
      <c r="BM245" s="22">
        <v>0</v>
      </c>
      <c r="BN245" s="19">
        <v>8965.5739374999994</v>
      </c>
      <c r="BO245" s="19" t="s">
        <v>10514</v>
      </c>
      <c r="BP245" s="19">
        <v>0</v>
      </c>
      <c r="BQ245" s="19" t="s">
        <v>10514</v>
      </c>
      <c r="BR245" s="19">
        <v>0</v>
      </c>
      <c r="BS245" s="19" t="s">
        <v>10513</v>
      </c>
      <c r="BT245" s="19">
        <v>2000</v>
      </c>
      <c r="BU245" s="19" t="s">
        <v>10514</v>
      </c>
      <c r="BV245" s="19">
        <v>0</v>
      </c>
      <c r="BW245" s="19" t="s">
        <v>10514</v>
      </c>
      <c r="BX245" s="19">
        <v>0</v>
      </c>
      <c r="BY245" s="19">
        <v>5662.4677499999989</v>
      </c>
      <c r="BZ245" s="19">
        <v>3200</v>
      </c>
      <c r="CA245" s="18"/>
      <c r="CB245" s="19">
        <v>5000</v>
      </c>
      <c r="CC245" s="23">
        <v>0</v>
      </c>
      <c r="CD245" s="23">
        <v>8965.5739374999994</v>
      </c>
      <c r="CE245" s="23">
        <v>8965.5739374999994</v>
      </c>
    </row>
    <row r="246" spans="1:83" x14ac:dyDescent="0.25">
      <c r="A246" s="48" t="s">
        <v>10797</v>
      </c>
      <c r="B246" s="14"/>
      <c r="C246" s="14"/>
      <c r="D246" s="14"/>
      <c r="F246" s="10">
        <v>19.46</v>
      </c>
      <c r="G246" s="6" t="s">
        <v>8550</v>
      </c>
      <c r="H246" s="19">
        <v>13.622</v>
      </c>
      <c r="I246" s="18"/>
      <c r="J246" s="19" t="s">
        <v>10513</v>
      </c>
      <c r="K246" s="19">
        <v>12.649000000000001</v>
      </c>
      <c r="L246" s="19">
        <v>14.595000000000001</v>
      </c>
      <c r="M246" s="19">
        <v>14.595000000000001</v>
      </c>
      <c r="N246" s="19">
        <v>14.595000000000001</v>
      </c>
      <c r="O246" s="19" t="s">
        <v>10513</v>
      </c>
      <c r="P246" s="19">
        <v>13.038200000000002</v>
      </c>
      <c r="Q246" s="19" t="s">
        <v>10514</v>
      </c>
      <c r="R246" s="22">
        <v>0</v>
      </c>
      <c r="S246" s="19" t="s">
        <v>10513</v>
      </c>
      <c r="T246" s="19">
        <v>146.16999999999999</v>
      </c>
      <c r="U246" s="19">
        <v>17.358320000000003</v>
      </c>
      <c r="V246" s="19">
        <v>17.358320000000003</v>
      </c>
      <c r="W246" s="19" t="s">
        <v>10514</v>
      </c>
      <c r="X246" s="19">
        <v>0</v>
      </c>
      <c r="Y246" s="19">
        <v>17.358320000000003</v>
      </c>
      <c r="Z246" s="19">
        <v>14.984200000000001</v>
      </c>
      <c r="AA246" s="19">
        <v>17.514000000000003</v>
      </c>
      <c r="AB246" s="19">
        <v>17.514000000000003</v>
      </c>
      <c r="AC246" s="19">
        <v>17.514000000000003</v>
      </c>
      <c r="AD246" s="19">
        <v>0</v>
      </c>
      <c r="AE246" s="19">
        <v>160.78700000000001</v>
      </c>
      <c r="AF246" s="19">
        <v>14.595000000000001</v>
      </c>
      <c r="AG246" s="19">
        <v>17.514000000000003</v>
      </c>
      <c r="AH246" s="19">
        <v>0</v>
      </c>
      <c r="AI246" s="19">
        <v>146.16999999999999</v>
      </c>
      <c r="AJ246" s="19">
        <v>0</v>
      </c>
      <c r="AK246" s="19">
        <v>15.568000000000001</v>
      </c>
      <c r="AL246" s="19">
        <v>16.541</v>
      </c>
      <c r="AM246" s="19">
        <v>15.568000000000001</v>
      </c>
      <c r="AN246" s="19">
        <v>16.541</v>
      </c>
      <c r="AO246" s="19" t="s">
        <v>10514</v>
      </c>
      <c r="AP246" s="19">
        <v>0</v>
      </c>
      <c r="AQ246" s="19" t="s">
        <v>10513</v>
      </c>
      <c r="AR246" s="19">
        <v>13.622</v>
      </c>
      <c r="AS246" s="19" t="s">
        <v>10513</v>
      </c>
      <c r="AT246" s="19">
        <v>146.16999999999999</v>
      </c>
      <c r="AU246" s="19" t="s">
        <v>10514</v>
      </c>
      <c r="AV246" s="19">
        <v>0</v>
      </c>
      <c r="AW246" s="19" t="s">
        <v>10514</v>
      </c>
      <c r="AX246" s="19">
        <v>0</v>
      </c>
      <c r="AY246" s="19" t="s">
        <v>10514</v>
      </c>
      <c r="AZ246" s="19">
        <v>0</v>
      </c>
      <c r="BA246" s="20">
        <v>13.622</v>
      </c>
      <c r="BB246" s="19">
        <v>0</v>
      </c>
      <c r="BC246" s="19">
        <v>0</v>
      </c>
      <c r="BD246" s="19">
        <v>15.568000000000001</v>
      </c>
      <c r="BE246" s="19">
        <v>16.541</v>
      </c>
      <c r="BF246" s="19">
        <v>14.984200000000001</v>
      </c>
      <c r="BG246" s="20">
        <v>14.595000000000001</v>
      </c>
      <c r="BH246" s="19" t="s">
        <v>10514</v>
      </c>
      <c r="BI246" s="19">
        <v>0</v>
      </c>
      <c r="BJ246" s="19">
        <v>16.541</v>
      </c>
      <c r="BK246" s="19">
        <v>17.514000000000003</v>
      </c>
      <c r="BL246" s="19" t="s">
        <v>10514</v>
      </c>
      <c r="BM246" s="22">
        <v>0</v>
      </c>
      <c r="BN246" s="19">
        <v>18.486999999999998</v>
      </c>
      <c r="BO246" s="19" t="s">
        <v>10514</v>
      </c>
      <c r="BP246" s="19">
        <v>0</v>
      </c>
      <c r="BQ246" s="19" t="s">
        <v>10514</v>
      </c>
      <c r="BR246" s="19">
        <v>0</v>
      </c>
      <c r="BS246" s="19" t="s">
        <v>10513</v>
      </c>
      <c r="BT246" s="19">
        <v>0</v>
      </c>
      <c r="BU246" s="19" t="s">
        <v>10514</v>
      </c>
      <c r="BV246" s="19">
        <v>0</v>
      </c>
      <c r="BW246" s="19" t="s">
        <v>10514</v>
      </c>
      <c r="BX246" s="19">
        <v>0</v>
      </c>
      <c r="BY246" s="19">
        <v>11.676</v>
      </c>
      <c r="BZ246" s="19">
        <v>11.676</v>
      </c>
      <c r="CA246" s="18"/>
      <c r="CB246" s="19">
        <v>11.676</v>
      </c>
      <c r="CC246" s="23">
        <v>0</v>
      </c>
      <c r="CD246" s="23">
        <v>18.486999999999998</v>
      </c>
      <c r="CE246" s="23">
        <v>160.78700000000001</v>
      </c>
    </row>
    <row r="247" spans="1:83" x14ac:dyDescent="0.25">
      <c r="A247" s="48" t="s">
        <v>10771</v>
      </c>
      <c r="B247" s="14"/>
      <c r="C247" s="14"/>
      <c r="D247" s="14"/>
      <c r="F247" s="10">
        <v>28436.945147058825</v>
      </c>
      <c r="G247" s="6" t="s">
        <v>9174</v>
      </c>
      <c r="H247" s="19">
        <v>19905.861602941175</v>
      </c>
      <c r="I247" s="18"/>
      <c r="J247" s="19" t="s">
        <v>10513</v>
      </c>
      <c r="K247" s="19">
        <v>3804</v>
      </c>
      <c r="L247" s="19">
        <v>21327.708860294118</v>
      </c>
      <c r="M247" s="19">
        <v>21327.708860294118</v>
      </c>
      <c r="N247" s="19">
        <v>3000</v>
      </c>
      <c r="O247" s="19" t="s">
        <v>10513</v>
      </c>
      <c r="P247" s="19">
        <v>1500</v>
      </c>
      <c r="Q247" s="19" t="s">
        <v>10514</v>
      </c>
      <c r="R247" s="22">
        <v>3356.2501999999999</v>
      </c>
      <c r="S247" s="19" t="s">
        <v>10513</v>
      </c>
      <c r="T247" s="19">
        <v>406.16999999999996</v>
      </c>
      <c r="U247" s="19">
        <v>25365.755071176471</v>
      </c>
      <c r="V247" s="19">
        <v>25365.755071176471</v>
      </c>
      <c r="W247" s="19" t="s">
        <v>10514</v>
      </c>
      <c r="X247" s="19">
        <v>3788.2427999999995</v>
      </c>
      <c r="Y247" s="19">
        <v>25365.755071176471</v>
      </c>
      <c r="Z247" s="19">
        <v>21896.447763235294</v>
      </c>
      <c r="AA247" s="19">
        <v>25593.250632352941</v>
      </c>
      <c r="AB247" s="19">
        <v>25593.250632352941</v>
      </c>
      <c r="AC247" s="19">
        <v>25593.250632352941</v>
      </c>
      <c r="AD247" s="19">
        <v>3987.6239999999998</v>
      </c>
      <c r="AE247" s="19">
        <v>446.78699999999998</v>
      </c>
      <c r="AF247" s="19">
        <v>21327.708860294118</v>
      </c>
      <c r="AG247" s="19">
        <v>25593.250632352941</v>
      </c>
      <c r="AH247" s="19">
        <v>3987.6239999999998</v>
      </c>
      <c r="AI247" s="19">
        <v>406.16999999999996</v>
      </c>
      <c r="AJ247" s="19">
        <v>3323.02</v>
      </c>
      <c r="AK247" s="19">
        <v>22749.556117647062</v>
      </c>
      <c r="AL247" s="19">
        <v>24171.403375000002</v>
      </c>
      <c r="AM247" s="19">
        <v>22749.556117647062</v>
      </c>
      <c r="AN247" s="19">
        <v>24171.403375000002</v>
      </c>
      <c r="AO247" s="19" t="s">
        <v>10514</v>
      </c>
      <c r="AP247" s="19">
        <v>3323.02</v>
      </c>
      <c r="AQ247" s="19" t="s">
        <v>10513</v>
      </c>
      <c r="AR247" s="19">
        <v>3000</v>
      </c>
      <c r="AS247" s="19" t="s">
        <v>10513</v>
      </c>
      <c r="AT247" s="19">
        <v>406.16999999999996</v>
      </c>
      <c r="AU247" s="19" t="s">
        <v>10514</v>
      </c>
      <c r="AV247" s="19">
        <v>3057.1784000000002</v>
      </c>
      <c r="AW247" s="19" t="s">
        <v>10514</v>
      </c>
      <c r="AX247" s="19">
        <v>3323.02</v>
      </c>
      <c r="AY247" s="19" t="s">
        <v>10514</v>
      </c>
      <c r="AZ247" s="19">
        <v>4153.7749999999996</v>
      </c>
      <c r="BA247" s="20">
        <v>19905.861602941175</v>
      </c>
      <c r="BB247" s="19"/>
      <c r="BC247" s="19">
        <v>340.2</v>
      </c>
      <c r="BD247" s="19">
        <v>22749.556117647062</v>
      </c>
      <c r="BE247" s="19">
        <v>24171.403375000002</v>
      </c>
      <c r="BF247" s="19">
        <v>21896.447763235294</v>
      </c>
      <c r="BG247" s="20">
        <v>5000</v>
      </c>
      <c r="BH247" s="19" t="s">
        <v>10514</v>
      </c>
      <c r="BI247" s="19">
        <v>3655.3220000000001</v>
      </c>
      <c r="BJ247" s="19">
        <v>24171.403375000002</v>
      </c>
      <c r="BK247" s="19">
        <v>25593.250632352941</v>
      </c>
      <c r="BL247" s="19" t="s">
        <v>10514</v>
      </c>
      <c r="BM247" s="22">
        <v>4153.7749999999996</v>
      </c>
      <c r="BN247" s="19">
        <v>27015.097889705881</v>
      </c>
      <c r="BO247" s="19" t="s">
        <v>10514</v>
      </c>
      <c r="BP247" s="19">
        <v>3323.02</v>
      </c>
      <c r="BQ247" s="19" t="s">
        <v>10514</v>
      </c>
      <c r="BR247" s="19">
        <v>6646.04</v>
      </c>
      <c r="BS247" s="19" t="s">
        <v>10513</v>
      </c>
      <c r="BT247" s="19">
        <v>2000</v>
      </c>
      <c r="BU247" s="19" t="s">
        <v>10514</v>
      </c>
      <c r="BV247" s="19">
        <v>3323.02</v>
      </c>
      <c r="BW247" s="19" t="s">
        <v>10514</v>
      </c>
      <c r="BX247" s="19">
        <v>3323.02</v>
      </c>
      <c r="BY247" s="19">
        <v>17062.167088235296</v>
      </c>
      <c r="BZ247" s="19">
        <v>3200</v>
      </c>
      <c r="CA247" s="18"/>
      <c r="CB247" s="19">
        <v>5000</v>
      </c>
      <c r="CC247" s="23">
        <v>340.2</v>
      </c>
      <c r="CD247" s="23">
        <v>27015.097889705881</v>
      </c>
      <c r="CE247" s="23">
        <v>27015.097889705881</v>
      </c>
    </row>
    <row r="248" spans="1:83" x14ac:dyDescent="0.25">
      <c r="A248" s="48" t="s">
        <v>10796</v>
      </c>
      <c r="B248" s="14"/>
      <c r="C248" s="14"/>
      <c r="D248" s="14"/>
      <c r="F248" s="10">
        <v>231.49</v>
      </c>
      <c r="G248" s="6" t="s">
        <v>8662</v>
      </c>
      <c r="H248" s="19">
        <v>162.04300000000001</v>
      </c>
      <c r="I248" s="18"/>
      <c r="J248" s="19" t="s">
        <v>10513</v>
      </c>
      <c r="K248" s="19">
        <v>150.46850000000001</v>
      </c>
      <c r="L248" s="19">
        <v>173.61750000000001</v>
      </c>
      <c r="M248" s="19">
        <v>173.61750000000001</v>
      </c>
      <c r="N248" s="19">
        <v>173.61750000000001</v>
      </c>
      <c r="O248" s="19" t="s">
        <v>10513</v>
      </c>
      <c r="P248" s="19">
        <v>155.09830000000002</v>
      </c>
      <c r="Q248" s="19" t="s">
        <v>10514</v>
      </c>
      <c r="R248" s="22">
        <v>131.30000000000001</v>
      </c>
      <c r="S248" s="19" t="s">
        <v>10513</v>
      </c>
      <c r="T248" s="19">
        <v>146.16999999999999</v>
      </c>
      <c r="U248" s="19">
        <v>206.48908</v>
      </c>
      <c r="V248" s="19">
        <v>206.48908</v>
      </c>
      <c r="W248" s="19" t="s">
        <v>10514</v>
      </c>
      <c r="X248" s="19">
        <v>148.19999999999999</v>
      </c>
      <c r="Y248" s="19">
        <v>206.48908</v>
      </c>
      <c r="Z248" s="19">
        <v>178.24730000000002</v>
      </c>
      <c r="AA248" s="19">
        <v>208.34100000000001</v>
      </c>
      <c r="AB248" s="19">
        <v>208.34100000000001</v>
      </c>
      <c r="AC248" s="19">
        <v>208.34100000000001</v>
      </c>
      <c r="AD248" s="19">
        <v>156</v>
      </c>
      <c r="AE248" s="19">
        <v>160.78700000000001</v>
      </c>
      <c r="AF248" s="19">
        <v>173.61750000000001</v>
      </c>
      <c r="AG248" s="19">
        <v>208.34100000000001</v>
      </c>
      <c r="AH248" s="19">
        <v>156</v>
      </c>
      <c r="AI248" s="19">
        <v>146.16999999999999</v>
      </c>
      <c r="AJ248" s="19">
        <v>130</v>
      </c>
      <c r="AK248" s="19">
        <v>185.19200000000001</v>
      </c>
      <c r="AL248" s="19">
        <v>196.76650000000001</v>
      </c>
      <c r="AM248" s="19">
        <v>185.19200000000001</v>
      </c>
      <c r="AN248" s="19">
        <v>196.76650000000001</v>
      </c>
      <c r="AO248" s="19" t="s">
        <v>10514</v>
      </c>
      <c r="AP248" s="19">
        <v>130</v>
      </c>
      <c r="AQ248" s="19" t="s">
        <v>10513</v>
      </c>
      <c r="AR248" s="19">
        <v>162.04300000000001</v>
      </c>
      <c r="AS248" s="19" t="s">
        <v>10513</v>
      </c>
      <c r="AT248" s="19">
        <v>146.16999999999999</v>
      </c>
      <c r="AU248" s="19"/>
      <c r="AV248" s="19">
        <v>119.60000000000001</v>
      </c>
      <c r="AW248" s="19" t="s">
        <v>10514</v>
      </c>
      <c r="AX248" s="19">
        <v>130</v>
      </c>
      <c r="AY248" s="19" t="s">
        <v>10514</v>
      </c>
      <c r="AZ248" s="19">
        <v>162.5</v>
      </c>
      <c r="BA248" s="20">
        <v>162.04300000000001</v>
      </c>
      <c r="BB248" s="19">
        <v>34.14</v>
      </c>
      <c r="BC248" s="19">
        <v>28.45</v>
      </c>
      <c r="BD248" s="19">
        <v>185.19200000000001</v>
      </c>
      <c r="BE248" s="19">
        <v>196.76650000000001</v>
      </c>
      <c r="BF248" s="19">
        <v>178.24730000000002</v>
      </c>
      <c r="BG248" s="20">
        <v>173.61750000000001</v>
      </c>
      <c r="BH248" s="19" t="s">
        <v>10514</v>
      </c>
      <c r="BI248" s="19">
        <v>143</v>
      </c>
      <c r="BJ248" s="19">
        <v>196.76650000000001</v>
      </c>
      <c r="BK248" s="19">
        <v>208.34100000000001</v>
      </c>
      <c r="BL248" s="19" t="s">
        <v>10514</v>
      </c>
      <c r="BM248" s="22">
        <v>162.5</v>
      </c>
      <c r="BN248" s="19">
        <v>219.91550000000001</v>
      </c>
      <c r="BO248" s="19" t="s">
        <v>10514</v>
      </c>
      <c r="BP248" s="19">
        <v>130</v>
      </c>
      <c r="BQ248" s="19" t="s">
        <v>10514</v>
      </c>
      <c r="BR248" s="19">
        <v>260</v>
      </c>
      <c r="BS248" s="19" t="s">
        <v>10513</v>
      </c>
      <c r="BT248" s="19">
        <v>115.745</v>
      </c>
      <c r="BU248" s="19" t="s">
        <v>10514</v>
      </c>
      <c r="BV248" s="19">
        <v>130</v>
      </c>
      <c r="BW248" s="19" t="s">
        <v>10514</v>
      </c>
      <c r="BX248" s="19">
        <v>130</v>
      </c>
      <c r="BY248" s="19">
        <v>138.89400000000001</v>
      </c>
      <c r="BZ248" s="19">
        <v>138.89400000000001</v>
      </c>
      <c r="CA248" s="18"/>
      <c r="CB248" s="19">
        <v>138.89400000000001</v>
      </c>
      <c r="CC248" s="23">
        <v>28.45</v>
      </c>
      <c r="CD248" s="23">
        <v>219.91550000000001</v>
      </c>
      <c r="CE248" s="23">
        <v>260</v>
      </c>
    </row>
    <row r="249" spans="1:83" x14ac:dyDescent="0.25">
      <c r="A249" s="48" t="s">
        <v>10542</v>
      </c>
      <c r="B249" s="14"/>
      <c r="C249" s="14"/>
      <c r="D249" s="14"/>
      <c r="F249" s="10">
        <v>13859.783333333333</v>
      </c>
      <c r="G249" s="6" t="s">
        <v>9518</v>
      </c>
      <c r="H249" s="19">
        <v>9701.8483333333315</v>
      </c>
      <c r="I249" s="18"/>
      <c r="J249" s="19" t="s">
        <v>10513</v>
      </c>
      <c r="K249" s="19">
        <v>3804</v>
      </c>
      <c r="L249" s="19">
        <v>10394.8375</v>
      </c>
      <c r="M249" s="19">
        <v>10394.8375</v>
      </c>
      <c r="N249" s="19">
        <v>3000</v>
      </c>
      <c r="O249" s="19" t="s">
        <v>10513</v>
      </c>
      <c r="P249" s="19">
        <v>1500</v>
      </c>
      <c r="Q249" s="19" t="s">
        <v>10514</v>
      </c>
      <c r="R249" s="22">
        <v>3356.2501999999999</v>
      </c>
      <c r="S249" s="19" t="s">
        <v>10513</v>
      </c>
      <c r="T249" s="19">
        <v>434.65999999999997</v>
      </c>
      <c r="U249" s="19">
        <v>12362.926733333334</v>
      </c>
      <c r="V249" s="19">
        <v>12362.926733333334</v>
      </c>
      <c r="W249" s="19" t="s">
        <v>10514</v>
      </c>
      <c r="X249" s="19">
        <v>3788.2427999999995</v>
      </c>
      <c r="Y249" s="19">
        <v>12362.926733333334</v>
      </c>
      <c r="Z249" s="19">
        <v>10672.033166666666</v>
      </c>
      <c r="AA249" s="19">
        <v>12473.805</v>
      </c>
      <c r="AB249" s="19">
        <v>12473.805</v>
      </c>
      <c r="AC249" s="19">
        <v>12473.805</v>
      </c>
      <c r="AD249" s="19">
        <v>3987.6239999999998</v>
      </c>
      <c r="AE249" s="19">
        <v>478.12599999999998</v>
      </c>
      <c r="AF249" s="19">
        <v>10394.8375</v>
      </c>
      <c r="AG249" s="19">
        <v>12473.805</v>
      </c>
      <c r="AH249" s="19">
        <v>3987.6239999999998</v>
      </c>
      <c r="AI249" s="19">
        <v>434.65999999999997</v>
      </c>
      <c r="AJ249" s="19">
        <v>3323.02</v>
      </c>
      <c r="AK249" s="19">
        <v>11087.826666666668</v>
      </c>
      <c r="AL249" s="19">
        <v>11780.815833333332</v>
      </c>
      <c r="AM249" s="19">
        <v>11087.826666666668</v>
      </c>
      <c r="AN249" s="19">
        <v>11780.815833333332</v>
      </c>
      <c r="AO249" s="19" t="s">
        <v>10514</v>
      </c>
      <c r="AP249" s="19">
        <v>3323.02</v>
      </c>
      <c r="AQ249" s="19" t="s">
        <v>10513</v>
      </c>
      <c r="AR249" s="19">
        <v>3000</v>
      </c>
      <c r="AS249" s="19" t="s">
        <v>10513</v>
      </c>
      <c r="AT249" s="19">
        <v>434.65999999999997</v>
      </c>
      <c r="AU249" s="19" t="s">
        <v>10514</v>
      </c>
      <c r="AV249" s="19">
        <v>3057.1784000000002</v>
      </c>
      <c r="AW249" s="19" t="s">
        <v>10514</v>
      </c>
      <c r="AX249" s="19">
        <v>3323.02</v>
      </c>
      <c r="AY249" s="19" t="s">
        <v>10514</v>
      </c>
      <c r="AZ249" s="19">
        <v>4153.7749999999996</v>
      </c>
      <c r="BA249" s="20">
        <v>9701.8483333333315</v>
      </c>
      <c r="BB249" s="19"/>
      <c r="BC249" s="19">
        <v>330.98</v>
      </c>
      <c r="BD249" s="19">
        <v>11087.826666666668</v>
      </c>
      <c r="BE249" s="19">
        <v>11780.815833333332</v>
      </c>
      <c r="BF249" s="19">
        <v>10672.033166666666</v>
      </c>
      <c r="BG249" s="20">
        <v>5000</v>
      </c>
      <c r="BH249" s="19" t="s">
        <v>10514</v>
      </c>
      <c r="BI249" s="19">
        <v>3655.3220000000001</v>
      </c>
      <c r="BJ249" s="19">
        <v>11780.815833333332</v>
      </c>
      <c r="BK249" s="19">
        <v>12473.805</v>
      </c>
      <c r="BL249" s="19" t="s">
        <v>10514</v>
      </c>
      <c r="BM249" s="22">
        <v>4153.7749999999996</v>
      </c>
      <c r="BN249" s="19">
        <v>13166.794166666665</v>
      </c>
      <c r="BO249" s="19" t="s">
        <v>10514</v>
      </c>
      <c r="BP249" s="19">
        <v>3323.02</v>
      </c>
      <c r="BQ249" s="19" t="s">
        <v>10514</v>
      </c>
      <c r="BR249" s="19">
        <v>6646.04</v>
      </c>
      <c r="BS249" s="19" t="s">
        <v>10513</v>
      </c>
      <c r="BT249" s="19">
        <v>2000</v>
      </c>
      <c r="BU249" s="19" t="s">
        <v>10514</v>
      </c>
      <c r="BV249" s="19">
        <v>3323.02</v>
      </c>
      <c r="BW249" s="19" t="s">
        <v>10514</v>
      </c>
      <c r="BX249" s="19">
        <v>3323.02</v>
      </c>
      <c r="BY249" s="19">
        <v>8315.869999999999</v>
      </c>
      <c r="BZ249" s="19">
        <v>3200</v>
      </c>
      <c r="CA249" s="18"/>
      <c r="CB249" s="19">
        <v>5000</v>
      </c>
      <c r="CC249" s="23">
        <v>330.98</v>
      </c>
      <c r="CD249" s="23">
        <v>13166.794166666665</v>
      </c>
      <c r="CE249" s="23">
        <v>13166.794166666665</v>
      </c>
    </row>
    <row r="250" spans="1:83" x14ac:dyDescent="0.25">
      <c r="A250" s="48" t="s">
        <v>10713</v>
      </c>
      <c r="B250" s="14"/>
      <c r="C250" s="14"/>
      <c r="D250" s="14"/>
      <c r="F250" s="10">
        <v>6613.2553333333335</v>
      </c>
      <c r="G250" s="6" t="s">
        <v>9115</v>
      </c>
      <c r="H250" s="19">
        <v>4629.2787333333335</v>
      </c>
      <c r="I250" s="18"/>
      <c r="J250" s="19" t="s">
        <v>10513</v>
      </c>
      <c r="K250" s="19">
        <v>3804</v>
      </c>
      <c r="L250" s="19">
        <v>4959.9414999999999</v>
      </c>
      <c r="M250" s="19">
        <v>4959.9414999999999</v>
      </c>
      <c r="N250" s="19">
        <v>3000</v>
      </c>
      <c r="O250" s="19" t="s">
        <v>10513</v>
      </c>
      <c r="P250" s="19">
        <v>1500</v>
      </c>
      <c r="Q250" s="19" t="s">
        <v>10514</v>
      </c>
      <c r="R250" s="22">
        <v>2779.6210000000001</v>
      </c>
      <c r="S250" s="19" t="s">
        <v>10513</v>
      </c>
      <c r="T250" s="19">
        <v>300.37</v>
      </c>
      <c r="U250" s="19">
        <v>5899.0237573333334</v>
      </c>
      <c r="V250" s="19">
        <v>5899.0237573333334</v>
      </c>
      <c r="W250" s="19" t="s">
        <v>10514</v>
      </c>
      <c r="X250" s="19">
        <v>3137.3939999999998</v>
      </c>
      <c r="Y250" s="19">
        <v>5899.0237573333334</v>
      </c>
      <c r="Z250" s="19">
        <v>5092.2066066666666</v>
      </c>
      <c r="AA250" s="19">
        <v>5951.9297999999999</v>
      </c>
      <c r="AB250" s="19">
        <v>5951.9297999999999</v>
      </c>
      <c r="AC250" s="19">
        <v>5951.9297999999999</v>
      </c>
      <c r="AD250" s="19">
        <v>3302.52</v>
      </c>
      <c r="AE250" s="19">
        <v>330.40700000000004</v>
      </c>
      <c r="AF250" s="19">
        <v>4959.9414999999999</v>
      </c>
      <c r="AG250" s="19">
        <v>5951.9297999999999</v>
      </c>
      <c r="AH250" s="19">
        <v>3302.52</v>
      </c>
      <c r="AI250" s="19">
        <v>300.37</v>
      </c>
      <c r="AJ250" s="19">
        <v>2752.1</v>
      </c>
      <c r="AK250" s="19">
        <v>5290.6042666666672</v>
      </c>
      <c r="AL250" s="19">
        <v>5621.2670333333335</v>
      </c>
      <c r="AM250" s="19">
        <v>5290.6042666666672</v>
      </c>
      <c r="AN250" s="19">
        <v>5621.2670333333335</v>
      </c>
      <c r="AO250" s="19" t="s">
        <v>10514</v>
      </c>
      <c r="AP250" s="19">
        <v>2752.1</v>
      </c>
      <c r="AQ250" s="19" t="s">
        <v>10513</v>
      </c>
      <c r="AR250" s="19">
        <v>3000</v>
      </c>
      <c r="AS250" s="19" t="s">
        <v>10513</v>
      </c>
      <c r="AT250" s="19">
        <v>300.37</v>
      </c>
      <c r="AU250" s="19" t="s">
        <v>10514</v>
      </c>
      <c r="AV250" s="19">
        <v>2531.9320000000002</v>
      </c>
      <c r="AW250" s="19" t="s">
        <v>10514</v>
      </c>
      <c r="AX250" s="19">
        <v>2752.1</v>
      </c>
      <c r="AY250" s="19" t="s">
        <v>10514</v>
      </c>
      <c r="AZ250" s="19">
        <v>3440.125</v>
      </c>
      <c r="BA250" s="20">
        <v>4629.2787333333335</v>
      </c>
      <c r="BB250" s="19"/>
      <c r="BC250" s="19">
        <v>79.540000000000006</v>
      </c>
      <c r="BD250" s="19">
        <v>5290.6042666666672</v>
      </c>
      <c r="BE250" s="19">
        <v>5621.2670333333335</v>
      </c>
      <c r="BF250" s="19">
        <v>5092.2066066666666</v>
      </c>
      <c r="BG250" s="20">
        <v>5000</v>
      </c>
      <c r="BH250" s="19" t="s">
        <v>10514</v>
      </c>
      <c r="BI250" s="19">
        <v>3027.31</v>
      </c>
      <c r="BJ250" s="19">
        <v>5621.2670333333335</v>
      </c>
      <c r="BK250" s="19">
        <v>5951.9297999999999</v>
      </c>
      <c r="BL250" s="19" t="s">
        <v>10514</v>
      </c>
      <c r="BM250" s="22">
        <v>3440.125</v>
      </c>
      <c r="BN250" s="19">
        <v>6282.5925666666662</v>
      </c>
      <c r="BO250" s="19" t="s">
        <v>10514</v>
      </c>
      <c r="BP250" s="19">
        <v>2752.1</v>
      </c>
      <c r="BQ250" s="19" t="s">
        <v>10514</v>
      </c>
      <c r="BR250" s="19">
        <v>5504.2</v>
      </c>
      <c r="BS250" s="19" t="s">
        <v>10513</v>
      </c>
      <c r="BT250" s="19">
        <v>2000</v>
      </c>
      <c r="BU250" s="19" t="s">
        <v>10514</v>
      </c>
      <c r="BV250" s="19">
        <v>2752.1</v>
      </c>
      <c r="BW250" s="19" t="s">
        <v>10514</v>
      </c>
      <c r="BX250" s="19">
        <v>2752.1</v>
      </c>
      <c r="BY250" s="19">
        <v>3967.9531999999999</v>
      </c>
      <c r="BZ250" s="19">
        <v>3200</v>
      </c>
      <c r="CA250" s="18"/>
      <c r="CB250" s="19">
        <v>3967.9531999999999</v>
      </c>
      <c r="CC250" s="23">
        <v>79.540000000000006</v>
      </c>
      <c r="CD250" s="23">
        <v>6282.5925666666662</v>
      </c>
      <c r="CE250" s="23">
        <v>6282.5925666666662</v>
      </c>
    </row>
    <row r="251" spans="1:83" x14ac:dyDescent="0.25">
      <c r="A251" s="49" t="s">
        <v>10714</v>
      </c>
      <c r="B251" s="11"/>
      <c r="C251" s="11"/>
      <c r="D251" s="11"/>
      <c r="F251" s="10">
        <v>19379</v>
      </c>
      <c r="G251" s="6" t="s">
        <v>10093</v>
      </c>
      <c r="H251" s="19">
        <v>13565.3</v>
      </c>
      <c r="I251" s="18"/>
      <c r="J251" s="19" t="s">
        <v>10513</v>
      </c>
      <c r="K251" s="19">
        <v>3804</v>
      </c>
      <c r="L251" s="19">
        <v>14534.25</v>
      </c>
      <c r="M251" s="19">
        <v>14534.25</v>
      </c>
      <c r="N251" s="19">
        <v>3000</v>
      </c>
      <c r="O251" s="19" t="s">
        <v>10513</v>
      </c>
      <c r="P251" s="19">
        <v>1500</v>
      </c>
      <c r="Q251" s="19" t="s">
        <v>10514</v>
      </c>
      <c r="R251" s="22">
        <v>5965.0802000000003</v>
      </c>
      <c r="S251" s="19" t="s">
        <v>10513</v>
      </c>
      <c r="T251" s="19">
        <v>388.08</v>
      </c>
      <c r="U251" s="19">
        <v>17286.067999999999</v>
      </c>
      <c r="V251" s="19">
        <v>17286.067999999999</v>
      </c>
      <c r="W251" s="19" t="s">
        <v>10514</v>
      </c>
      <c r="X251" s="19">
        <v>6732.8627999999999</v>
      </c>
      <c r="Y251" s="19">
        <v>17286.067999999999</v>
      </c>
      <c r="Z251" s="19">
        <v>14921.83</v>
      </c>
      <c r="AA251" s="19">
        <v>17441.100000000002</v>
      </c>
      <c r="AB251" s="19">
        <v>17441.100000000002</v>
      </c>
      <c r="AC251" s="19">
        <v>17441.100000000002</v>
      </c>
      <c r="AD251" s="19">
        <v>7087.2240000000002</v>
      </c>
      <c r="AE251" s="19">
        <v>426.88800000000003</v>
      </c>
      <c r="AF251" s="19">
        <v>14534.25</v>
      </c>
      <c r="AG251" s="19">
        <v>17441.100000000002</v>
      </c>
      <c r="AH251" s="19">
        <v>7087.2240000000002</v>
      </c>
      <c r="AI251" s="19">
        <v>388.08</v>
      </c>
      <c r="AJ251" s="19">
        <v>5906.02</v>
      </c>
      <c r="AK251" s="19">
        <v>15503.2</v>
      </c>
      <c r="AL251" s="19">
        <v>16472.149999999998</v>
      </c>
      <c r="AM251" s="19">
        <v>15503.2</v>
      </c>
      <c r="AN251" s="19">
        <v>16472.149999999998</v>
      </c>
      <c r="AO251" s="19" t="s">
        <v>10514</v>
      </c>
      <c r="AP251" s="19">
        <v>5906.02</v>
      </c>
      <c r="AQ251" s="19" t="s">
        <v>10513</v>
      </c>
      <c r="AR251" s="19">
        <v>3000</v>
      </c>
      <c r="AS251" s="19" t="s">
        <v>10513</v>
      </c>
      <c r="AT251" s="19">
        <v>388.08</v>
      </c>
      <c r="AU251" s="19" t="s">
        <v>10514</v>
      </c>
      <c r="AV251" s="19">
        <v>5433.5384000000004</v>
      </c>
      <c r="AW251" s="19" t="s">
        <v>10514</v>
      </c>
      <c r="AX251" s="19">
        <v>5906.02</v>
      </c>
      <c r="AY251" s="19" t="s">
        <v>10514</v>
      </c>
      <c r="AZ251" s="19">
        <v>7382.5250000000005</v>
      </c>
      <c r="BA251" s="20">
        <v>13565.3</v>
      </c>
      <c r="BB251" s="19"/>
      <c r="BC251" s="19">
        <v>298.41000000000003</v>
      </c>
      <c r="BD251" s="19">
        <v>15503.2</v>
      </c>
      <c r="BE251" s="19">
        <v>16472.149999999998</v>
      </c>
      <c r="BF251" s="19">
        <v>14921.83</v>
      </c>
      <c r="BG251" s="20">
        <v>5000</v>
      </c>
      <c r="BH251" s="19" t="s">
        <v>10514</v>
      </c>
      <c r="BI251" s="19">
        <v>6496.6220000000012</v>
      </c>
      <c r="BJ251" s="19">
        <v>16472.149999999998</v>
      </c>
      <c r="BK251" s="19">
        <v>17441.100000000002</v>
      </c>
      <c r="BL251" s="19" t="s">
        <v>10514</v>
      </c>
      <c r="BM251" s="22">
        <v>7382.5250000000005</v>
      </c>
      <c r="BN251" s="19">
        <v>18410.05</v>
      </c>
      <c r="BO251" s="19" t="s">
        <v>10514</v>
      </c>
      <c r="BP251" s="19">
        <v>5906.02</v>
      </c>
      <c r="BQ251" s="19" t="s">
        <v>10514</v>
      </c>
      <c r="BR251" s="19">
        <v>11812.04</v>
      </c>
      <c r="BS251" s="19" t="s">
        <v>10513</v>
      </c>
      <c r="BT251" s="19">
        <v>2000</v>
      </c>
      <c r="BU251" s="19" t="s">
        <v>10514</v>
      </c>
      <c r="BV251" s="19">
        <v>5906.02</v>
      </c>
      <c r="BW251" s="19" t="s">
        <v>10514</v>
      </c>
      <c r="BX251" s="19">
        <v>5906.02</v>
      </c>
      <c r="BY251" s="19">
        <v>11627.4</v>
      </c>
      <c r="BZ251" s="19">
        <v>3200</v>
      </c>
      <c r="CA251" s="18"/>
      <c r="CB251" s="19">
        <v>5000</v>
      </c>
      <c r="CC251" s="23">
        <v>298.41000000000003</v>
      </c>
      <c r="CD251" s="23">
        <v>18410.05</v>
      </c>
      <c r="CE251" s="23">
        <v>18410.05</v>
      </c>
    </row>
    <row r="252" spans="1:83" x14ac:dyDescent="0.25">
      <c r="A252" s="49" t="s">
        <v>10820</v>
      </c>
      <c r="B252" s="11"/>
      <c r="C252" s="11"/>
      <c r="D252" s="11"/>
      <c r="F252" s="10">
        <v>13987.179999999998</v>
      </c>
      <c r="G252" s="6" t="s">
        <v>9089</v>
      </c>
      <c r="H252" s="19">
        <v>9791.025999999998</v>
      </c>
      <c r="I252" s="18"/>
      <c r="J252" s="19" t="s">
        <v>10513</v>
      </c>
      <c r="K252" s="19">
        <v>3804</v>
      </c>
      <c r="L252" s="19">
        <v>10490.384999999998</v>
      </c>
      <c r="M252" s="19">
        <v>10490.384999999998</v>
      </c>
      <c r="N252" s="19">
        <v>3000</v>
      </c>
      <c r="O252" s="19" t="s">
        <v>10513</v>
      </c>
      <c r="P252" s="19">
        <v>1500</v>
      </c>
      <c r="Q252" s="19" t="s">
        <v>10514</v>
      </c>
      <c r="R252" s="22">
        <v>949.52120000000002</v>
      </c>
      <c r="S252" s="19" t="s">
        <v>10513</v>
      </c>
      <c r="T252" s="19">
        <v>467.65</v>
      </c>
      <c r="U252" s="19">
        <v>12476.564559999999</v>
      </c>
      <c r="V252" s="19">
        <v>12476.564559999999</v>
      </c>
      <c r="W252" s="19" t="s">
        <v>10514</v>
      </c>
      <c r="X252" s="19">
        <v>1071.7367999999999</v>
      </c>
      <c r="Y252" s="19">
        <v>12476.564559999999</v>
      </c>
      <c r="Z252" s="19">
        <v>10770.128599999998</v>
      </c>
      <c r="AA252" s="19">
        <v>12588.462</v>
      </c>
      <c r="AB252" s="19">
        <v>12588.462</v>
      </c>
      <c r="AC252" s="19">
        <v>12588.462</v>
      </c>
      <c r="AD252" s="19">
        <v>1128.144</v>
      </c>
      <c r="AE252" s="19">
        <v>514.41499999999996</v>
      </c>
      <c r="AF252" s="19">
        <v>10490.384999999998</v>
      </c>
      <c r="AG252" s="19">
        <v>12588.462</v>
      </c>
      <c r="AH252" s="19">
        <v>1128.144</v>
      </c>
      <c r="AI252" s="19">
        <v>467.65</v>
      </c>
      <c r="AJ252" s="19">
        <v>940.12</v>
      </c>
      <c r="AK252" s="19">
        <v>11189.743999999999</v>
      </c>
      <c r="AL252" s="19">
        <v>11889.102999999999</v>
      </c>
      <c r="AM252" s="19">
        <v>11189.743999999999</v>
      </c>
      <c r="AN252" s="19">
        <v>11889.102999999999</v>
      </c>
      <c r="AO252" s="19" t="s">
        <v>10514</v>
      </c>
      <c r="AP252" s="19">
        <v>940.12</v>
      </c>
      <c r="AQ252" s="19" t="s">
        <v>10513</v>
      </c>
      <c r="AR252" s="19">
        <v>3000</v>
      </c>
      <c r="AS252" s="19" t="s">
        <v>10513</v>
      </c>
      <c r="AT252" s="19">
        <v>467.65</v>
      </c>
      <c r="AU252" s="19" t="s">
        <v>10514</v>
      </c>
      <c r="AV252" s="19">
        <v>864.9104000000001</v>
      </c>
      <c r="AW252" s="19" t="s">
        <v>10514</v>
      </c>
      <c r="AX252" s="19">
        <v>940.12</v>
      </c>
      <c r="AY252" s="19" t="s">
        <v>10514</v>
      </c>
      <c r="AZ252" s="19">
        <v>1175.1500000000001</v>
      </c>
      <c r="BA252" s="20">
        <v>9791.025999999998</v>
      </c>
      <c r="BB252" s="19"/>
      <c r="BC252" s="19">
        <v>125.81</v>
      </c>
      <c r="BD252" s="19">
        <v>11189.743999999999</v>
      </c>
      <c r="BE252" s="19">
        <v>11889.102999999999</v>
      </c>
      <c r="BF252" s="19">
        <v>10770.128599999998</v>
      </c>
      <c r="BG252" s="20">
        <v>5000</v>
      </c>
      <c r="BH252" s="19" t="s">
        <v>10514</v>
      </c>
      <c r="BI252" s="19">
        <v>1034.1320000000001</v>
      </c>
      <c r="BJ252" s="19">
        <v>11889.102999999999</v>
      </c>
      <c r="BK252" s="19">
        <v>12588.462</v>
      </c>
      <c r="BL252" s="19" t="s">
        <v>10514</v>
      </c>
      <c r="BM252" s="22">
        <v>1175.1500000000001</v>
      </c>
      <c r="BN252" s="19">
        <v>13287.820999999998</v>
      </c>
      <c r="BO252" s="19" t="s">
        <v>10514</v>
      </c>
      <c r="BP252" s="19">
        <v>940.12</v>
      </c>
      <c r="BQ252" s="19" t="s">
        <v>10514</v>
      </c>
      <c r="BR252" s="19">
        <v>1880.24</v>
      </c>
      <c r="BS252" s="19" t="s">
        <v>10513</v>
      </c>
      <c r="BT252" s="19">
        <v>2000</v>
      </c>
      <c r="BU252" s="19" t="s">
        <v>10514</v>
      </c>
      <c r="BV252" s="19">
        <v>940.12</v>
      </c>
      <c r="BW252" s="19" t="s">
        <v>10514</v>
      </c>
      <c r="BX252" s="19">
        <v>940.12</v>
      </c>
      <c r="BY252" s="19">
        <v>8392.3079999999991</v>
      </c>
      <c r="BZ252" s="19">
        <v>3200</v>
      </c>
      <c r="CA252" s="18"/>
      <c r="CB252" s="19">
        <v>5000</v>
      </c>
      <c r="CC252" s="23">
        <v>125.81</v>
      </c>
      <c r="CD252" s="23">
        <v>13287.820999999998</v>
      </c>
      <c r="CE252" s="23">
        <v>13287.820999999998</v>
      </c>
    </row>
    <row r="253" spans="1:83" x14ac:dyDescent="0.25">
      <c r="A253" s="48" t="s">
        <v>10821</v>
      </c>
      <c r="B253" s="14"/>
      <c r="C253" s="14"/>
      <c r="D253" s="14"/>
      <c r="F253" s="10">
        <v>29416.139411764692</v>
      </c>
      <c r="G253" s="6" t="s">
        <v>8686</v>
      </c>
      <c r="H253" s="19">
        <v>20591.297588235284</v>
      </c>
      <c r="I253" s="18"/>
      <c r="J253" s="19" t="s">
        <v>10513</v>
      </c>
      <c r="K253" s="19">
        <v>3804</v>
      </c>
      <c r="L253" s="19">
        <v>22062.104558823521</v>
      </c>
      <c r="M253" s="19">
        <v>22062.104558823521</v>
      </c>
      <c r="N253" s="19">
        <v>3000</v>
      </c>
      <c r="O253" s="19" t="s">
        <v>10513</v>
      </c>
      <c r="P253" s="19">
        <v>1500</v>
      </c>
      <c r="Q253" s="19" t="s">
        <v>10514</v>
      </c>
      <c r="R253" s="22">
        <v>949.52120000000002</v>
      </c>
      <c r="S253" s="19" t="s">
        <v>10513</v>
      </c>
      <c r="T253" s="19">
        <v>482.08000000000004</v>
      </c>
      <c r="U253" s="19">
        <v>26239.196355294105</v>
      </c>
      <c r="V253" s="19">
        <v>26239.196355294105</v>
      </c>
      <c r="W253" s="19" t="s">
        <v>10514</v>
      </c>
      <c r="X253" s="19">
        <v>1071.7367999999999</v>
      </c>
      <c r="Y253" s="19">
        <v>26239.196355294105</v>
      </c>
      <c r="Z253" s="19">
        <v>22650.427347058812</v>
      </c>
      <c r="AA253" s="19">
        <v>26474.525470588225</v>
      </c>
      <c r="AB253" s="19">
        <v>26474.525470588225</v>
      </c>
      <c r="AC253" s="19">
        <v>26474.525470588225</v>
      </c>
      <c r="AD253" s="19">
        <v>1128.144</v>
      </c>
      <c r="AE253" s="19">
        <v>530.28800000000012</v>
      </c>
      <c r="AF253" s="19">
        <v>22062.104558823521</v>
      </c>
      <c r="AG253" s="19">
        <v>26474.525470588225</v>
      </c>
      <c r="AH253" s="19">
        <v>1128.144</v>
      </c>
      <c r="AI253" s="19">
        <v>482.08000000000004</v>
      </c>
      <c r="AJ253" s="19">
        <v>940.12</v>
      </c>
      <c r="AK253" s="19">
        <v>23532.911529411755</v>
      </c>
      <c r="AL253" s="19">
        <v>25003.718499999988</v>
      </c>
      <c r="AM253" s="19">
        <v>23532.911529411755</v>
      </c>
      <c r="AN253" s="19">
        <v>25003.718499999988</v>
      </c>
      <c r="AO253" s="19" t="s">
        <v>10514</v>
      </c>
      <c r="AP253" s="19">
        <v>940.12</v>
      </c>
      <c r="AQ253" s="19" t="s">
        <v>10513</v>
      </c>
      <c r="AR253" s="19">
        <v>3000</v>
      </c>
      <c r="AS253" s="19" t="s">
        <v>10513</v>
      </c>
      <c r="AT253" s="19">
        <v>482.08000000000004</v>
      </c>
      <c r="AU253" s="19" t="s">
        <v>10514</v>
      </c>
      <c r="AV253" s="19">
        <v>864.9104000000001</v>
      </c>
      <c r="AW253" s="19" t="s">
        <v>10514</v>
      </c>
      <c r="AX253" s="19">
        <v>940.12</v>
      </c>
      <c r="AY253" s="19" t="s">
        <v>10514</v>
      </c>
      <c r="AZ253" s="19">
        <v>1175.1500000000001</v>
      </c>
      <c r="BA253" s="20">
        <v>20591.297588235284</v>
      </c>
      <c r="BB253" s="19"/>
      <c r="BC253" s="19">
        <v>141.97</v>
      </c>
      <c r="BD253" s="19">
        <v>23532.911529411755</v>
      </c>
      <c r="BE253" s="19">
        <v>25003.718499999988</v>
      </c>
      <c r="BF253" s="19">
        <v>22650.427347058812</v>
      </c>
      <c r="BG253" s="20">
        <v>5000</v>
      </c>
      <c r="BH253" s="19" t="s">
        <v>10514</v>
      </c>
      <c r="BI253" s="19">
        <v>1034.1320000000001</v>
      </c>
      <c r="BJ253" s="19">
        <v>25003.718499999988</v>
      </c>
      <c r="BK253" s="19">
        <v>26474.525470588225</v>
      </c>
      <c r="BL253" s="19" t="s">
        <v>10514</v>
      </c>
      <c r="BM253" s="22">
        <v>1175.1500000000001</v>
      </c>
      <c r="BN253" s="19">
        <v>27945.332441176455</v>
      </c>
      <c r="BO253" s="19" t="s">
        <v>10514</v>
      </c>
      <c r="BP253" s="19">
        <v>940.12</v>
      </c>
      <c r="BQ253" s="19" t="s">
        <v>10514</v>
      </c>
      <c r="BR253" s="19">
        <v>1880.24</v>
      </c>
      <c r="BS253" s="19" t="s">
        <v>10513</v>
      </c>
      <c r="BT253" s="19">
        <v>2000</v>
      </c>
      <c r="BU253" s="19" t="s">
        <v>10514</v>
      </c>
      <c r="BV253" s="19">
        <v>940.12</v>
      </c>
      <c r="BW253" s="19" t="s">
        <v>10514</v>
      </c>
      <c r="BX253" s="19">
        <v>940.12</v>
      </c>
      <c r="BY253" s="19">
        <v>17649.683647058813</v>
      </c>
      <c r="BZ253" s="19">
        <v>3200</v>
      </c>
      <c r="CA253" s="18"/>
      <c r="CB253" s="19">
        <v>5000</v>
      </c>
      <c r="CC253" s="23">
        <v>141.97</v>
      </c>
      <c r="CD253" s="23">
        <v>27945.332441176455</v>
      </c>
      <c r="CE253" s="23">
        <v>27945.332441176455</v>
      </c>
    </row>
    <row r="254" spans="1:83" x14ac:dyDescent="0.25">
      <c r="A254" s="48" t="s">
        <v>10822</v>
      </c>
      <c r="B254" s="14"/>
      <c r="C254" s="14"/>
      <c r="D254" s="14"/>
      <c r="F254" s="10">
        <v>5546.3678571428582</v>
      </c>
      <c r="G254" s="6" t="s">
        <v>9140</v>
      </c>
      <c r="H254" s="19">
        <v>3882.4575000000004</v>
      </c>
      <c r="I254" s="18"/>
      <c r="J254" s="19" t="s">
        <v>10513</v>
      </c>
      <c r="K254" s="19">
        <v>3605.1391071428579</v>
      </c>
      <c r="L254" s="19">
        <v>4159.7758928571438</v>
      </c>
      <c r="M254" s="19">
        <v>4159.7758928571438</v>
      </c>
      <c r="N254" s="19">
        <v>3000</v>
      </c>
      <c r="O254" s="19" t="s">
        <v>10513</v>
      </c>
      <c r="P254" s="19">
        <v>1500</v>
      </c>
      <c r="Q254" s="19" t="s">
        <v>10514</v>
      </c>
      <c r="R254" s="22">
        <v>949.52120000000002</v>
      </c>
      <c r="S254" s="19" t="s">
        <v>10513</v>
      </c>
      <c r="T254" s="19">
        <v>358.16999999999996</v>
      </c>
      <c r="U254" s="19">
        <v>4947.3601285714294</v>
      </c>
      <c r="V254" s="19">
        <v>4947.3601285714294</v>
      </c>
      <c r="W254" s="19" t="s">
        <v>10514</v>
      </c>
      <c r="X254" s="19">
        <v>1071.7367999999999</v>
      </c>
      <c r="Y254" s="19">
        <v>4947.3601285714294</v>
      </c>
      <c r="Z254" s="19">
        <v>4270.7032500000005</v>
      </c>
      <c r="AA254" s="19">
        <v>4991.7310714285722</v>
      </c>
      <c r="AB254" s="19">
        <v>4991.7310714285722</v>
      </c>
      <c r="AC254" s="19">
        <v>4991.7310714285722</v>
      </c>
      <c r="AD254" s="19">
        <v>1128.144</v>
      </c>
      <c r="AE254" s="19">
        <v>393.98699999999997</v>
      </c>
      <c r="AF254" s="19">
        <v>4159.7758928571438</v>
      </c>
      <c r="AG254" s="19">
        <v>4991.7310714285722</v>
      </c>
      <c r="AH254" s="19">
        <v>1128.144</v>
      </c>
      <c r="AI254" s="19">
        <v>358.16999999999996</v>
      </c>
      <c r="AJ254" s="19">
        <v>940.12</v>
      </c>
      <c r="AK254" s="19">
        <v>4437.0942857142863</v>
      </c>
      <c r="AL254" s="19">
        <v>4714.4126785714298</v>
      </c>
      <c r="AM254" s="19">
        <v>4437.0942857142863</v>
      </c>
      <c r="AN254" s="19">
        <v>4714.4126785714298</v>
      </c>
      <c r="AO254" s="19" t="s">
        <v>10514</v>
      </c>
      <c r="AP254" s="19">
        <v>940.12</v>
      </c>
      <c r="AQ254" s="19" t="s">
        <v>10513</v>
      </c>
      <c r="AR254" s="19">
        <v>3000</v>
      </c>
      <c r="AS254" s="19" t="s">
        <v>10513</v>
      </c>
      <c r="AT254" s="19">
        <v>358.16999999999996</v>
      </c>
      <c r="AU254" s="19" t="s">
        <v>10514</v>
      </c>
      <c r="AV254" s="19">
        <v>864.9104000000001</v>
      </c>
      <c r="AW254" s="19" t="s">
        <v>10514</v>
      </c>
      <c r="AX254" s="19">
        <v>940.12</v>
      </c>
      <c r="AY254" s="19" t="s">
        <v>10514</v>
      </c>
      <c r="AZ254" s="19">
        <v>1175.1500000000001</v>
      </c>
      <c r="BA254" s="20">
        <v>3882.4575000000004</v>
      </c>
      <c r="BB254" s="19"/>
      <c r="BC254" s="19">
        <v>170.4</v>
      </c>
      <c r="BD254" s="19">
        <v>4437.0942857142863</v>
      </c>
      <c r="BE254" s="19">
        <v>4714.4126785714298</v>
      </c>
      <c r="BF254" s="19">
        <v>4270.7032500000005</v>
      </c>
      <c r="BG254" s="20">
        <v>5000</v>
      </c>
      <c r="BH254" s="19" t="s">
        <v>10514</v>
      </c>
      <c r="BI254" s="19">
        <v>1034.1320000000001</v>
      </c>
      <c r="BJ254" s="19">
        <v>4714.4126785714298</v>
      </c>
      <c r="BK254" s="19">
        <v>4991.7310714285722</v>
      </c>
      <c r="BL254" s="19" t="s">
        <v>10514</v>
      </c>
      <c r="BM254" s="22">
        <v>1175.1500000000001</v>
      </c>
      <c r="BN254" s="19">
        <v>5269.0494642857147</v>
      </c>
      <c r="BO254" s="19" t="s">
        <v>10514</v>
      </c>
      <c r="BP254" s="19">
        <v>940.12</v>
      </c>
      <c r="BQ254" s="19" t="s">
        <v>10514</v>
      </c>
      <c r="BR254" s="19">
        <v>1880.24</v>
      </c>
      <c r="BS254" s="19" t="s">
        <v>10513</v>
      </c>
      <c r="BT254" s="19">
        <v>2000</v>
      </c>
      <c r="BU254" s="19" t="s">
        <v>10514</v>
      </c>
      <c r="BV254" s="19">
        <v>940.12</v>
      </c>
      <c r="BW254" s="19" t="s">
        <v>10514</v>
      </c>
      <c r="BX254" s="19">
        <v>940.12</v>
      </c>
      <c r="BY254" s="19">
        <v>3327.820714285715</v>
      </c>
      <c r="BZ254" s="19">
        <v>3200</v>
      </c>
      <c r="CA254" s="18"/>
      <c r="CB254" s="19">
        <v>3327.820714285715</v>
      </c>
      <c r="CC254" s="23">
        <v>170.4</v>
      </c>
      <c r="CD254" s="23">
        <v>5269.0494642857147</v>
      </c>
      <c r="CE254" s="23">
        <v>5269.0494642857147</v>
      </c>
    </row>
    <row r="255" spans="1:83" x14ac:dyDescent="0.25">
      <c r="A255" s="48" t="s">
        <v>10823</v>
      </c>
      <c r="B255" s="14"/>
      <c r="C255" s="14"/>
      <c r="D255" s="14"/>
      <c r="F255" s="10">
        <v>63420.016759259233</v>
      </c>
      <c r="G255" s="6" t="s">
        <v>8945</v>
      </c>
      <c r="H255" s="19">
        <v>44394.011731481463</v>
      </c>
      <c r="I255" s="18"/>
      <c r="J255" s="19" t="s">
        <v>10513</v>
      </c>
      <c r="K255" s="19">
        <v>3804</v>
      </c>
      <c r="L255" s="19">
        <v>47565.012569444429</v>
      </c>
      <c r="M255" s="19">
        <v>47565.012569444429</v>
      </c>
      <c r="N255" s="19">
        <v>3000</v>
      </c>
      <c r="O255" s="19" t="s">
        <v>10513</v>
      </c>
      <c r="P255" s="19">
        <v>1500</v>
      </c>
      <c r="Q255" s="19" t="s">
        <v>10514</v>
      </c>
      <c r="R255" s="22">
        <v>5935.0428000000002</v>
      </c>
      <c r="S255" s="19" t="s">
        <v>10513</v>
      </c>
      <c r="T255" s="19">
        <v>224.67</v>
      </c>
      <c r="U255" s="19">
        <v>56570.654949259238</v>
      </c>
      <c r="V255" s="19">
        <v>56570.654949259238</v>
      </c>
      <c r="W255" s="19" t="s">
        <v>10514</v>
      </c>
      <c r="X255" s="19">
        <v>6698.9591999999993</v>
      </c>
      <c r="Y255" s="19">
        <v>56570.654949259238</v>
      </c>
      <c r="Z255" s="19">
        <v>48833.412904629608</v>
      </c>
      <c r="AA255" s="19">
        <v>57078.01508333331</v>
      </c>
      <c r="AB255" s="19">
        <v>57078.01508333331</v>
      </c>
      <c r="AC255" s="19">
        <v>57078.01508333331</v>
      </c>
      <c r="AD255" s="19">
        <v>7051.5359999999991</v>
      </c>
      <c r="AE255" s="19">
        <v>247.137</v>
      </c>
      <c r="AF255" s="19">
        <v>47565.012569444429</v>
      </c>
      <c r="AG255" s="19">
        <v>57078.01508333331</v>
      </c>
      <c r="AH255" s="19">
        <v>7051.5359999999991</v>
      </c>
      <c r="AI255" s="19">
        <v>224.67</v>
      </c>
      <c r="AJ255" s="19">
        <v>5876.28</v>
      </c>
      <c r="AK255" s="19">
        <v>50736.013407407387</v>
      </c>
      <c r="AL255" s="19">
        <v>53907.014245370345</v>
      </c>
      <c r="AM255" s="19">
        <v>50736.013407407387</v>
      </c>
      <c r="AN255" s="19">
        <v>53907.014245370345</v>
      </c>
      <c r="AO255" s="19" t="s">
        <v>10514</v>
      </c>
      <c r="AP255" s="19">
        <v>5876.28</v>
      </c>
      <c r="AQ255" s="19" t="s">
        <v>10513</v>
      </c>
      <c r="AR255" s="19">
        <v>3000</v>
      </c>
      <c r="AS255" s="19" t="s">
        <v>10513</v>
      </c>
      <c r="AT255" s="19">
        <v>224.67</v>
      </c>
      <c r="AU255" s="19" t="s">
        <v>10514</v>
      </c>
      <c r="AV255" s="19">
        <v>5406.1776</v>
      </c>
      <c r="AW255" s="19" t="s">
        <v>10514</v>
      </c>
      <c r="AX255" s="19">
        <v>5876.28</v>
      </c>
      <c r="AY255" s="19" t="s">
        <v>10514</v>
      </c>
      <c r="AZ255" s="19">
        <v>7345.3499999999995</v>
      </c>
      <c r="BA255" s="20">
        <v>44394.011731481463</v>
      </c>
      <c r="BB255" s="19"/>
      <c r="BC255" s="19">
        <v>613.1</v>
      </c>
      <c r="BD255" s="19">
        <v>50736.013407407387</v>
      </c>
      <c r="BE255" s="19">
        <v>53907.014245370345</v>
      </c>
      <c r="BF255" s="19">
        <v>48833.412904629608</v>
      </c>
      <c r="BG255" s="20">
        <v>5000</v>
      </c>
      <c r="BH255" s="19" t="s">
        <v>10514</v>
      </c>
      <c r="BI255" s="19">
        <v>6463.9080000000004</v>
      </c>
      <c r="BJ255" s="19">
        <v>53907.014245370345</v>
      </c>
      <c r="BK255" s="19">
        <v>57078.01508333331</v>
      </c>
      <c r="BL255" s="19" t="s">
        <v>10514</v>
      </c>
      <c r="BM255" s="22">
        <v>7345.3499999999995</v>
      </c>
      <c r="BN255" s="19">
        <v>60249.015921296268</v>
      </c>
      <c r="BO255" s="19" t="s">
        <v>10514</v>
      </c>
      <c r="BP255" s="19">
        <v>5876.28</v>
      </c>
      <c r="BQ255" s="19" t="s">
        <v>10514</v>
      </c>
      <c r="BR255" s="19">
        <v>11752.56</v>
      </c>
      <c r="BS255" s="19" t="s">
        <v>10513</v>
      </c>
      <c r="BT255" s="19">
        <v>2000</v>
      </c>
      <c r="BU255" s="19" t="s">
        <v>10514</v>
      </c>
      <c r="BV255" s="19">
        <v>5876.28</v>
      </c>
      <c r="BW255" s="19" t="s">
        <v>10514</v>
      </c>
      <c r="BX255" s="19">
        <v>5876.28</v>
      </c>
      <c r="BY255" s="19">
        <v>38052.01005555554</v>
      </c>
      <c r="BZ255" s="19">
        <v>3200</v>
      </c>
      <c r="CA255" s="18"/>
      <c r="CB255" s="19">
        <v>5000</v>
      </c>
      <c r="CC255" s="23">
        <v>224.67</v>
      </c>
      <c r="CD255" s="23">
        <v>60249.015921296268</v>
      </c>
      <c r="CE255" s="23">
        <v>60249.015921296268</v>
      </c>
    </row>
    <row r="256" spans="1:83" x14ac:dyDescent="0.25">
      <c r="A256" s="48" t="s">
        <v>10824</v>
      </c>
      <c r="B256" s="14"/>
      <c r="C256" s="14"/>
      <c r="D256" s="14"/>
      <c r="F256" s="10">
        <v>13077.904999999999</v>
      </c>
      <c r="G256" s="6" t="s">
        <v>8739</v>
      </c>
      <c r="H256" s="19">
        <v>9154.5334999999977</v>
      </c>
      <c r="I256" s="18"/>
      <c r="J256" s="19" t="s">
        <v>10513</v>
      </c>
      <c r="K256" s="19">
        <v>3804</v>
      </c>
      <c r="L256" s="19">
        <v>9808.4287499999991</v>
      </c>
      <c r="M256" s="19">
        <v>9808.4287499999991</v>
      </c>
      <c r="N256" s="19">
        <v>3000</v>
      </c>
      <c r="O256" s="19" t="s">
        <v>10513</v>
      </c>
      <c r="P256" s="19">
        <v>1500</v>
      </c>
      <c r="Q256" s="19" t="s">
        <v>10514</v>
      </c>
      <c r="R256" s="22">
        <v>930.81600000000003</v>
      </c>
      <c r="S256" s="19" t="s">
        <v>10513</v>
      </c>
      <c r="T256" s="19">
        <v>569.65</v>
      </c>
      <c r="U256" s="19">
        <v>11665.491259999999</v>
      </c>
      <c r="V256" s="19">
        <v>11665.491259999999</v>
      </c>
      <c r="W256" s="19" t="s">
        <v>10514</v>
      </c>
      <c r="X256" s="19">
        <v>1050.624</v>
      </c>
      <c r="Y256" s="19">
        <v>11665.491259999999</v>
      </c>
      <c r="Z256" s="19">
        <v>10069.986849999999</v>
      </c>
      <c r="AA256" s="19">
        <v>11770.1145</v>
      </c>
      <c r="AB256" s="19">
        <v>11770.1145</v>
      </c>
      <c r="AC256" s="19">
        <v>11770.1145</v>
      </c>
      <c r="AD256" s="19">
        <v>1105.92</v>
      </c>
      <c r="AE256" s="19">
        <v>626.61500000000001</v>
      </c>
      <c r="AF256" s="19">
        <v>9808.4287499999991</v>
      </c>
      <c r="AG256" s="19">
        <v>11770.1145</v>
      </c>
      <c r="AH256" s="19">
        <v>1105.92</v>
      </c>
      <c r="AI256" s="19">
        <v>569.65</v>
      </c>
      <c r="AJ256" s="19">
        <v>921.6</v>
      </c>
      <c r="AK256" s="19">
        <v>10462.324000000001</v>
      </c>
      <c r="AL256" s="19">
        <v>11116.219249999998</v>
      </c>
      <c r="AM256" s="19">
        <v>10462.324000000001</v>
      </c>
      <c r="AN256" s="19">
        <v>11116.219249999998</v>
      </c>
      <c r="AO256" s="19" t="s">
        <v>10514</v>
      </c>
      <c r="AP256" s="19">
        <v>921.6</v>
      </c>
      <c r="AQ256" s="19" t="s">
        <v>10513</v>
      </c>
      <c r="AR256" s="19">
        <v>3000</v>
      </c>
      <c r="AS256" s="19" t="s">
        <v>10513</v>
      </c>
      <c r="AT256" s="19">
        <v>569.65</v>
      </c>
      <c r="AU256" s="19" t="s">
        <v>10514</v>
      </c>
      <c r="AV256" s="19">
        <v>847.87200000000007</v>
      </c>
      <c r="AW256" s="19" t="s">
        <v>10514</v>
      </c>
      <c r="AX256" s="19">
        <v>921.6</v>
      </c>
      <c r="AY256" s="19" t="s">
        <v>10514</v>
      </c>
      <c r="AZ256" s="19">
        <v>1152</v>
      </c>
      <c r="BA256" s="20">
        <v>9154.5334999999977</v>
      </c>
      <c r="BB256" s="19"/>
      <c r="BC256" s="19">
        <v>189.65</v>
      </c>
      <c r="BD256" s="19">
        <v>10462.324000000001</v>
      </c>
      <c r="BE256" s="19">
        <v>11116.219249999998</v>
      </c>
      <c r="BF256" s="19">
        <v>10069.986849999999</v>
      </c>
      <c r="BG256" s="20">
        <v>5000</v>
      </c>
      <c r="BH256" s="19" t="s">
        <v>10514</v>
      </c>
      <c r="BI256" s="19">
        <v>1013.7600000000001</v>
      </c>
      <c r="BJ256" s="19">
        <v>11116.219249999998</v>
      </c>
      <c r="BK256" s="19">
        <v>11770.1145</v>
      </c>
      <c r="BL256" s="19" t="s">
        <v>10514</v>
      </c>
      <c r="BM256" s="22">
        <v>1152</v>
      </c>
      <c r="BN256" s="19">
        <v>12424.009749999997</v>
      </c>
      <c r="BO256" s="19" t="s">
        <v>10514</v>
      </c>
      <c r="BP256" s="19">
        <v>921.6</v>
      </c>
      <c r="BQ256" s="19" t="s">
        <v>10514</v>
      </c>
      <c r="BR256" s="19">
        <v>1843.2</v>
      </c>
      <c r="BS256" s="19" t="s">
        <v>10513</v>
      </c>
      <c r="BT256" s="19">
        <v>2000</v>
      </c>
      <c r="BU256" s="19" t="s">
        <v>10514</v>
      </c>
      <c r="BV256" s="19">
        <v>921.6</v>
      </c>
      <c r="BW256" s="19" t="s">
        <v>10514</v>
      </c>
      <c r="BX256" s="19">
        <v>921.6</v>
      </c>
      <c r="BY256" s="19">
        <v>7846.7429999999986</v>
      </c>
      <c r="BZ256" s="19">
        <v>3200</v>
      </c>
      <c r="CA256" s="18"/>
      <c r="CB256" s="19">
        <v>5000</v>
      </c>
      <c r="CC256" s="23">
        <v>189.65</v>
      </c>
      <c r="CD256" s="23">
        <v>12424.009749999997</v>
      </c>
      <c r="CE256" s="23">
        <v>12424.009749999997</v>
      </c>
    </row>
    <row r="257" spans="1:83" x14ac:dyDescent="0.25">
      <c r="A257" s="48" t="s">
        <v>10825</v>
      </c>
      <c r="B257" s="14"/>
      <c r="C257" s="14"/>
      <c r="D257" s="14"/>
      <c r="F257" s="10">
        <v>15786.975303030305</v>
      </c>
      <c r="G257" s="6" t="s">
        <v>8755</v>
      </c>
      <c r="H257" s="19">
        <v>11050.882712121213</v>
      </c>
      <c r="I257" s="18"/>
      <c r="J257" s="19" t="s">
        <v>10513</v>
      </c>
      <c r="K257" s="19">
        <v>3804</v>
      </c>
      <c r="L257" s="19">
        <v>11840.23147727273</v>
      </c>
      <c r="M257" s="19">
        <v>11840.23147727273</v>
      </c>
      <c r="N257" s="19">
        <v>3000</v>
      </c>
      <c r="O257" s="19" t="s">
        <v>10513</v>
      </c>
      <c r="P257" s="19">
        <v>1500</v>
      </c>
      <c r="Q257" s="19" t="s">
        <v>10514</v>
      </c>
      <c r="R257" s="22">
        <v>1216.1814000000002</v>
      </c>
      <c r="S257" s="19" t="s">
        <v>10513</v>
      </c>
      <c r="T257" s="19">
        <v>619.85</v>
      </c>
      <c r="U257" s="19">
        <v>14081.981970303033</v>
      </c>
      <c r="V257" s="19">
        <v>14081.981970303033</v>
      </c>
      <c r="W257" s="19" t="s">
        <v>10514</v>
      </c>
      <c r="X257" s="19">
        <v>1372.7195999999999</v>
      </c>
      <c r="Y257" s="19">
        <v>14081.981970303033</v>
      </c>
      <c r="Z257" s="19">
        <v>12155.970983333336</v>
      </c>
      <c r="AA257" s="19">
        <v>14208.277772727275</v>
      </c>
      <c r="AB257" s="19">
        <v>14208.277772727275</v>
      </c>
      <c r="AC257" s="19">
        <v>14208.277772727275</v>
      </c>
      <c r="AD257" s="19">
        <v>1444.9680000000001</v>
      </c>
      <c r="AE257" s="19">
        <v>681.83500000000004</v>
      </c>
      <c r="AF257" s="19">
        <v>11840.23147727273</v>
      </c>
      <c r="AG257" s="19">
        <v>14208.277772727275</v>
      </c>
      <c r="AH257" s="19">
        <v>1444.9680000000001</v>
      </c>
      <c r="AI257" s="19">
        <v>619.85</v>
      </c>
      <c r="AJ257" s="19">
        <v>1204.1400000000001</v>
      </c>
      <c r="AK257" s="19">
        <v>12629.580242424245</v>
      </c>
      <c r="AL257" s="19">
        <v>13418.92900757576</v>
      </c>
      <c r="AM257" s="19">
        <v>12629.580242424245</v>
      </c>
      <c r="AN257" s="19">
        <v>13418.92900757576</v>
      </c>
      <c r="AO257" s="19" t="s">
        <v>10514</v>
      </c>
      <c r="AP257" s="19">
        <v>1204.1400000000001</v>
      </c>
      <c r="AQ257" s="19" t="s">
        <v>10513</v>
      </c>
      <c r="AR257" s="19">
        <v>3000</v>
      </c>
      <c r="AS257" s="19" t="s">
        <v>10513</v>
      </c>
      <c r="AT257" s="19">
        <v>619.85</v>
      </c>
      <c r="AU257" s="19" t="s">
        <v>10514</v>
      </c>
      <c r="AV257" s="19">
        <v>1107.8088000000002</v>
      </c>
      <c r="AW257" s="19" t="s">
        <v>10514</v>
      </c>
      <c r="AX257" s="19">
        <v>1204.1400000000001</v>
      </c>
      <c r="AY257" s="19" t="s">
        <v>10514</v>
      </c>
      <c r="AZ257" s="19">
        <v>1505.1750000000002</v>
      </c>
      <c r="BA257" s="20">
        <v>11050.882712121213</v>
      </c>
      <c r="BB257" s="19"/>
      <c r="BC257" s="19">
        <v>205.81</v>
      </c>
      <c r="BD257" s="19">
        <v>12629.580242424245</v>
      </c>
      <c r="BE257" s="19">
        <v>13418.92900757576</v>
      </c>
      <c r="BF257" s="19">
        <v>12155.970983333336</v>
      </c>
      <c r="BG257" s="20">
        <v>5000</v>
      </c>
      <c r="BH257" s="19" t="s">
        <v>10514</v>
      </c>
      <c r="BI257" s="19">
        <v>1324.5540000000003</v>
      </c>
      <c r="BJ257" s="19">
        <v>13418.92900757576</v>
      </c>
      <c r="BK257" s="19">
        <v>14208.277772727275</v>
      </c>
      <c r="BL257" s="19" t="s">
        <v>10514</v>
      </c>
      <c r="BM257" s="22">
        <v>1505.1750000000002</v>
      </c>
      <c r="BN257" s="19">
        <v>14997.62653787879</v>
      </c>
      <c r="BO257" s="19" t="s">
        <v>10514</v>
      </c>
      <c r="BP257" s="19">
        <v>1204.1400000000001</v>
      </c>
      <c r="BQ257" s="19" t="s">
        <v>10514</v>
      </c>
      <c r="BR257" s="19">
        <v>2408.2800000000002</v>
      </c>
      <c r="BS257" s="19" t="s">
        <v>10513</v>
      </c>
      <c r="BT257" s="19">
        <v>2000</v>
      </c>
      <c r="BU257" s="19" t="s">
        <v>10514</v>
      </c>
      <c r="BV257" s="19">
        <v>1204.1400000000001</v>
      </c>
      <c r="BW257" s="19" t="s">
        <v>10514</v>
      </c>
      <c r="BX257" s="19">
        <v>1204.1400000000001</v>
      </c>
      <c r="BY257" s="19">
        <v>9472.1851818181822</v>
      </c>
      <c r="BZ257" s="19">
        <v>3200</v>
      </c>
      <c r="CA257" s="18"/>
      <c r="CB257" s="19">
        <v>5000</v>
      </c>
      <c r="CC257" s="23">
        <v>205.81</v>
      </c>
      <c r="CD257" s="23">
        <v>14997.62653787879</v>
      </c>
      <c r="CE257" s="23">
        <v>14997.62653787879</v>
      </c>
    </row>
    <row r="258" spans="1:83" x14ac:dyDescent="0.25">
      <c r="A258" s="48" t="s">
        <v>10826</v>
      </c>
      <c r="B258" s="14"/>
      <c r="C258" s="14"/>
      <c r="D258" s="14"/>
      <c r="F258" s="10">
        <v>15996.858235294116</v>
      </c>
      <c r="G258" s="6" t="s">
        <v>8860</v>
      </c>
      <c r="H258" s="19">
        <v>11197.80076470588</v>
      </c>
      <c r="I258" s="18"/>
      <c r="J258" s="19" t="s">
        <v>10513</v>
      </c>
      <c r="K258" s="19">
        <v>3804</v>
      </c>
      <c r="L258" s="19">
        <v>11997.643676470587</v>
      </c>
      <c r="M258" s="19">
        <v>11997.643676470587</v>
      </c>
      <c r="N258" s="19">
        <v>3000</v>
      </c>
      <c r="O258" s="19" t="s">
        <v>10513</v>
      </c>
      <c r="P258" s="19">
        <v>1500</v>
      </c>
      <c r="Q258" s="19" t="s">
        <v>10514</v>
      </c>
      <c r="R258" s="22">
        <v>1216.1814000000002</v>
      </c>
      <c r="S258" s="19" t="s">
        <v>10513</v>
      </c>
      <c r="T258" s="19">
        <v>720.25</v>
      </c>
      <c r="U258" s="19">
        <v>14269.197545882351</v>
      </c>
      <c r="V258" s="19">
        <v>14269.197545882351</v>
      </c>
      <c r="W258" s="19" t="s">
        <v>10514</v>
      </c>
      <c r="X258" s="19">
        <v>1372.7195999999999</v>
      </c>
      <c r="Y258" s="19">
        <v>14269.197545882351</v>
      </c>
      <c r="Z258" s="19">
        <v>12317.58084117647</v>
      </c>
      <c r="AA258" s="19">
        <v>14397.172411764705</v>
      </c>
      <c r="AB258" s="19">
        <v>14397.172411764705</v>
      </c>
      <c r="AC258" s="19">
        <v>14397.172411764705</v>
      </c>
      <c r="AD258" s="19">
        <v>1444.9680000000001</v>
      </c>
      <c r="AE258" s="19">
        <v>792.27500000000009</v>
      </c>
      <c r="AF258" s="19">
        <v>11997.643676470587</v>
      </c>
      <c r="AG258" s="19">
        <v>14397.172411764705</v>
      </c>
      <c r="AH258" s="19">
        <v>1444.9680000000001</v>
      </c>
      <c r="AI258" s="19">
        <v>720.25</v>
      </c>
      <c r="AJ258" s="19">
        <v>1204.1400000000001</v>
      </c>
      <c r="AK258" s="19">
        <v>12797.486588235293</v>
      </c>
      <c r="AL258" s="19">
        <v>13597.329499999998</v>
      </c>
      <c r="AM258" s="19">
        <v>12797.486588235293</v>
      </c>
      <c r="AN258" s="19">
        <v>13597.329499999998</v>
      </c>
      <c r="AO258" s="19" t="s">
        <v>10514</v>
      </c>
      <c r="AP258" s="19">
        <v>1204.1400000000001</v>
      </c>
      <c r="AQ258" s="19" t="s">
        <v>10513</v>
      </c>
      <c r="AR258" s="19">
        <v>3000</v>
      </c>
      <c r="AS258" s="19" t="s">
        <v>10513</v>
      </c>
      <c r="AT258" s="19">
        <v>720.25</v>
      </c>
      <c r="AU258" s="19" t="s">
        <v>10514</v>
      </c>
      <c r="AV258" s="19">
        <v>1107.8088000000002</v>
      </c>
      <c r="AW258" s="19" t="s">
        <v>10514</v>
      </c>
      <c r="AX258" s="19">
        <v>1204.1400000000001</v>
      </c>
      <c r="AY258" s="19" t="s">
        <v>10514</v>
      </c>
      <c r="AZ258" s="19">
        <v>1505.1750000000002</v>
      </c>
      <c r="BA258" s="20">
        <v>11197.80076470588</v>
      </c>
      <c r="BB258" s="19"/>
      <c r="BC258" s="19">
        <v>260.23</v>
      </c>
      <c r="BD258" s="19">
        <v>12797.486588235293</v>
      </c>
      <c r="BE258" s="19">
        <v>13597.329499999998</v>
      </c>
      <c r="BF258" s="19">
        <v>12317.58084117647</v>
      </c>
      <c r="BG258" s="20">
        <v>5000</v>
      </c>
      <c r="BH258" s="19" t="s">
        <v>10514</v>
      </c>
      <c r="BI258" s="19">
        <v>1324.5540000000003</v>
      </c>
      <c r="BJ258" s="19">
        <v>13597.329499999998</v>
      </c>
      <c r="BK258" s="19">
        <v>14397.172411764705</v>
      </c>
      <c r="BL258" s="19" t="s">
        <v>10514</v>
      </c>
      <c r="BM258" s="22">
        <v>1505.1750000000002</v>
      </c>
      <c r="BN258" s="19">
        <v>15197.015323529409</v>
      </c>
      <c r="BO258" s="19" t="s">
        <v>10514</v>
      </c>
      <c r="BP258" s="19">
        <v>1204.1400000000001</v>
      </c>
      <c r="BQ258" s="19" t="s">
        <v>10514</v>
      </c>
      <c r="BR258" s="19">
        <v>2408.2800000000002</v>
      </c>
      <c r="BS258" s="19" t="s">
        <v>10513</v>
      </c>
      <c r="BT258" s="19">
        <v>2000</v>
      </c>
      <c r="BU258" s="19" t="s">
        <v>10514</v>
      </c>
      <c r="BV258" s="19">
        <v>1204.1400000000001</v>
      </c>
      <c r="BW258" s="19" t="s">
        <v>10514</v>
      </c>
      <c r="BX258" s="19">
        <v>1204.1400000000001</v>
      </c>
      <c r="BY258" s="19">
        <v>9598.1149411764691</v>
      </c>
      <c r="BZ258" s="19">
        <v>3200</v>
      </c>
      <c r="CA258" s="18"/>
      <c r="CB258" s="19">
        <v>5000</v>
      </c>
      <c r="CC258" s="23">
        <v>260.23</v>
      </c>
      <c r="CD258" s="23">
        <v>15197.015323529409</v>
      </c>
      <c r="CE258" s="23">
        <v>15197.015323529409</v>
      </c>
    </row>
    <row r="259" spans="1:83" x14ac:dyDescent="0.25">
      <c r="A259" s="49" t="s">
        <v>10827</v>
      </c>
      <c r="B259" s="11"/>
      <c r="C259" s="11"/>
      <c r="D259" s="11"/>
      <c r="F259" s="10" t="s">
        <v>94</v>
      </c>
      <c r="G259" s="6" t="s">
        <v>10476</v>
      </c>
      <c r="H259" s="19"/>
      <c r="I259" s="18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>
        <v>0</v>
      </c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20"/>
      <c r="BB259" s="19"/>
      <c r="BC259" s="19"/>
      <c r="BD259" s="19"/>
      <c r="BE259" s="19"/>
      <c r="BF259" s="19"/>
      <c r="BG259" s="20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8"/>
      <c r="CB259" s="19">
        <v>0</v>
      </c>
      <c r="CC259" s="23">
        <v>0</v>
      </c>
      <c r="CD259" s="23">
        <v>0</v>
      </c>
      <c r="CE259" s="23">
        <v>0</v>
      </c>
    </row>
    <row r="260" spans="1:83" x14ac:dyDescent="0.25">
      <c r="A260" s="48" t="s">
        <v>10722</v>
      </c>
      <c r="B260" s="14"/>
      <c r="C260" s="14"/>
      <c r="D260" s="14"/>
      <c r="F260" s="10">
        <v>10152.267857142855</v>
      </c>
      <c r="G260" s="6" t="s">
        <v>9258</v>
      </c>
      <c r="H260" s="19">
        <v>7106.5874999999978</v>
      </c>
      <c r="I260" s="18"/>
      <c r="J260" s="19" t="s">
        <v>10513</v>
      </c>
      <c r="K260" s="19">
        <v>3804</v>
      </c>
      <c r="L260" s="19">
        <v>7614.2008928571413</v>
      </c>
      <c r="M260" s="19">
        <v>7614.2008928571413</v>
      </c>
      <c r="N260" s="19">
        <v>3000</v>
      </c>
      <c r="O260" s="19" t="s">
        <v>10513</v>
      </c>
      <c r="P260" s="19">
        <v>1500</v>
      </c>
      <c r="Q260" s="19" t="s">
        <v>10514</v>
      </c>
      <c r="R260" s="22">
        <v>1650.1784</v>
      </c>
      <c r="S260" s="19" t="s">
        <v>10513</v>
      </c>
      <c r="T260" s="19">
        <v>387.54999999999995</v>
      </c>
      <c r="U260" s="19">
        <v>9055.822928571426</v>
      </c>
      <c r="V260" s="19">
        <v>9055.822928571426</v>
      </c>
      <c r="W260" s="19" t="s">
        <v>10514</v>
      </c>
      <c r="X260" s="19">
        <v>1862.5775999999998</v>
      </c>
      <c r="Y260" s="19">
        <v>9055.822928571426</v>
      </c>
      <c r="Z260" s="19">
        <v>7817.2462499999983</v>
      </c>
      <c r="AA260" s="19">
        <v>9137.0410714285699</v>
      </c>
      <c r="AB260" s="19">
        <v>9137.0410714285699</v>
      </c>
      <c r="AC260" s="19">
        <v>9137.0410714285699</v>
      </c>
      <c r="AD260" s="19">
        <v>1960.6079999999997</v>
      </c>
      <c r="AE260" s="19">
        <v>426.30500000000001</v>
      </c>
      <c r="AF260" s="19">
        <v>7614.2008928571413</v>
      </c>
      <c r="AG260" s="19">
        <v>9137.0410714285699</v>
      </c>
      <c r="AH260" s="19">
        <v>1960.6079999999997</v>
      </c>
      <c r="AI260" s="19">
        <v>387.54999999999995</v>
      </c>
      <c r="AJ260" s="19">
        <v>1633.84</v>
      </c>
      <c r="AK260" s="19">
        <v>8121.8142857142848</v>
      </c>
      <c r="AL260" s="19">
        <v>8629.4276785714264</v>
      </c>
      <c r="AM260" s="19">
        <v>8121.8142857142848</v>
      </c>
      <c r="AN260" s="19">
        <v>8629.4276785714264</v>
      </c>
      <c r="AO260" s="19" t="s">
        <v>10514</v>
      </c>
      <c r="AP260" s="19">
        <v>1633.84</v>
      </c>
      <c r="AQ260" s="19" t="s">
        <v>10513</v>
      </c>
      <c r="AR260" s="19">
        <v>3000</v>
      </c>
      <c r="AS260" s="19" t="s">
        <v>10513</v>
      </c>
      <c r="AT260" s="19">
        <v>387.54999999999995</v>
      </c>
      <c r="AU260" s="19" t="s">
        <v>10514</v>
      </c>
      <c r="AV260" s="19">
        <v>1503.1328000000001</v>
      </c>
      <c r="AW260" s="19" t="s">
        <v>10514</v>
      </c>
      <c r="AX260" s="19">
        <v>1633.84</v>
      </c>
      <c r="AY260" s="19" t="s">
        <v>10514</v>
      </c>
      <c r="AZ260" s="19">
        <v>2042.3</v>
      </c>
      <c r="BA260" s="20">
        <v>7106.5874999999978</v>
      </c>
      <c r="BB260" s="19"/>
      <c r="BC260" s="19">
        <v>90.5</v>
      </c>
      <c r="BD260" s="19">
        <v>8121.8142857142848</v>
      </c>
      <c r="BE260" s="19">
        <v>8629.4276785714264</v>
      </c>
      <c r="BF260" s="19">
        <v>7817.2462499999983</v>
      </c>
      <c r="BG260" s="20">
        <v>5000</v>
      </c>
      <c r="BH260" s="19" t="s">
        <v>10514</v>
      </c>
      <c r="BI260" s="19">
        <v>1797.2240000000002</v>
      </c>
      <c r="BJ260" s="19">
        <v>8629.4276785714264</v>
      </c>
      <c r="BK260" s="19">
        <v>9137.0410714285699</v>
      </c>
      <c r="BL260" s="19" t="s">
        <v>10514</v>
      </c>
      <c r="BM260" s="22">
        <v>2042.3</v>
      </c>
      <c r="BN260" s="19">
        <v>9644.6544642857116</v>
      </c>
      <c r="BO260" s="19" t="s">
        <v>10514</v>
      </c>
      <c r="BP260" s="19">
        <v>1633.84</v>
      </c>
      <c r="BQ260" s="19" t="s">
        <v>10514</v>
      </c>
      <c r="BR260" s="19">
        <v>3267.68</v>
      </c>
      <c r="BS260" s="19" t="s">
        <v>10513</v>
      </c>
      <c r="BT260" s="19">
        <v>2000</v>
      </c>
      <c r="BU260" s="19" t="s">
        <v>10514</v>
      </c>
      <c r="BV260" s="19">
        <v>1633.84</v>
      </c>
      <c r="BW260" s="19" t="s">
        <v>10514</v>
      </c>
      <c r="BX260" s="19">
        <v>1633.84</v>
      </c>
      <c r="BY260" s="19">
        <v>6091.3607142857127</v>
      </c>
      <c r="BZ260" s="19">
        <v>3200</v>
      </c>
      <c r="CA260" s="18"/>
      <c r="CB260" s="19">
        <v>5000</v>
      </c>
      <c r="CC260" s="23">
        <v>90.5</v>
      </c>
      <c r="CD260" s="23">
        <v>9644.6544642857116</v>
      </c>
      <c r="CE260" s="23">
        <v>9644.6544642857116</v>
      </c>
    </row>
    <row r="261" spans="1:83" x14ac:dyDescent="0.25">
      <c r="A261" s="48" t="s">
        <v>10828</v>
      </c>
      <c r="B261" s="14"/>
      <c r="C261" s="14"/>
      <c r="D261" s="14"/>
      <c r="F261" s="10">
        <v>53490.217538226301</v>
      </c>
      <c r="G261" s="6" t="s">
        <v>8808</v>
      </c>
      <c r="H261" s="19">
        <v>37443.15227675841</v>
      </c>
      <c r="I261" s="18"/>
      <c r="J261" s="19" t="s">
        <v>10513</v>
      </c>
      <c r="K261" s="19">
        <v>3804</v>
      </c>
      <c r="L261" s="19">
        <v>40117.663153669724</v>
      </c>
      <c r="M261" s="19">
        <v>40117.663153669724</v>
      </c>
      <c r="N261" s="19">
        <v>3000</v>
      </c>
      <c r="O261" s="19" t="s">
        <v>10513</v>
      </c>
      <c r="P261" s="19">
        <v>1500</v>
      </c>
      <c r="Q261" s="19" t="s">
        <v>10514</v>
      </c>
      <c r="R261" s="22">
        <v>5935.0428000000002</v>
      </c>
      <c r="S261" s="19" t="s">
        <v>10513</v>
      </c>
      <c r="T261" s="19">
        <v>814.77</v>
      </c>
      <c r="U261" s="19">
        <v>47713.27404409786</v>
      </c>
      <c r="V261" s="19">
        <v>47713.27404409786</v>
      </c>
      <c r="W261" s="19" t="s">
        <v>10514</v>
      </c>
      <c r="X261" s="19">
        <v>6698.9591999999993</v>
      </c>
      <c r="Y261" s="19">
        <v>47713.27404409786</v>
      </c>
      <c r="Z261" s="19">
        <v>41187.467504434251</v>
      </c>
      <c r="AA261" s="19">
        <v>48141.195784403673</v>
      </c>
      <c r="AB261" s="19">
        <v>48141.195784403673</v>
      </c>
      <c r="AC261" s="19">
        <v>48141.195784403673</v>
      </c>
      <c r="AD261" s="19">
        <v>7051.5359999999991</v>
      </c>
      <c r="AE261" s="19">
        <v>896.24700000000007</v>
      </c>
      <c r="AF261" s="19">
        <v>40117.663153669724</v>
      </c>
      <c r="AG261" s="19">
        <v>48141.195784403673</v>
      </c>
      <c r="AH261" s="19">
        <v>7051.5359999999991</v>
      </c>
      <c r="AI261" s="19">
        <v>814.77</v>
      </c>
      <c r="AJ261" s="19">
        <v>5876.28</v>
      </c>
      <c r="AK261" s="19">
        <v>42792.174030581045</v>
      </c>
      <c r="AL261" s="19">
        <v>45466.684907492352</v>
      </c>
      <c r="AM261" s="19">
        <v>42792.174030581045</v>
      </c>
      <c r="AN261" s="19">
        <v>45466.684907492352</v>
      </c>
      <c r="AO261" s="19" t="s">
        <v>10514</v>
      </c>
      <c r="AP261" s="19">
        <v>5876.28</v>
      </c>
      <c r="AQ261" s="19" t="s">
        <v>10513</v>
      </c>
      <c r="AR261" s="19">
        <v>3000</v>
      </c>
      <c r="AS261" s="19" t="s">
        <v>10513</v>
      </c>
      <c r="AT261" s="19">
        <v>814.77</v>
      </c>
      <c r="AU261" s="19" t="s">
        <v>10514</v>
      </c>
      <c r="AV261" s="19">
        <v>5406.1776</v>
      </c>
      <c r="AW261" s="19" t="s">
        <v>10514</v>
      </c>
      <c r="AX261" s="19">
        <v>5876.28</v>
      </c>
      <c r="AY261" s="19" t="s">
        <v>10514</v>
      </c>
      <c r="AZ261" s="19">
        <v>7345.3499999999995</v>
      </c>
      <c r="BA261" s="20">
        <v>37443.15227675841</v>
      </c>
      <c r="BB261" s="19"/>
      <c r="BC261" s="19">
        <v>670.93</v>
      </c>
      <c r="BD261" s="19">
        <v>42792.174030581045</v>
      </c>
      <c r="BE261" s="19">
        <v>45466.684907492352</v>
      </c>
      <c r="BF261" s="19">
        <v>41187.467504434251</v>
      </c>
      <c r="BG261" s="20">
        <v>5000</v>
      </c>
      <c r="BH261" s="19" t="s">
        <v>10514</v>
      </c>
      <c r="BI261" s="19">
        <v>6463.9080000000004</v>
      </c>
      <c r="BJ261" s="19">
        <v>45466.684907492352</v>
      </c>
      <c r="BK261" s="19">
        <v>48141.195784403673</v>
      </c>
      <c r="BL261" s="19" t="s">
        <v>10514</v>
      </c>
      <c r="BM261" s="22">
        <v>7345.3499999999995</v>
      </c>
      <c r="BN261" s="19">
        <v>50815.706661314987</v>
      </c>
      <c r="BO261" s="19" t="s">
        <v>10514</v>
      </c>
      <c r="BP261" s="19">
        <v>5876.28</v>
      </c>
      <c r="BQ261" s="19" t="s">
        <v>10514</v>
      </c>
      <c r="BR261" s="19">
        <v>11752.56</v>
      </c>
      <c r="BS261" s="19" t="s">
        <v>10513</v>
      </c>
      <c r="BT261" s="19">
        <v>2000</v>
      </c>
      <c r="BU261" s="19" t="s">
        <v>10514</v>
      </c>
      <c r="BV261" s="19">
        <v>5876.28</v>
      </c>
      <c r="BW261" s="19" t="s">
        <v>10514</v>
      </c>
      <c r="BX261" s="19">
        <v>5876.28</v>
      </c>
      <c r="BY261" s="19">
        <v>32094.130522935779</v>
      </c>
      <c r="BZ261" s="19">
        <v>3200</v>
      </c>
      <c r="CA261" s="18"/>
      <c r="CB261" s="19">
        <v>5000</v>
      </c>
      <c r="CC261" s="23">
        <v>670.93</v>
      </c>
      <c r="CD261" s="23">
        <v>50815.706661314987</v>
      </c>
      <c r="CE261" s="23">
        <v>50815.706661314987</v>
      </c>
    </row>
    <row r="262" spans="1:83" x14ac:dyDescent="0.25">
      <c r="A262" s="48" t="s">
        <v>10829</v>
      </c>
      <c r="B262" s="14"/>
      <c r="C262" s="14"/>
      <c r="D262" s="14"/>
      <c r="F262" s="10">
        <v>22593.899428104556</v>
      </c>
      <c r="G262" s="6" t="s">
        <v>8757</v>
      </c>
      <c r="H262" s="19">
        <v>15815.729599673188</v>
      </c>
      <c r="I262" s="18"/>
      <c r="J262" s="19" t="s">
        <v>10513</v>
      </c>
      <c r="K262" s="19">
        <v>3804</v>
      </c>
      <c r="L262" s="19">
        <v>16945.424571078416</v>
      </c>
      <c r="M262" s="19">
        <v>16945.424571078416</v>
      </c>
      <c r="N262" s="19">
        <v>3000</v>
      </c>
      <c r="O262" s="19" t="s">
        <v>10513</v>
      </c>
      <c r="P262" s="19">
        <v>1500</v>
      </c>
      <c r="Q262" s="19" t="s">
        <v>10514</v>
      </c>
      <c r="R262" s="22">
        <v>949.52120000000002</v>
      </c>
      <c r="S262" s="19" t="s">
        <v>10513</v>
      </c>
      <c r="T262" s="19">
        <v>236.01999999999998</v>
      </c>
      <c r="U262" s="19">
        <v>20153.758289869264</v>
      </c>
      <c r="V262" s="19">
        <v>20153.758289869264</v>
      </c>
      <c r="W262" s="19" t="s">
        <v>10514</v>
      </c>
      <c r="X262" s="19">
        <v>1071.7367999999999</v>
      </c>
      <c r="Y262" s="19">
        <v>20153.758289869264</v>
      </c>
      <c r="Z262" s="19">
        <v>17397.30255964051</v>
      </c>
      <c r="AA262" s="19">
        <v>20334.5094852941</v>
      </c>
      <c r="AB262" s="19">
        <v>20334.5094852941</v>
      </c>
      <c r="AC262" s="19">
        <v>20334.5094852941</v>
      </c>
      <c r="AD262" s="19">
        <v>1128.144</v>
      </c>
      <c r="AE262" s="19">
        <v>259.62200000000001</v>
      </c>
      <c r="AF262" s="19">
        <v>16945.424571078416</v>
      </c>
      <c r="AG262" s="19">
        <v>20334.5094852941</v>
      </c>
      <c r="AH262" s="19">
        <v>1128.144</v>
      </c>
      <c r="AI262" s="19">
        <v>236.01999999999998</v>
      </c>
      <c r="AJ262" s="19">
        <v>940.12</v>
      </c>
      <c r="AK262" s="19">
        <v>18075.119542483644</v>
      </c>
      <c r="AL262" s="19">
        <v>19204.814513888872</v>
      </c>
      <c r="AM262" s="19">
        <v>18075.119542483644</v>
      </c>
      <c r="AN262" s="19">
        <v>19204.814513888872</v>
      </c>
      <c r="AO262" s="19" t="s">
        <v>10514</v>
      </c>
      <c r="AP262" s="19">
        <v>940.12</v>
      </c>
      <c r="AQ262" s="19" t="s">
        <v>10513</v>
      </c>
      <c r="AR262" s="19">
        <v>3000</v>
      </c>
      <c r="AS262" s="19" t="s">
        <v>10513</v>
      </c>
      <c r="AT262" s="19">
        <v>236.01999999999998</v>
      </c>
      <c r="AU262" s="19" t="s">
        <v>10514</v>
      </c>
      <c r="AV262" s="19">
        <v>864.9104000000001</v>
      </c>
      <c r="AW262" s="19" t="s">
        <v>10514</v>
      </c>
      <c r="AX262" s="19">
        <v>940.12</v>
      </c>
      <c r="AY262" s="19" t="s">
        <v>10514</v>
      </c>
      <c r="AZ262" s="19">
        <v>1175.1500000000001</v>
      </c>
      <c r="BA262" s="20">
        <v>15815.729599673188</v>
      </c>
      <c r="BB262" s="19"/>
      <c r="BC262" s="19">
        <v>109.03</v>
      </c>
      <c r="BD262" s="19">
        <v>18075.119542483644</v>
      </c>
      <c r="BE262" s="19">
        <v>19204.814513888872</v>
      </c>
      <c r="BF262" s="19">
        <v>17397.30255964051</v>
      </c>
      <c r="BG262" s="20">
        <v>5000</v>
      </c>
      <c r="BH262" s="19" t="s">
        <v>10514</v>
      </c>
      <c r="BI262" s="19">
        <v>1034.1320000000001</v>
      </c>
      <c r="BJ262" s="19">
        <v>19204.814513888872</v>
      </c>
      <c r="BK262" s="19">
        <v>20334.5094852941</v>
      </c>
      <c r="BL262" s="19" t="s">
        <v>10514</v>
      </c>
      <c r="BM262" s="22">
        <v>1175.1500000000001</v>
      </c>
      <c r="BN262" s="19">
        <v>21464.204456699328</v>
      </c>
      <c r="BO262" s="19" t="s">
        <v>10514</v>
      </c>
      <c r="BP262" s="19">
        <v>940.12</v>
      </c>
      <c r="BQ262" s="19" t="s">
        <v>10514</v>
      </c>
      <c r="BR262" s="19">
        <v>1880.24</v>
      </c>
      <c r="BS262" s="19" t="s">
        <v>10513</v>
      </c>
      <c r="BT262" s="19">
        <v>2000</v>
      </c>
      <c r="BU262" s="19" t="s">
        <v>10514</v>
      </c>
      <c r="BV262" s="19">
        <v>940.12</v>
      </c>
      <c r="BW262" s="19" t="s">
        <v>10514</v>
      </c>
      <c r="BX262" s="19">
        <v>940.12</v>
      </c>
      <c r="BY262" s="19">
        <v>13556.339656862734</v>
      </c>
      <c r="BZ262" s="19">
        <v>3200</v>
      </c>
      <c r="CA262" s="18"/>
      <c r="CB262" s="19">
        <v>5000</v>
      </c>
      <c r="CC262" s="23">
        <v>109.03</v>
      </c>
      <c r="CD262" s="23">
        <v>21464.204456699328</v>
      </c>
      <c r="CE262" s="23">
        <v>21464.204456699328</v>
      </c>
    </row>
    <row r="263" spans="1:83" x14ac:dyDescent="0.25">
      <c r="A263" s="48" t="s">
        <v>10857</v>
      </c>
      <c r="B263" s="14"/>
      <c r="C263" s="14"/>
      <c r="D263" s="14"/>
      <c r="F263" s="10">
        <v>8245.3339999999989</v>
      </c>
      <c r="G263" s="6" t="s">
        <v>9729</v>
      </c>
      <c r="H263" s="19">
        <v>5771.7337999999991</v>
      </c>
      <c r="I263" s="18"/>
      <c r="J263" s="19" t="s">
        <v>10513</v>
      </c>
      <c r="K263" s="19">
        <v>3804</v>
      </c>
      <c r="L263" s="19">
        <v>6184.0004999999992</v>
      </c>
      <c r="M263" s="19">
        <v>6184.0004999999992</v>
      </c>
      <c r="N263" s="19">
        <v>3000</v>
      </c>
      <c r="O263" s="19" t="s">
        <v>10513</v>
      </c>
      <c r="P263" s="19">
        <v>1500</v>
      </c>
      <c r="Q263" s="19" t="s">
        <v>10514</v>
      </c>
      <c r="R263" s="22">
        <v>1650.1784</v>
      </c>
      <c r="S263" s="19" t="s">
        <v>10513</v>
      </c>
      <c r="T263" s="19">
        <v>504.5</v>
      </c>
      <c r="U263" s="19">
        <v>7354.837927999999</v>
      </c>
      <c r="V263" s="19">
        <v>7354.837927999999</v>
      </c>
      <c r="W263" s="19" t="s">
        <v>10514</v>
      </c>
      <c r="X263" s="19">
        <v>1862.5775999999998</v>
      </c>
      <c r="Y263" s="19">
        <v>7354.837927999999</v>
      </c>
      <c r="Z263" s="19">
        <v>6348.9071799999992</v>
      </c>
      <c r="AA263" s="19">
        <v>7420.8005999999996</v>
      </c>
      <c r="AB263" s="19">
        <v>7420.8005999999996</v>
      </c>
      <c r="AC263" s="19">
        <v>7420.8005999999996</v>
      </c>
      <c r="AD263" s="19">
        <v>1960.6079999999997</v>
      </c>
      <c r="AE263" s="19">
        <v>554.95000000000005</v>
      </c>
      <c r="AF263" s="19">
        <v>6184.0004999999992</v>
      </c>
      <c r="AG263" s="19">
        <v>7420.8005999999996</v>
      </c>
      <c r="AH263" s="19">
        <v>1960.6079999999997</v>
      </c>
      <c r="AI263" s="19">
        <v>504.5</v>
      </c>
      <c r="AJ263" s="19">
        <v>1633.84</v>
      </c>
      <c r="AK263" s="19">
        <v>6596.2671999999993</v>
      </c>
      <c r="AL263" s="19">
        <v>7008.5338999999985</v>
      </c>
      <c r="AM263" s="19">
        <v>6596.2671999999993</v>
      </c>
      <c r="AN263" s="19">
        <v>7008.5338999999985</v>
      </c>
      <c r="AO263" s="19" t="s">
        <v>10514</v>
      </c>
      <c r="AP263" s="19">
        <v>1633.84</v>
      </c>
      <c r="AQ263" s="19" t="s">
        <v>10513</v>
      </c>
      <c r="AR263" s="19">
        <v>3000</v>
      </c>
      <c r="AS263" s="19" t="s">
        <v>10513</v>
      </c>
      <c r="AT263" s="19">
        <v>504.5</v>
      </c>
      <c r="AU263" s="19" t="s">
        <v>10514</v>
      </c>
      <c r="AV263" s="19">
        <v>1503.1328000000001</v>
      </c>
      <c r="AW263" s="19" t="s">
        <v>10514</v>
      </c>
      <c r="AX263" s="19">
        <v>1633.84</v>
      </c>
      <c r="AY263" s="19" t="s">
        <v>10514</v>
      </c>
      <c r="AZ263" s="19">
        <v>2042.3</v>
      </c>
      <c r="BA263" s="20">
        <v>5771.7337999999991</v>
      </c>
      <c r="BB263" s="19"/>
      <c r="BC263" s="19">
        <v>85.56</v>
      </c>
      <c r="BD263" s="19">
        <v>6596.2671999999993</v>
      </c>
      <c r="BE263" s="19">
        <v>7008.5338999999985</v>
      </c>
      <c r="BF263" s="19">
        <v>6348.9071799999992</v>
      </c>
      <c r="BG263" s="20">
        <v>5000</v>
      </c>
      <c r="BH263" s="19" t="s">
        <v>10514</v>
      </c>
      <c r="BI263" s="19">
        <v>1797.2240000000002</v>
      </c>
      <c r="BJ263" s="19">
        <v>7008.5338999999985</v>
      </c>
      <c r="BK263" s="19">
        <v>7420.8005999999996</v>
      </c>
      <c r="BL263" s="19" t="s">
        <v>10514</v>
      </c>
      <c r="BM263" s="22">
        <v>2042.3</v>
      </c>
      <c r="BN263" s="19">
        <v>7833.0672999999988</v>
      </c>
      <c r="BO263" s="19" t="s">
        <v>10514</v>
      </c>
      <c r="BP263" s="19">
        <v>1633.84</v>
      </c>
      <c r="BQ263" s="19" t="s">
        <v>10514</v>
      </c>
      <c r="BR263" s="19">
        <v>3267.68</v>
      </c>
      <c r="BS263" s="19" t="s">
        <v>10513</v>
      </c>
      <c r="BT263" s="19">
        <v>2000</v>
      </c>
      <c r="BU263" s="19" t="s">
        <v>10514</v>
      </c>
      <c r="BV263" s="19">
        <v>1633.84</v>
      </c>
      <c r="BW263" s="19" t="s">
        <v>10514</v>
      </c>
      <c r="BX263" s="19">
        <v>1633.84</v>
      </c>
      <c r="BY263" s="19">
        <v>4947.2003999999988</v>
      </c>
      <c r="BZ263" s="19">
        <v>3200</v>
      </c>
      <c r="CA263" s="18"/>
      <c r="CB263" s="19">
        <v>4947.2003999999988</v>
      </c>
      <c r="CC263" s="23">
        <v>85.56</v>
      </c>
      <c r="CD263" s="23">
        <v>7833.0672999999988</v>
      </c>
      <c r="CE263" s="23">
        <v>7833.0672999999988</v>
      </c>
    </row>
    <row r="264" spans="1:83" x14ac:dyDescent="0.25">
      <c r="A264" s="48" t="s">
        <v>10830</v>
      </c>
      <c r="B264" s="14"/>
      <c r="C264" s="14"/>
      <c r="D264" s="14"/>
      <c r="F264" s="10">
        <v>28844.155000000006</v>
      </c>
      <c r="G264" s="6" t="s">
        <v>9175</v>
      </c>
      <c r="H264" s="19">
        <v>20190.908500000001</v>
      </c>
      <c r="I264" s="18"/>
      <c r="J264" s="19" t="s">
        <v>10513</v>
      </c>
      <c r="K264" s="19">
        <v>3804</v>
      </c>
      <c r="L264" s="19">
        <v>21633.116250000006</v>
      </c>
      <c r="M264" s="19">
        <v>21633.116250000006</v>
      </c>
      <c r="N264" s="19">
        <v>3000</v>
      </c>
      <c r="O264" s="19" t="s">
        <v>10513</v>
      </c>
      <c r="P264" s="19">
        <v>1500</v>
      </c>
      <c r="Q264" s="19" t="s">
        <v>10514</v>
      </c>
      <c r="R264" s="22">
        <v>5935.0428000000002</v>
      </c>
      <c r="S264" s="19" t="s">
        <v>10513</v>
      </c>
      <c r="T264" s="19">
        <v>457.72</v>
      </c>
      <c r="U264" s="19">
        <v>25728.986260000005</v>
      </c>
      <c r="V264" s="19">
        <v>25728.986260000005</v>
      </c>
      <c r="W264" s="19" t="s">
        <v>10514</v>
      </c>
      <c r="X264" s="19">
        <v>6698.9591999999993</v>
      </c>
      <c r="Y264" s="19">
        <v>25728.986260000005</v>
      </c>
      <c r="Z264" s="19">
        <v>22209.999350000006</v>
      </c>
      <c r="AA264" s="19">
        <v>25959.739500000007</v>
      </c>
      <c r="AB264" s="19">
        <v>25959.739500000007</v>
      </c>
      <c r="AC264" s="19">
        <v>25959.739500000007</v>
      </c>
      <c r="AD264" s="19">
        <v>7051.5359999999991</v>
      </c>
      <c r="AE264" s="19">
        <v>503.49200000000008</v>
      </c>
      <c r="AF264" s="19">
        <v>21633.116250000006</v>
      </c>
      <c r="AG264" s="19">
        <v>25959.739500000007</v>
      </c>
      <c r="AH264" s="19">
        <v>7051.5359999999991</v>
      </c>
      <c r="AI264" s="19">
        <v>457.72</v>
      </c>
      <c r="AJ264" s="19">
        <v>5876.28</v>
      </c>
      <c r="AK264" s="19">
        <v>23075.324000000008</v>
      </c>
      <c r="AL264" s="19">
        <v>24517.531750000006</v>
      </c>
      <c r="AM264" s="19">
        <v>23075.324000000008</v>
      </c>
      <c r="AN264" s="19">
        <v>24517.531750000006</v>
      </c>
      <c r="AO264" s="19" t="s">
        <v>10514</v>
      </c>
      <c r="AP264" s="19">
        <v>5876.28</v>
      </c>
      <c r="AQ264" s="19" t="s">
        <v>10513</v>
      </c>
      <c r="AR264" s="19">
        <v>3000</v>
      </c>
      <c r="AS264" s="19" t="s">
        <v>10513</v>
      </c>
      <c r="AT264" s="19">
        <v>457.72</v>
      </c>
      <c r="AU264" s="19" t="s">
        <v>10514</v>
      </c>
      <c r="AV264" s="19">
        <v>5406.1776</v>
      </c>
      <c r="AW264" s="19" t="s">
        <v>10514</v>
      </c>
      <c r="AX264" s="19">
        <v>5876.28</v>
      </c>
      <c r="AY264" s="19" t="s">
        <v>10514</v>
      </c>
      <c r="AZ264" s="19">
        <v>7345.3499999999995</v>
      </c>
      <c r="BA264" s="20">
        <v>20190.908500000001</v>
      </c>
      <c r="BB264" s="19"/>
      <c r="BC264" s="19">
        <v>394.32</v>
      </c>
      <c r="BD264" s="19">
        <v>23075.324000000008</v>
      </c>
      <c r="BE264" s="19">
        <v>24517.531750000006</v>
      </c>
      <c r="BF264" s="19">
        <v>22209.999350000006</v>
      </c>
      <c r="BG264" s="20">
        <v>5000</v>
      </c>
      <c r="BH264" s="19" t="s">
        <v>10514</v>
      </c>
      <c r="BI264" s="19">
        <v>6463.9080000000004</v>
      </c>
      <c r="BJ264" s="19">
        <v>24517.531750000006</v>
      </c>
      <c r="BK264" s="19">
        <v>25959.739500000007</v>
      </c>
      <c r="BL264" s="19" t="s">
        <v>10514</v>
      </c>
      <c r="BM264" s="22">
        <v>7345.3499999999995</v>
      </c>
      <c r="BN264" s="19">
        <v>27401.947250000005</v>
      </c>
      <c r="BO264" s="19" t="s">
        <v>10514</v>
      </c>
      <c r="BP264" s="19">
        <v>5876.28</v>
      </c>
      <c r="BQ264" s="19" t="s">
        <v>10514</v>
      </c>
      <c r="BR264" s="19">
        <v>11752.56</v>
      </c>
      <c r="BS264" s="19" t="s">
        <v>10513</v>
      </c>
      <c r="BT264" s="19">
        <v>2000</v>
      </c>
      <c r="BU264" s="19" t="s">
        <v>10514</v>
      </c>
      <c r="BV264" s="19">
        <v>5876.28</v>
      </c>
      <c r="BW264" s="19" t="s">
        <v>10514</v>
      </c>
      <c r="BX264" s="19">
        <v>5876.28</v>
      </c>
      <c r="BY264" s="19">
        <v>17306.493000000002</v>
      </c>
      <c r="BZ264" s="19">
        <v>3200</v>
      </c>
      <c r="CA264" s="18"/>
      <c r="CB264" s="19">
        <v>5000</v>
      </c>
      <c r="CC264" s="23">
        <v>394.32</v>
      </c>
      <c r="CD264" s="23">
        <v>27401.947250000005</v>
      </c>
      <c r="CE264" s="23">
        <v>27401.947250000005</v>
      </c>
    </row>
    <row r="265" spans="1:83" x14ac:dyDescent="0.25">
      <c r="A265" s="49" t="s">
        <v>10742</v>
      </c>
      <c r="B265" s="11"/>
      <c r="C265" s="11"/>
      <c r="D265" s="11"/>
      <c r="F265" s="10">
        <v>21602.60309523809</v>
      </c>
      <c r="G265" s="6" t="s">
        <v>9107</v>
      </c>
      <c r="H265" s="19">
        <v>15121.822166666661</v>
      </c>
      <c r="I265" s="18"/>
      <c r="J265" s="19" t="s">
        <v>10513</v>
      </c>
      <c r="K265" s="19">
        <v>3804</v>
      </c>
      <c r="L265" s="19">
        <v>16201.952321428567</v>
      </c>
      <c r="M265" s="19">
        <v>16201.952321428567</v>
      </c>
      <c r="N265" s="19">
        <v>3000</v>
      </c>
      <c r="O265" s="19" t="s">
        <v>10513</v>
      </c>
      <c r="P265" s="19">
        <v>1500</v>
      </c>
      <c r="Q265" s="19" t="s">
        <v>10514</v>
      </c>
      <c r="R265" s="22">
        <v>3733.6064000000001</v>
      </c>
      <c r="S265" s="19" t="s">
        <v>10513</v>
      </c>
      <c r="T265" s="19">
        <v>639.62</v>
      </c>
      <c r="U265" s="19">
        <v>19269.521960952377</v>
      </c>
      <c r="V265" s="19">
        <v>19269.521960952377</v>
      </c>
      <c r="W265" s="19" t="s">
        <v>10514</v>
      </c>
      <c r="X265" s="19">
        <v>4214.1695999999993</v>
      </c>
      <c r="Y265" s="19">
        <v>19269.521960952377</v>
      </c>
      <c r="Z265" s="19">
        <v>16634.004383333329</v>
      </c>
      <c r="AA265" s="19">
        <v>19442.342785714281</v>
      </c>
      <c r="AB265" s="19">
        <v>19442.342785714281</v>
      </c>
      <c r="AC265" s="19">
        <v>19442.342785714281</v>
      </c>
      <c r="AD265" s="19">
        <v>4435.9679999999998</v>
      </c>
      <c r="AE265" s="19">
        <v>703.58200000000011</v>
      </c>
      <c r="AF265" s="19">
        <v>16201.952321428567</v>
      </c>
      <c r="AG265" s="19">
        <v>19442.342785714281</v>
      </c>
      <c r="AH265" s="19">
        <v>4435.9679999999998</v>
      </c>
      <c r="AI265" s="19">
        <v>639.62</v>
      </c>
      <c r="AJ265" s="19">
        <v>3696.64</v>
      </c>
      <c r="AK265" s="19">
        <v>17282.082476190473</v>
      </c>
      <c r="AL265" s="19">
        <v>18362.212630952377</v>
      </c>
      <c r="AM265" s="19">
        <v>17282.082476190473</v>
      </c>
      <c r="AN265" s="19">
        <v>18362.212630952377</v>
      </c>
      <c r="AO265" s="19" t="s">
        <v>10514</v>
      </c>
      <c r="AP265" s="19">
        <v>3696.64</v>
      </c>
      <c r="AQ265" s="19" t="s">
        <v>10513</v>
      </c>
      <c r="AR265" s="19">
        <v>3000</v>
      </c>
      <c r="AS265" s="19" t="s">
        <v>10513</v>
      </c>
      <c r="AT265" s="19">
        <v>639.62</v>
      </c>
      <c r="AU265" s="19" t="s">
        <v>10514</v>
      </c>
      <c r="AV265" s="19">
        <v>3400.9088000000002</v>
      </c>
      <c r="AW265" s="19" t="s">
        <v>10514</v>
      </c>
      <c r="AX265" s="19">
        <v>3696.64</v>
      </c>
      <c r="AY265" s="19" t="s">
        <v>10514</v>
      </c>
      <c r="AZ265" s="19">
        <v>4620.8</v>
      </c>
      <c r="BA265" s="20">
        <v>15121.822166666661</v>
      </c>
      <c r="BB265" s="19"/>
      <c r="BC265" s="19">
        <v>533.35</v>
      </c>
      <c r="BD265" s="19">
        <v>17282.082476190473</v>
      </c>
      <c r="BE265" s="19">
        <v>18362.212630952377</v>
      </c>
      <c r="BF265" s="19">
        <v>16634.004383333329</v>
      </c>
      <c r="BG265" s="20">
        <v>5000</v>
      </c>
      <c r="BH265" s="19" t="s">
        <v>10514</v>
      </c>
      <c r="BI265" s="19">
        <v>4066.3040000000001</v>
      </c>
      <c r="BJ265" s="19">
        <v>18362.212630952377</v>
      </c>
      <c r="BK265" s="19">
        <v>19442.342785714281</v>
      </c>
      <c r="BL265" s="19" t="s">
        <v>10514</v>
      </c>
      <c r="BM265" s="22">
        <v>4620.8</v>
      </c>
      <c r="BN265" s="19">
        <v>20522.472940476186</v>
      </c>
      <c r="BO265" s="19" t="s">
        <v>10514</v>
      </c>
      <c r="BP265" s="19">
        <v>3696.64</v>
      </c>
      <c r="BQ265" s="19" t="s">
        <v>10514</v>
      </c>
      <c r="BR265" s="19">
        <v>7393.28</v>
      </c>
      <c r="BS265" s="19" t="s">
        <v>10513</v>
      </c>
      <c r="BT265" s="19">
        <v>2000</v>
      </c>
      <c r="BU265" s="19" t="s">
        <v>10514</v>
      </c>
      <c r="BV265" s="19">
        <v>3696.64</v>
      </c>
      <c r="BW265" s="19" t="s">
        <v>10514</v>
      </c>
      <c r="BX265" s="19">
        <v>3696.64</v>
      </c>
      <c r="BY265" s="19">
        <v>12961.561857142853</v>
      </c>
      <c r="BZ265" s="19">
        <v>3200</v>
      </c>
      <c r="CA265" s="18"/>
      <c r="CB265" s="19">
        <v>5000</v>
      </c>
      <c r="CC265" s="23">
        <v>533.35</v>
      </c>
      <c r="CD265" s="23">
        <v>20522.472940476186</v>
      </c>
      <c r="CE265" s="23">
        <v>20522.472940476186</v>
      </c>
    </row>
    <row r="266" spans="1:83" x14ac:dyDescent="0.25">
      <c r="A266" s="48" t="s">
        <v>10691</v>
      </c>
      <c r="B266" s="14"/>
      <c r="C266" s="14"/>
      <c r="D266" s="14"/>
      <c r="F266" s="10">
        <v>13877.455714285714</v>
      </c>
      <c r="G266" s="6" t="s">
        <v>9176</v>
      </c>
      <c r="H266" s="19">
        <v>9714.2189999999991</v>
      </c>
      <c r="I266" s="18"/>
      <c r="J266" s="19" t="s">
        <v>10513</v>
      </c>
      <c r="K266" s="19">
        <v>3804</v>
      </c>
      <c r="L266" s="19">
        <v>10408.091785714285</v>
      </c>
      <c r="M266" s="19">
        <v>10408.091785714285</v>
      </c>
      <c r="N266" s="19">
        <v>3000</v>
      </c>
      <c r="O266" s="19" t="s">
        <v>10513</v>
      </c>
      <c r="P266" s="19">
        <v>1500</v>
      </c>
      <c r="Q266" s="19" t="s">
        <v>10514</v>
      </c>
      <c r="R266" s="22">
        <v>3608.0331000000001</v>
      </c>
      <c r="S266" s="19" t="s">
        <v>10513</v>
      </c>
      <c r="T266" s="19">
        <v>1107.42</v>
      </c>
      <c r="U266" s="19">
        <v>12378.690497142858</v>
      </c>
      <c r="V266" s="19">
        <v>12378.690497142858</v>
      </c>
      <c r="W266" s="19" t="s">
        <v>10514</v>
      </c>
      <c r="X266" s="19">
        <v>4072.4333999999994</v>
      </c>
      <c r="Y266" s="19">
        <v>12378.690497142858</v>
      </c>
      <c r="Z266" s="19">
        <v>10685.6409</v>
      </c>
      <c r="AA266" s="19">
        <v>12489.710142857142</v>
      </c>
      <c r="AB266" s="19">
        <v>12489.710142857142</v>
      </c>
      <c r="AC266" s="19">
        <v>12489.710142857142</v>
      </c>
      <c r="AD266" s="19">
        <v>4286.7719999999999</v>
      </c>
      <c r="AE266" s="19">
        <v>1218.1620000000003</v>
      </c>
      <c r="AF266" s="19">
        <v>10408.091785714285</v>
      </c>
      <c r="AG266" s="19">
        <v>12489.710142857142</v>
      </c>
      <c r="AH266" s="19">
        <v>4286.7719999999999</v>
      </c>
      <c r="AI266" s="19">
        <v>1107.42</v>
      </c>
      <c r="AJ266" s="19">
        <v>3572.31</v>
      </c>
      <c r="AK266" s="19">
        <v>11101.964571428573</v>
      </c>
      <c r="AL266" s="19">
        <v>11795.837357142856</v>
      </c>
      <c r="AM266" s="19">
        <v>11101.964571428573</v>
      </c>
      <c r="AN266" s="19">
        <v>11795.837357142856</v>
      </c>
      <c r="AO266" s="19" t="s">
        <v>10514</v>
      </c>
      <c r="AP266" s="19">
        <v>3572.31</v>
      </c>
      <c r="AQ266" s="19" t="s">
        <v>10513</v>
      </c>
      <c r="AR266" s="19">
        <v>3000</v>
      </c>
      <c r="AS266" s="19" t="s">
        <v>10513</v>
      </c>
      <c r="AT266" s="19">
        <v>1107.42</v>
      </c>
      <c r="AU266" s="19" t="s">
        <v>10514</v>
      </c>
      <c r="AV266" s="19">
        <v>3286.5252</v>
      </c>
      <c r="AW266" s="19" t="s">
        <v>10514</v>
      </c>
      <c r="AX266" s="19">
        <v>3572.31</v>
      </c>
      <c r="AY266" s="19" t="s">
        <v>10514</v>
      </c>
      <c r="AZ266" s="19">
        <v>4465.3874999999998</v>
      </c>
      <c r="BA266" s="20">
        <v>9714.2189999999991</v>
      </c>
      <c r="BB266" s="19"/>
      <c r="BC266" s="19">
        <v>586.41999999999996</v>
      </c>
      <c r="BD266" s="19">
        <v>11101.964571428573</v>
      </c>
      <c r="BE266" s="19">
        <v>11795.837357142856</v>
      </c>
      <c r="BF266" s="19">
        <v>10685.6409</v>
      </c>
      <c r="BG266" s="20">
        <v>5000</v>
      </c>
      <c r="BH266" s="19" t="s">
        <v>10514</v>
      </c>
      <c r="BI266" s="19">
        <v>3929.5410000000002</v>
      </c>
      <c r="BJ266" s="19">
        <v>11795.837357142856</v>
      </c>
      <c r="BK266" s="19">
        <v>12489.710142857142</v>
      </c>
      <c r="BL266" s="19" t="s">
        <v>10514</v>
      </c>
      <c r="BM266" s="22">
        <v>4465.3874999999998</v>
      </c>
      <c r="BN266" s="19">
        <v>13183.582928571428</v>
      </c>
      <c r="BO266" s="19" t="s">
        <v>10514</v>
      </c>
      <c r="BP266" s="19">
        <v>3572.31</v>
      </c>
      <c r="BQ266" s="19" t="s">
        <v>10514</v>
      </c>
      <c r="BR266" s="19">
        <v>7144.62</v>
      </c>
      <c r="BS266" s="19" t="s">
        <v>10513</v>
      </c>
      <c r="BT266" s="19">
        <v>2000</v>
      </c>
      <c r="BU266" s="19" t="s">
        <v>10514</v>
      </c>
      <c r="BV266" s="19">
        <v>3572.31</v>
      </c>
      <c r="BW266" s="19" t="s">
        <v>10514</v>
      </c>
      <c r="BX266" s="19">
        <v>3572.31</v>
      </c>
      <c r="BY266" s="19">
        <v>8326.4734285714276</v>
      </c>
      <c r="BZ266" s="19">
        <v>3200</v>
      </c>
      <c r="CA266" s="18"/>
      <c r="CB266" s="19">
        <v>5000</v>
      </c>
      <c r="CC266" s="23">
        <v>586.41999999999996</v>
      </c>
      <c r="CD266" s="23">
        <v>13183.582928571428</v>
      </c>
      <c r="CE266" s="23">
        <v>13183.582928571428</v>
      </c>
    </row>
    <row r="267" spans="1:83" x14ac:dyDescent="0.25">
      <c r="A267" s="48" t="s">
        <v>10646</v>
      </c>
      <c r="B267" s="14"/>
      <c r="C267" s="14"/>
      <c r="D267" s="14"/>
      <c r="F267" s="10">
        <v>2195.3022857142846</v>
      </c>
      <c r="G267" s="6" t="s">
        <v>9238</v>
      </c>
      <c r="H267" s="19">
        <v>1536.7115999999992</v>
      </c>
      <c r="I267" s="18"/>
      <c r="J267" s="19" t="s">
        <v>10513</v>
      </c>
      <c r="K267" s="19">
        <v>1426.946485714285</v>
      </c>
      <c r="L267" s="19">
        <v>1646.4767142857136</v>
      </c>
      <c r="M267" s="19">
        <v>1646.4767142857136</v>
      </c>
      <c r="N267" s="19">
        <v>1646.4767142857136</v>
      </c>
      <c r="O267" s="19" t="s">
        <v>10513</v>
      </c>
      <c r="P267" s="19">
        <v>1372.0639285714278</v>
      </c>
      <c r="Q267" s="19" t="s">
        <v>10514</v>
      </c>
      <c r="R267" s="22">
        <v>312.14050000000003</v>
      </c>
      <c r="S267" s="19" t="s">
        <v>10513</v>
      </c>
      <c r="T267" s="19">
        <v>258.86</v>
      </c>
      <c r="U267" s="19">
        <v>1958.209638857142</v>
      </c>
      <c r="V267" s="19">
        <v>1958.209638857142</v>
      </c>
      <c r="W267" s="19" t="s">
        <v>10514</v>
      </c>
      <c r="X267" s="19">
        <v>352.31700000000001</v>
      </c>
      <c r="Y267" s="19">
        <v>1958.209638857142</v>
      </c>
      <c r="Z267" s="19">
        <v>1690.3827599999993</v>
      </c>
      <c r="AA267" s="19">
        <v>1975.7720571428563</v>
      </c>
      <c r="AB267" s="19">
        <v>1975.7720571428563</v>
      </c>
      <c r="AC267" s="19">
        <v>1975.7720571428563</v>
      </c>
      <c r="AD267" s="19">
        <v>370.86</v>
      </c>
      <c r="AE267" s="19">
        <v>284.74600000000004</v>
      </c>
      <c r="AF267" s="19">
        <v>1646.4767142857136</v>
      </c>
      <c r="AG267" s="19">
        <v>1975.7720571428563</v>
      </c>
      <c r="AH267" s="19">
        <v>370.86</v>
      </c>
      <c r="AI267" s="19">
        <v>258.86</v>
      </c>
      <c r="AJ267" s="19">
        <v>309.05</v>
      </c>
      <c r="AK267" s="19">
        <v>1756.2418285714277</v>
      </c>
      <c r="AL267" s="19">
        <v>1866.0069428571419</v>
      </c>
      <c r="AM267" s="19">
        <v>1756.2418285714277</v>
      </c>
      <c r="AN267" s="19">
        <v>1866.0069428571419</v>
      </c>
      <c r="AO267" s="19" t="s">
        <v>10514</v>
      </c>
      <c r="AP267" s="19">
        <v>309.05</v>
      </c>
      <c r="AQ267" s="19" t="s">
        <v>10513</v>
      </c>
      <c r="AR267" s="19">
        <v>1536.7115999999992</v>
      </c>
      <c r="AS267" s="19" t="s">
        <v>10513</v>
      </c>
      <c r="AT267" s="19">
        <v>258.86</v>
      </c>
      <c r="AU267" s="19" t="s">
        <v>10514</v>
      </c>
      <c r="AV267" s="19">
        <v>284.32600000000002</v>
      </c>
      <c r="AW267" s="19" t="s">
        <v>10514</v>
      </c>
      <c r="AX267" s="19">
        <v>309.05</v>
      </c>
      <c r="AY267" s="19" t="s">
        <v>10514</v>
      </c>
      <c r="AZ267" s="19">
        <v>386.3125</v>
      </c>
      <c r="BA267" s="20">
        <v>1536.7115999999992</v>
      </c>
      <c r="BB267" s="19"/>
      <c r="BC267" s="19">
        <v>31.18</v>
      </c>
      <c r="BD267" s="19">
        <v>1756.2418285714277</v>
      </c>
      <c r="BE267" s="19">
        <v>1866.0069428571419</v>
      </c>
      <c r="BF267" s="19">
        <v>1690.3827599999993</v>
      </c>
      <c r="BG267" s="20">
        <v>1646.4767142857136</v>
      </c>
      <c r="BH267" s="19" t="s">
        <v>10514</v>
      </c>
      <c r="BI267" s="19">
        <v>339.95500000000004</v>
      </c>
      <c r="BJ267" s="19">
        <v>1866.0069428571419</v>
      </c>
      <c r="BK267" s="19">
        <v>1975.7720571428563</v>
      </c>
      <c r="BL267" s="19" t="s">
        <v>10514</v>
      </c>
      <c r="BM267" s="22">
        <v>386.3125</v>
      </c>
      <c r="BN267" s="19">
        <v>2085.5371714285702</v>
      </c>
      <c r="BO267" s="19" t="s">
        <v>10514</v>
      </c>
      <c r="BP267" s="19">
        <v>309.05</v>
      </c>
      <c r="BQ267" s="19" t="s">
        <v>10514</v>
      </c>
      <c r="BR267" s="19">
        <v>618.1</v>
      </c>
      <c r="BS267" s="19" t="s">
        <v>10513</v>
      </c>
      <c r="BT267" s="19">
        <v>1097.6511428571423</v>
      </c>
      <c r="BU267" s="19" t="s">
        <v>10514</v>
      </c>
      <c r="BV267" s="19">
        <v>309.05</v>
      </c>
      <c r="BW267" s="19" t="s">
        <v>10514</v>
      </c>
      <c r="BX267" s="19">
        <v>309.05</v>
      </c>
      <c r="BY267" s="19">
        <v>1317.1813714285706</v>
      </c>
      <c r="BZ267" s="19">
        <v>1317.1813714285706</v>
      </c>
      <c r="CA267" s="18"/>
      <c r="CB267" s="19">
        <v>1317.1813714285706</v>
      </c>
      <c r="CC267" s="23">
        <v>31.18</v>
      </c>
      <c r="CD267" s="23">
        <v>2085.5371714285702</v>
      </c>
      <c r="CE267" s="23">
        <v>2085.5371714285702</v>
      </c>
    </row>
    <row r="268" spans="1:83" x14ac:dyDescent="0.25">
      <c r="A268" s="48" t="s">
        <v>10692</v>
      </c>
      <c r="B268" s="14"/>
      <c r="C268" s="14"/>
      <c r="D268" s="14"/>
      <c r="F268" s="10">
        <v>23660.722467811152</v>
      </c>
      <c r="G268" s="6" t="s">
        <v>8798</v>
      </c>
      <c r="H268" s="19">
        <v>16562.505727467807</v>
      </c>
      <c r="I268" s="18"/>
      <c r="J268" s="19" t="s">
        <v>10513</v>
      </c>
      <c r="K268" s="19">
        <v>3804</v>
      </c>
      <c r="L268" s="19">
        <v>17745.541850858364</v>
      </c>
      <c r="M268" s="19">
        <v>17745.541850858364</v>
      </c>
      <c r="N268" s="19">
        <v>3000</v>
      </c>
      <c r="O268" s="19" t="s">
        <v>10513</v>
      </c>
      <c r="P268" s="19">
        <v>1500</v>
      </c>
      <c r="Q268" s="19" t="s">
        <v>10514</v>
      </c>
      <c r="R268" s="22">
        <v>131.30000000000001</v>
      </c>
      <c r="S268" s="19" t="s">
        <v>10513</v>
      </c>
      <c r="T268" s="19">
        <v>255.88</v>
      </c>
      <c r="U268" s="19">
        <v>21105.364441287547</v>
      </c>
      <c r="V268" s="19">
        <v>21105.364441287547</v>
      </c>
      <c r="W268" s="19" t="s">
        <v>10514</v>
      </c>
      <c r="X268" s="19">
        <v>148.19999999999999</v>
      </c>
      <c r="Y268" s="19">
        <v>21105.364441287547</v>
      </c>
      <c r="Z268" s="19">
        <v>18218.756300214587</v>
      </c>
      <c r="AA268" s="19">
        <v>21294.650221030039</v>
      </c>
      <c r="AB268" s="19">
        <v>21294.650221030039</v>
      </c>
      <c r="AC268" s="19">
        <v>21294.650221030039</v>
      </c>
      <c r="AD268" s="19">
        <v>156</v>
      </c>
      <c r="AE268" s="19">
        <v>281.46800000000002</v>
      </c>
      <c r="AF268" s="19">
        <v>17745.541850858364</v>
      </c>
      <c r="AG268" s="19">
        <v>21294.650221030039</v>
      </c>
      <c r="AH268" s="19">
        <v>156</v>
      </c>
      <c r="AI268" s="19">
        <v>255.88</v>
      </c>
      <c r="AJ268" s="19">
        <v>130</v>
      </c>
      <c r="AK268" s="19">
        <v>18928.577974248921</v>
      </c>
      <c r="AL268" s="19">
        <v>20111.614097639478</v>
      </c>
      <c r="AM268" s="19">
        <v>18928.577974248921</v>
      </c>
      <c r="AN268" s="19">
        <v>20111.614097639478</v>
      </c>
      <c r="AO268" s="19" t="s">
        <v>10514</v>
      </c>
      <c r="AP268" s="19">
        <v>130</v>
      </c>
      <c r="AQ268" s="19" t="s">
        <v>10513</v>
      </c>
      <c r="AR268" s="19">
        <v>3000</v>
      </c>
      <c r="AS268" s="19" t="s">
        <v>10513</v>
      </c>
      <c r="AT268" s="19">
        <v>255.88</v>
      </c>
      <c r="AU268" s="19" t="s">
        <v>10514</v>
      </c>
      <c r="AV268" s="19">
        <v>119.60000000000001</v>
      </c>
      <c r="AW268" s="19" t="s">
        <v>10514</v>
      </c>
      <c r="AX268" s="19">
        <v>130</v>
      </c>
      <c r="AY268" s="19" t="s">
        <v>10514</v>
      </c>
      <c r="AZ268" s="19">
        <v>162.5</v>
      </c>
      <c r="BA268" s="20">
        <v>16562.505727467807</v>
      </c>
      <c r="BB268" s="19"/>
      <c r="BC268" s="19">
        <v>25.86</v>
      </c>
      <c r="BD268" s="19">
        <v>18928.577974248921</v>
      </c>
      <c r="BE268" s="19">
        <v>20111.614097639478</v>
      </c>
      <c r="BF268" s="19">
        <v>18218.756300214587</v>
      </c>
      <c r="BG268" s="20">
        <v>5000</v>
      </c>
      <c r="BH268" s="19" t="s">
        <v>10514</v>
      </c>
      <c r="BI268" s="19">
        <v>143</v>
      </c>
      <c r="BJ268" s="19">
        <v>20111.614097639478</v>
      </c>
      <c r="BK268" s="19">
        <v>21294.650221030039</v>
      </c>
      <c r="BL268" s="19" t="s">
        <v>10514</v>
      </c>
      <c r="BM268" s="22">
        <v>162.5</v>
      </c>
      <c r="BN268" s="19">
        <v>22477.686344420596</v>
      </c>
      <c r="BO268" s="19" t="s">
        <v>10514</v>
      </c>
      <c r="BP268" s="19">
        <v>130</v>
      </c>
      <c r="BQ268" s="19" t="s">
        <v>10514</v>
      </c>
      <c r="BR268" s="19">
        <v>260</v>
      </c>
      <c r="BS268" s="19" t="s">
        <v>10513</v>
      </c>
      <c r="BT268" s="19">
        <v>2000</v>
      </c>
      <c r="BU268" s="19" t="s">
        <v>10514</v>
      </c>
      <c r="BV268" s="19">
        <v>130</v>
      </c>
      <c r="BW268" s="19" t="s">
        <v>10514</v>
      </c>
      <c r="BX268" s="19">
        <v>130</v>
      </c>
      <c r="BY268" s="19">
        <v>14196.433480686692</v>
      </c>
      <c r="BZ268" s="19">
        <v>3200</v>
      </c>
      <c r="CA268" s="18"/>
      <c r="CB268" s="19">
        <v>5000</v>
      </c>
      <c r="CC268" s="23">
        <v>25.86</v>
      </c>
      <c r="CD268" s="23">
        <v>22477.686344420596</v>
      </c>
      <c r="CE268" s="23">
        <v>22477.686344420596</v>
      </c>
    </row>
    <row r="269" spans="1:83" x14ac:dyDescent="0.25">
      <c r="A269" s="48" t="s">
        <v>10693</v>
      </c>
      <c r="B269" s="14"/>
      <c r="C269" s="14"/>
      <c r="D269" s="14"/>
      <c r="F269" s="10">
        <v>5369.0000664451882</v>
      </c>
      <c r="G269" s="6" t="s">
        <v>8796</v>
      </c>
      <c r="H269" s="19">
        <v>3758.3000465116315</v>
      </c>
      <c r="I269" s="18"/>
      <c r="J269" s="19" t="s">
        <v>10513</v>
      </c>
      <c r="K269" s="19">
        <v>3489.8500431893726</v>
      </c>
      <c r="L269" s="19">
        <v>4026.7500498338914</v>
      </c>
      <c r="M269" s="19">
        <v>4026.7500498338914</v>
      </c>
      <c r="N269" s="19">
        <v>3000</v>
      </c>
      <c r="O269" s="19" t="s">
        <v>10513</v>
      </c>
      <c r="P269" s="19">
        <v>1500</v>
      </c>
      <c r="Q269" s="19" t="s">
        <v>10514</v>
      </c>
      <c r="R269" s="22">
        <v>131.30000000000001</v>
      </c>
      <c r="S269" s="19" t="s">
        <v>10513</v>
      </c>
      <c r="T269" s="19">
        <v>245.63</v>
      </c>
      <c r="U269" s="19">
        <v>4789.1480592691078</v>
      </c>
      <c r="V269" s="19">
        <v>4789.1480592691078</v>
      </c>
      <c r="W269" s="19" t="s">
        <v>10514</v>
      </c>
      <c r="X269" s="19">
        <v>148.19999999999999</v>
      </c>
      <c r="Y269" s="19">
        <v>4789.1480592691078</v>
      </c>
      <c r="Z269" s="19">
        <v>4134.1300511627951</v>
      </c>
      <c r="AA269" s="19">
        <v>4832.1000598006694</v>
      </c>
      <c r="AB269" s="19">
        <v>4832.1000598006694</v>
      </c>
      <c r="AC269" s="19">
        <v>4832.1000598006694</v>
      </c>
      <c r="AD269" s="19">
        <v>156</v>
      </c>
      <c r="AE269" s="19">
        <v>270.19300000000004</v>
      </c>
      <c r="AF269" s="19">
        <v>4026.7500498338914</v>
      </c>
      <c r="AG269" s="19">
        <v>4832.1000598006694</v>
      </c>
      <c r="AH269" s="19">
        <v>156</v>
      </c>
      <c r="AI269" s="19">
        <v>245.63</v>
      </c>
      <c r="AJ269" s="19">
        <v>130</v>
      </c>
      <c r="AK269" s="19">
        <v>4295.2000531561507</v>
      </c>
      <c r="AL269" s="19">
        <v>4563.6500564784101</v>
      </c>
      <c r="AM269" s="19">
        <v>4295.2000531561507</v>
      </c>
      <c r="AN269" s="19">
        <v>4563.6500564784101</v>
      </c>
      <c r="AO269" s="19" t="s">
        <v>10514</v>
      </c>
      <c r="AP269" s="19">
        <v>130</v>
      </c>
      <c r="AQ269" s="19" t="s">
        <v>10513</v>
      </c>
      <c r="AR269" s="19">
        <v>3000</v>
      </c>
      <c r="AS269" s="19" t="s">
        <v>10513</v>
      </c>
      <c r="AT269" s="19">
        <v>245.63</v>
      </c>
      <c r="AU269" s="19" t="s">
        <v>10514</v>
      </c>
      <c r="AV269" s="19">
        <v>119.60000000000001</v>
      </c>
      <c r="AW269" s="19" t="s">
        <v>10514</v>
      </c>
      <c r="AX269" s="19">
        <v>130</v>
      </c>
      <c r="AY269" s="19" t="s">
        <v>10514</v>
      </c>
      <c r="AZ269" s="19">
        <v>162.5</v>
      </c>
      <c r="BA269" s="20">
        <v>3758.3000465116315</v>
      </c>
      <c r="BB269" s="19"/>
      <c r="BC269" s="19">
        <v>25.65</v>
      </c>
      <c r="BD269" s="19">
        <v>4295.2000531561507</v>
      </c>
      <c r="BE269" s="19">
        <v>4563.6500564784101</v>
      </c>
      <c r="BF269" s="19">
        <v>4134.1300511627951</v>
      </c>
      <c r="BG269" s="20">
        <v>5000</v>
      </c>
      <c r="BH269" s="19" t="s">
        <v>10514</v>
      </c>
      <c r="BI269" s="19">
        <v>143</v>
      </c>
      <c r="BJ269" s="19">
        <v>4563.6500564784101</v>
      </c>
      <c r="BK269" s="19">
        <v>4832.1000598006694</v>
      </c>
      <c r="BL269" s="19" t="s">
        <v>10514</v>
      </c>
      <c r="BM269" s="22">
        <v>162.5</v>
      </c>
      <c r="BN269" s="19">
        <v>5100.5500631229288</v>
      </c>
      <c r="BO269" s="19" t="s">
        <v>10514</v>
      </c>
      <c r="BP269" s="19">
        <v>130</v>
      </c>
      <c r="BQ269" s="19" t="s">
        <v>10514</v>
      </c>
      <c r="BR269" s="19">
        <v>260</v>
      </c>
      <c r="BS269" s="19" t="s">
        <v>10513</v>
      </c>
      <c r="BT269" s="19">
        <v>2000</v>
      </c>
      <c r="BU269" s="19" t="s">
        <v>10514</v>
      </c>
      <c r="BV269" s="19">
        <v>130</v>
      </c>
      <c r="BW269" s="19" t="s">
        <v>10514</v>
      </c>
      <c r="BX269" s="19">
        <v>130</v>
      </c>
      <c r="BY269" s="19">
        <v>3221.4000398671128</v>
      </c>
      <c r="BZ269" s="19">
        <v>3200</v>
      </c>
      <c r="CA269" s="18"/>
      <c r="CB269" s="19">
        <v>3221.4000398671128</v>
      </c>
      <c r="CC269" s="23">
        <v>25.65</v>
      </c>
      <c r="CD269" s="23">
        <v>5100.5500631229288</v>
      </c>
      <c r="CE269" s="23">
        <v>5100.5500631229288</v>
      </c>
    </row>
    <row r="270" spans="1:83" x14ac:dyDescent="0.25">
      <c r="A270" s="48" t="s">
        <v>10848</v>
      </c>
      <c r="B270" s="14"/>
      <c r="C270" s="14"/>
      <c r="D270" s="14"/>
      <c r="F270" s="10">
        <v>18792.104852941178</v>
      </c>
      <c r="G270" s="6" t="s">
        <v>9334</v>
      </c>
      <c r="H270" s="19">
        <v>13154.473397058824</v>
      </c>
      <c r="I270" s="18"/>
      <c r="J270" s="19" t="s">
        <v>10513</v>
      </c>
      <c r="K270" s="19">
        <v>3804</v>
      </c>
      <c r="L270" s="19">
        <v>14094.078639705884</v>
      </c>
      <c r="M270" s="19">
        <v>14094.078639705884</v>
      </c>
      <c r="N270" s="19">
        <v>3000</v>
      </c>
      <c r="O270" s="19" t="s">
        <v>10513</v>
      </c>
      <c r="P270" s="19">
        <v>1500</v>
      </c>
      <c r="Q270" s="19" t="s">
        <v>10514</v>
      </c>
      <c r="R270" s="22">
        <v>312.14050000000003</v>
      </c>
      <c r="S270" s="19" t="s">
        <v>10513</v>
      </c>
      <c r="T270" s="19">
        <v>289.28999999999996</v>
      </c>
      <c r="U270" s="19">
        <v>16762.55752882353</v>
      </c>
      <c r="V270" s="19">
        <v>16762.55752882353</v>
      </c>
      <c r="W270" s="19" t="s">
        <v>10514</v>
      </c>
      <c r="X270" s="19">
        <v>352.31700000000001</v>
      </c>
      <c r="Y270" s="19">
        <v>16762.55752882353</v>
      </c>
      <c r="Z270" s="19">
        <v>14469.920736764707</v>
      </c>
      <c r="AA270" s="19">
        <v>16912.894367647063</v>
      </c>
      <c r="AB270" s="19">
        <v>16912.894367647063</v>
      </c>
      <c r="AC270" s="19">
        <v>16912.894367647063</v>
      </c>
      <c r="AD270" s="19">
        <v>370.86</v>
      </c>
      <c r="AE270" s="19">
        <v>318.21899999999999</v>
      </c>
      <c r="AF270" s="19">
        <v>14094.078639705884</v>
      </c>
      <c r="AG270" s="19">
        <v>16912.894367647063</v>
      </c>
      <c r="AH270" s="19">
        <v>370.86</v>
      </c>
      <c r="AI270" s="19">
        <v>289.28999999999996</v>
      </c>
      <c r="AJ270" s="19">
        <v>309.05</v>
      </c>
      <c r="AK270" s="19">
        <v>15033.683882352943</v>
      </c>
      <c r="AL270" s="19">
        <v>15973.289125000001</v>
      </c>
      <c r="AM270" s="19">
        <v>15033.683882352943</v>
      </c>
      <c r="AN270" s="19">
        <v>15973.289125000001</v>
      </c>
      <c r="AO270" s="19" t="s">
        <v>10514</v>
      </c>
      <c r="AP270" s="19">
        <v>309.05</v>
      </c>
      <c r="AQ270" s="19" t="s">
        <v>10513</v>
      </c>
      <c r="AR270" s="19">
        <v>3000</v>
      </c>
      <c r="AS270" s="19" t="s">
        <v>10513</v>
      </c>
      <c r="AT270" s="19">
        <v>289.28999999999996</v>
      </c>
      <c r="AU270" s="19" t="s">
        <v>10514</v>
      </c>
      <c r="AV270" s="19">
        <v>284.32600000000002</v>
      </c>
      <c r="AW270" s="19" t="s">
        <v>10514</v>
      </c>
      <c r="AX270" s="19">
        <v>309.05</v>
      </c>
      <c r="AY270" s="19" t="s">
        <v>10514</v>
      </c>
      <c r="AZ270" s="19">
        <v>386.3125</v>
      </c>
      <c r="BA270" s="20">
        <v>13154.473397058824</v>
      </c>
      <c r="BB270" s="19"/>
      <c r="BC270" s="19">
        <v>44.41</v>
      </c>
      <c r="BD270" s="19">
        <v>15033.683882352943</v>
      </c>
      <c r="BE270" s="19">
        <v>15973.289125000001</v>
      </c>
      <c r="BF270" s="19">
        <v>14469.920736764707</v>
      </c>
      <c r="BG270" s="20">
        <v>5000</v>
      </c>
      <c r="BH270" s="19" t="s">
        <v>10514</v>
      </c>
      <c r="BI270" s="19">
        <v>339.95500000000004</v>
      </c>
      <c r="BJ270" s="19">
        <v>15973.289125000001</v>
      </c>
      <c r="BK270" s="19">
        <v>16912.894367647063</v>
      </c>
      <c r="BL270" s="19" t="s">
        <v>10514</v>
      </c>
      <c r="BM270" s="22">
        <v>386.3125</v>
      </c>
      <c r="BN270" s="19">
        <v>17852.499610294119</v>
      </c>
      <c r="BO270" s="19" t="s">
        <v>10514</v>
      </c>
      <c r="BP270" s="19">
        <v>309.05</v>
      </c>
      <c r="BQ270" s="19" t="s">
        <v>10514</v>
      </c>
      <c r="BR270" s="19">
        <v>618.1</v>
      </c>
      <c r="BS270" s="19" t="s">
        <v>10513</v>
      </c>
      <c r="BT270" s="19">
        <v>2000</v>
      </c>
      <c r="BU270" s="19" t="s">
        <v>10514</v>
      </c>
      <c r="BV270" s="19">
        <v>309.05</v>
      </c>
      <c r="BW270" s="19" t="s">
        <v>10514</v>
      </c>
      <c r="BX270" s="19">
        <v>309.05</v>
      </c>
      <c r="BY270" s="19">
        <v>11275.262911764707</v>
      </c>
      <c r="BZ270" s="19">
        <v>3200</v>
      </c>
      <c r="CA270" s="18"/>
      <c r="CB270" s="19">
        <v>5000</v>
      </c>
      <c r="CC270" s="23">
        <v>44.41</v>
      </c>
      <c r="CD270" s="23">
        <v>17852.499610294119</v>
      </c>
      <c r="CE270" s="23">
        <v>17852.499610294119</v>
      </c>
    </row>
    <row r="271" spans="1:83" x14ac:dyDescent="0.25">
      <c r="A271" s="48" t="s">
        <v>10694</v>
      </c>
      <c r="B271" s="14"/>
      <c r="C271" s="14"/>
      <c r="D271" s="14"/>
      <c r="F271" s="10">
        <v>671.95410334346889</v>
      </c>
      <c r="G271" s="6" t="s">
        <v>8812</v>
      </c>
      <c r="H271" s="19">
        <v>470.36787234042816</v>
      </c>
      <c r="I271" s="18"/>
      <c r="J271" s="19" t="s">
        <v>10513</v>
      </c>
      <c r="K271" s="19">
        <v>436.77016717325478</v>
      </c>
      <c r="L271" s="19">
        <v>503.96557750760167</v>
      </c>
      <c r="M271" s="19">
        <v>503.96557750760167</v>
      </c>
      <c r="N271" s="19">
        <v>503.96557750760167</v>
      </c>
      <c r="O271" s="19" t="s">
        <v>10513</v>
      </c>
      <c r="P271" s="19">
        <v>419.97131458966805</v>
      </c>
      <c r="Q271" s="19" t="s">
        <v>10514</v>
      </c>
      <c r="R271" s="22">
        <v>163.6705</v>
      </c>
      <c r="S271" s="19" t="s">
        <v>10513</v>
      </c>
      <c r="T271" s="19">
        <v>163.07</v>
      </c>
      <c r="U271" s="19">
        <v>599.38306018237427</v>
      </c>
      <c r="V271" s="19">
        <v>599.38306018237427</v>
      </c>
      <c r="W271" s="19" t="s">
        <v>10514</v>
      </c>
      <c r="X271" s="19">
        <v>184.73699999999999</v>
      </c>
      <c r="Y271" s="19">
        <v>599.38306018237427</v>
      </c>
      <c r="Z271" s="19">
        <v>517.40465957447111</v>
      </c>
      <c r="AA271" s="19">
        <v>604.758693009122</v>
      </c>
      <c r="AB271" s="19">
        <v>604.758693009122</v>
      </c>
      <c r="AC271" s="19">
        <v>604.758693009122</v>
      </c>
      <c r="AD271" s="19">
        <v>194.46</v>
      </c>
      <c r="AE271" s="19">
        <v>179.37700000000001</v>
      </c>
      <c r="AF271" s="19">
        <v>503.96557750760167</v>
      </c>
      <c r="AG271" s="19">
        <v>604.758693009122</v>
      </c>
      <c r="AH271" s="19">
        <v>194.46</v>
      </c>
      <c r="AI271" s="19">
        <v>163.07</v>
      </c>
      <c r="AJ271" s="19">
        <v>162.05000000000001</v>
      </c>
      <c r="AK271" s="19">
        <v>537.56328267477511</v>
      </c>
      <c r="AL271" s="19">
        <v>571.16098784194855</v>
      </c>
      <c r="AM271" s="19">
        <v>537.56328267477511</v>
      </c>
      <c r="AN271" s="19">
        <v>571.16098784194855</v>
      </c>
      <c r="AO271" s="19" t="s">
        <v>10514</v>
      </c>
      <c r="AP271" s="19">
        <v>162.05000000000001</v>
      </c>
      <c r="AQ271" s="19" t="s">
        <v>10513</v>
      </c>
      <c r="AR271" s="19">
        <v>470.36787234042816</v>
      </c>
      <c r="AS271" s="19" t="s">
        <v>10513</v>
      </c>
      <c r="AT271" s="19">
        <v>163.07</v>
      </c>
      <c r="AU271" s="19" t="s">
        <v>10514</v>
      </c>
      <c r="AV271" s="19">
        <v>149.08600000000001</v>
      </c>
      <c r="AW271" s="19" t="s">
        <v>10514</v>
      </c>
      <c r="AX271" s="19">
        <v>162.05000000000001</v>
      </c>
      <c r="AY271" s="19" t="s">
        <v>10514</v>
      </c>
      <c r="AZ271" s="19">
        <v>202.5625</v>
      </c>
      <c r="BA271" s="20">
        <v>470.36787234042816</v>
      </c>
      <c r="BB271" s="19"/>
      <c r="BC271" s="19">
        <v>5.78</v>
      </c>
      <c r="BD271" s="19">
        <v>537.56328267477511</v>
      </c>
      <c r="BE271" s="19">
        <v>571.16098784194855</v>
      </c>
      <c r="BF271" s="19">
        <v>517.40465957447111</v>
      </c>
      <c r="BG271" s="20">
        <v>503.96557750760167</v>
      </c>
      <c r="BH271" s="19" t="s">
        <v>10514</v>
      </c>
      <c r="BI271" s="19">
        <v>178.25500000000002</v>
      </c>
      <c r="BJ271" s="19">
        <v>571.16098784194855</v>
      </c>
      <c r="BK271" s="19">
        <v>604.758693009122</v>
      </c>
      <c r="BL271" s="19" t="s">
        <v>10514</v>
      </c>
      <c r="BM271" s="22">
        <v>202.5625</v>
      </c>
      <c r="BN271" s="19">
        <v>638.35639817629544</v>
      </c>
      <c r="BO271" s="19" t="s">
        <v>10514</v>
      </c>
      <c r="BP271" s="19">
        <v>162.05000000000001</v>
      </c>
      <c r="BQ271" s="19" t="s">
        <v>10514</v>
      </c>
      <c r="BR271" s="19">
        <v>324.10000000000002</v>
      </c>
      <c r="BS271" s="19" t="s">
        <v>10513</v>
      </c>
      <c r="BT271" s="19">
        <v>335.97705167173444</v>
      </c>
      <c r="BU271" s="19" t="s">
        <v>10514</v>
      </c>
      <c r="BV271" s="19">
        <v>162.05000000000001</v>
      </c>
      <c r="BW271" s="19" t="s">
        <v>10514</v>
      </c>
      <c r="BX271" s="19">
        <v>162.05000000000001</v>
      </c>
      <c r="BY271" s="19">
        <v>403.17246200608133</v>
      </c>
      <c r="BZ271" s="19">
        <v>403.17246200608133</v>
      </c>
      <c r="CA271" s="18"/>
      <c r="CB271" s="19">
        <v>403.17246200608133</v>
      </c>
      <c r="CC271" s="23">
        <v>5.78</v>
      </c>
      <c r="CD271" s="23">
        <v>638.35639817629544</v>
      </c>
      <c r="CE271" s="23">
        <v>638.35639817629544</v>
      </c>
    </row>
    <row r="272" spans="1:83" x14ac:dyDescent="0.25">
      <c r="A272" s="48" t="s">
        <v>10831</v>
      </c>
      <c r="B272" s="14"/>
      <c r="C272" s="14"/>
      <c r="D272" s="14"/>
      <c r="F272" s="10">
        <v>7955.0214766355148</v>
      </c>
      <c r="G272" s="6" t="s">
        <v>8869</v>
      </c>
      <c r="H272" s="19">
        <v>5568.5150336448596</v>
      </c>
      <c r="I272" s="18"/>
      <c r="J272" s="19" t="s">
        <v>10513</v>
      </c>
      <c r="K272" s="19">
        <v>3804</v>
      </c>
      <c r="L272" s="19">
        <v>5966.2661074766365</v>
      </c>
      <c r="M272" s="19">
        <v>5966.2661074766365</v>
      </c>
      <c r="N272" s="19">
        <v>3000</v>
      </c>
      <c r="O272" s="19" t="s">
        <v>10513</v>
      </c>
      <c r="P272" s="19">
        <v>1500</v>
      </c>
      <c r="Q272" s="19" t="s">
        <v>10514</v>
      </c>
      <c r="R272" s="22">
        <v>674.10429999999997</v>
      </c>
      <c r="S272" s="19" t="s">
        <v>10513</v>
      </c>
      <c r="T272" s="19">
        <v>270.60000000000002</v>
      </c>
      <c r="U272" s="19">
        <v>7095.879157158879</v>
      </c>
      <c r="V272" s="19">
        <v>7095.879157158879</v>
      </c>
      <c r="W272" s="19" t="s">
        <v>10514</v>
      </c>
      <c r="X272" s="19">
        <v>760.87019999999984</v>
      </c>
      <c r="Y272" s="19">
        <v>7095.879157158879</v>
      </c>
      <c r="Z272" s="19">
        <v>6125.3665370093468</v>
      </c>
      <c r="AA272" s="19">
        <v>7159.5193289719637</v>
      </c>
      <c r="AB272" s="19">
        <v>7159.5193289719637</v>
      </c>
      <c r="AC272" s="19">
        <v>7159.5193289719637</v>
      </c>
      <c r="AD272" s="19">
        <v>800.91599999999994</v>
      </c>
      <c r="AE272" s="19">
        <v>297.66000000000003</v>
      </c>
      <c r="AF272" s="19">
        <v>5966.2661074766365</v>
      </c>
      <c r="AG272" s="19">
        <v>7159.5193289719637</v>
      </c>
      <c r="AH272" s="19">
        <v>800.91599999999994</v>
      </c>
      <c r="AI272" s="19">
        <v>270.60000000000002</v>
      </c>
      <c r="AJ272" s="19">
        <v>667.43</v>
      </c>
      <c r="AK272" s="19">
        <v>6364.0171813084125</v>
      </c>
      <c r="AL272" s="19">
        <v>6761.7682551401876</v>
      </c>
      <c r="AM272" s="19">
        <v>6364.0171813084125</v>
      </c>
      <c r="AN272" s="19">
        <v>6761.7682551401876</v>
      </c>
      <c r="AO272" s="19" t="s">
        <v>10514</v>
      </c>
      <c r="AP272" s="19">
        <v>667.43</v>
      </c>
      <c r="AQ272" s="19" t="s">
        <v>10513</v>
      </c>
      <c r="AR272" s="19">
        <v>3000</v>
      </c>
      <c r="AS272" s="19" t="s">
        <v>10513</v>
      </c>
      <c r="AT272" s="19">
        <v>270.60000000000002</v>
      </c>
      <c r="AU272" s="19" t="s">
        <v>10514</v>
      </c>
      <c r="AV272" s="19">
        <v>614.03559999999993</v>
      </c>
      <c r="AW272" s="19" t="s">
        <v>10514</v>
      </c>
      <c r="AX272" s="19">
        <v>667.43</v>
      </c>
      <c r="AY272" s="19" t="s">
        <v>10514</v>
      </c>
      <c r="AZ272" s="19">
        <v>834.28749999999991</v>
      </c>
      <c r="BA272" s="20">
        <v>5568.5150336448596</v>
      </c>
      <c r="BB272" s="19"/>
      <c r="BC272" s="19">
        <v>81.78</v>
      </c>
      <c r="BD272" s="19">
        <v>6364.0171813084125</v>
      </c>
      <c r="BE272" s="19">
        <v>6761.7682551401876</v>
      </c>
      <c r="BF272" s="19">
        <v>6125.3665370093468</v>
      </c>
      <c r="BG272" s="20">
        <v>5000</v>
      </c>
      <c r="BH272" s="19" t="s">
        <v>10514</v>
      </c>
      <c r="BI272" s="19">
        <v>734.173</v>
      </c>
      <c r="BJ272" s="19">
        <v>6761.7682551401876</v>
      </c>
      <c r="BK272" s="19">
        <v>7159.5193289719637</v>
      </c>
      <c r="BL272" s="19" t="s">
        <v>10514</v>
      </c>
      <c r="BM272" s="22">
        <v>834.28749999999991</v>
      </c>
      <c r="BN272" s="19">
        <v>7557.2704028037388</v>
      </c>
      <c r="BO272" s="19" t="s">
        <v>10514</v>
      </c>
      <c r="BP272" s="19">
        <v>667.43</v>
      </c>
      <c r="BQ272" s="19" t="s">
        <v>10514</v>
      </c>
      <c r="BR272" s="19">
        <v>1334.86</v>
      </c>
      <c r="BS272" s="19" t="s">
        <v>10513</v>
      </c>
      <c r="BT272" s="19">
        <v>2000</v>
      </c>
      <c r="BU272" s="19" t="s">
        <v>10514</v>
      </c>
      <c r="BV272" s="19">
        <v>667.43</v>
      </c>
      <c r="BW272" s="19" t="s">
        <v>10514</v>
      </c>
      <c r="BX272" s="19">
        <v>667.43</v>
      </c>
      <c r="BY272" s="19">
        <v>4773.0128859813085</v>
      </c>
      <c r="BZ272" s="19">
        <v>3200</v>
      </c>
      <c r="CA272" s="18"/>
      <c r="CB272" s="19">
        <v>4773.0128859813085</v>
      </c>
      <c r="CC272" s="23">
        <v>81.78</v>
      </c>
      <c r="CD272" s="23">
        <v>7557.2704028037388</v>
      </c>
      <c r="CE272" s="23">
        <v>7557.2704028037388</v>
      </c>
    </row>
    <row r="273" spans="1:83" x14ac:dyDescent="0.25">
      <c r="A273" s="48" t="s">
        <v>10832</v>
      </c>
      <c r="B273" s="14"/>
      <c r="C273" s="14"/>
      <c r="D273" s="14"/>
      <c r="F273" s="10">
        <v>12524.035595238092</v>
      </c>
      <c r="G273" s="6" t="s">
        <v>9141</v>
      </c>
      <c r="H273" s="19">
        <v>8766.8249166666646</v>
      </c>
      <c r="I273" s="18"/>
      <c r="J273" s="19" t="s">
        <v>10513</v>
      </c>
      <c r="K273" s="19">
        <v>3804</v>
      </c>
      <c r="L273" s="19">
        <v>9393.0266964285693</v>
      </c>
      <c r="M273" s="19">
        <v>9393.0266964285693</v>
      </c>
      <c r="N273" s="19">
        <v>3000</v>
      </c>
      <c r="O273" s="19" t="s">
        <v>10513</v>
      </c>
      <c r="P273" s="19">
        <v>1500</v>
      </c>
      <c r="Q273" s="19" t="s">
        <v>10514</v>
      </c>
      <c r="R273" s="22">
        <v>2102.8806</v>
      </c>
      <c r="S273" s="19" t="s">
        <v>10513</v>
      </c>
      <c r="T273" s="19">
        <v>342.15</v>
      </c>
      <c r="U273" s="19">
        <v>11171.439750952379</v>
      </c>
      <c r="V273" s="19">
        <v>11171.439750952379</v>
      </c>
      <c r="W273" s="19" t="s">
        <v>10514</v>
      </c>
      <c r="X273" s="19">
        <v>2373.5483999999997</v>
      </c>
      <c r="Y273" s="19">
        <v>11171.439750952379</v>
      </c>
      <c r="Z273" s="19">
        <v>9643.5074083333311</v>
      </c>
      <c r="AA273" s="19">
        <v>11271.632035714283</v>
      </c>
      <c r="AB273" s="19">
        <v>11271.632035714283</v>
      </c>
      <c r="AC273" s="19">
        <v>11271.632035714283</v>
      </c>
      <c r="AD273" s="19">
        <v>2498.4719999999998</v>
      </c>
      <c r="AE273" s="19">
        <v>376.36500000000001</v>
      </c>
      <c r="AF273" s="19">
        <v>9393.0266964285693</v>
      </c>
      <c r="AG273" s="19">
        <v>11271.632035714283</v>
      </c>
      <c r="AH273" s="19">
        <v>2498.4719999999998</v>
      </c>
      <c r="AI273" s="19">
        <v>342.15</v>
      </c>
      <c r="AJ273" s="19">
        <v>2082.06</v>
      </c>
      <c r="AK273" s="19">
        <v>10019.228476190474</v>
      </c>
      <c r="AL273" s="19">
        <v>10645.430255952379</v>
      </c>
      <c r="AM273" s="19">
        <v>10019.228476190474</v>
      </c>
      <c r="AN273" s="19">
        <v>10645.430255952379</v>
      </c>
      <c r="AO273" s="19" t="s">
        <v>10514</v>
      </c>
      <c r="AP273" s="19">
        <v>2082.06</v>
      </c>
      <c r="AQ273" s="19" t="s">
        <v>10513</v>
      </c>
      <c r="AR273" s="19">
        <v>3000</v>
      </c>
      <c r="AS273" s="19" t="s">
        <v>10513</v>
      </c>
      <c r="AT273" s="19">
        <v>342.15</v>
      </c>
      <c r="AU273" s="19" t="s">
        <v>10514</v>
      </c>
      <c r="AV273" s="19">
        <v>1915.4952000000001</v>
      </c>
      <c r="AW273" s="19" t="s">
        <v>10514</v>
      </c>
      <c r="AX273" s="19">
        <v>2082.06</v>
      </c>
      <c r="AY273" s="19" t="s">
        <v>10514</v>
      </c>
      <c r="AZ273" s="19">
        <v>2602.5749999999998</v>
      </c>
      <c r="BA273" s="20">
        <v>8766.8249166666646</v>
      </c>
      <c r="BB273" s="19"/>
      <c r="BC273" s="19">
        <v>143.66</v>
      </c>
      <c r="BD273" s="19">
        <v>10019.228476190474</v>
      </c>
      <c r="BE273" s="19">
        <v>10645.430255952379</v>
      </c>
      <c r="BF273" s="19">
        <v>9643.5074083333311</v>
      </c>
      <c r="BG273" s="20">
        <v>5000</v>
      </c>
      <c r="BH273" s="19" t="s">
        <v>10514</v>
      </c>
      <c r="BI273" s="19">
        <v>2290.2660000000001</v>
      </c>
      <c r="BJ273" s="19">
        <v>10645.430255952379</v>
      </c>
      <c r="BK273" s="19">
        <v>11271.632035714283</v>
      </c>
      <c r="BL273" s="19" t="s">
        <v>10514</v>
      </c>
      <c r="BM273" s="22">
        <v>2602.5749999999998</v>
      </c>
      <c r="BN273" s="19">
        <v>11897.833815476188</v>
      </c>
      <c r="BO273" s="19" t="s">
        <v>10514</v>
      </c>
      <c r="BP273" s="19">
        <v>2082.06</v>
      </c>
      <c r="BQ273" s="19" t="s">
        <v>10514</v>
      </c>
      <c r="BR273" s="19">
        <v>4164.12</v>
      </c>
      <c r="BS273" s="19" t="s">
        <v>10513</v>
      </c>
      <c r="BT273" s="19">
        <v>2000</v>
      </c>
      <c r="BU273" s="19" t="s">
        <v>10514</v>
      </c>
      <c r="BV273" s="19">
        <v>2082.06</v>
      </c>
      <c r="BW273" s="19" t="s">
        <v>10514</v>
      </c>
      <c r="BX273" s="19">
        <v>2082.06</v>
      </c>
      <c r="BY273" s="19">
        <v>7514.4213571428554</v>
      </c>
      <c r="BZ273" s="19">
        <v>3200</v>
      </c>
      <c r="CA273" s="18"/>
      <c r="CB273" s="19">
        <v>5000</v>
      </c>
      <c r="CC273" s="23">
        <v>143.66</v>
      </c>
      <c r="CD273" s="23">
        <v>11897.833815476188</v>
      </c>
      <c r="CE273" s="23">
        <v>11897.833815476188</v>
      </c>
    </row>
    <row r="274" spans="1:83" x14ac:dyDescent="0.25">
      <c r="A274" s="48" t="s">
        <v>10855</v>
      </c>
      <c r="B274" s="14"/>
      <c r="C274" s="14"/>
      <c r="D274" s="14"/>
      <c r="F274" s="10">
        <v>13754.690000000002</v>
      </c>
      <c r="G274" s="6" t="s">
        <v>9595</v>
      </c>
      <c r="H274" s="19">
        <v>9628.2830000000013</v>
      </c>
      <c r="I274" s="18"/>
      <c r="J274" s="19" t="s">
        <v>10513</v>
      </c>
      <c r="K274" s="19">
        <v>3804</v>
      </c>
      <c r="L274" s="19">
        <v>10316.017500000002</v>
      </c>
      <c r="M274" s="19">
        <v>10316.017500000002</v>
      </c>
      <c r="N274" s="19">
        <v>3000</v>
      </c>
      <c r="O274" s="19" t="s">
        <v>10513</v>
      </c>
      <c r="P274" s="19">
        <v>1500</v>
      </c>
      <c r="Q274" s="19" t="s">
        <v>10514</v>
      </c>
      <c r="R274" s="22">
        <v>2102.8806</v>
      </c>
      <c r="S274" s="19" t="s">
        <v>10513</v>
      </c>
      <c r="T274" s="19">
        <v>693.02</v>
      </c>
      <c r="U274" s="19">
        <v>12269.183480000002</v>
      </c>
      <c r="V274" s="19">
        <v>12269.183480000002</v>
      </c>
      <c r="W274" s="19" t="s">
        <v>10514</v>
      </c>
      <c r="X274" s="19">
        <v>2373.5483999999997</v>
      </c>
      <c r="Y274" s="19">
        <v>12269.183480000002</v>
      </c>
      <c r="Z274" s="19">
        <v>10591.111300000002</v>
      </c>
      <c r="AA274" s="19">
        <v>12379.221000000003</v>
      </c>
      <c r="AB274" s="19">
        <v>12379.221000000003</v>
      </c>
      <c r="AC274" s="19">
        <v>12379.221000000003</v>
      </c>
      <c r="AD274" s="19">
        <v>2498.4719999999998</v>
      </c>
      <c r="AE274" s="19">
        <v>762.322</v>
      </c>
      <c r="AF274" s="19">
        <v>10316.017500000002</v>
      </c>
      <c r="AG274" s="19">
        <v>12379.221000000003</v>
      </c>
      <c r="AH274" s="19">
        <v>2498.4719999999998</v>
      </c>
      <c r="AI274" s="19">
        <v>693.02</v>
      </c>
      <c r="AJ274" s="19">
        <v>2082.06</v>
      </c>
      <c r="AK274" s="19">
        <v>11003.752000000002</v>
      </c>
      <c r="AL274" s="19">
        <v>11691.486500000001</v>
      </c>
      <c r="AM274" s="19">
        <v>11003.752000000002</v>
      </c>
      <c r="AN274" s="19">
        <v>11691.486500000001</v>
      </c>
      <c r="AO274" s="19" t="s">
        <v>10514</v>
      </c>
      <c r="AP274" s="19">
        <v>2082.06</v>
      </c>
      <c r="AQ274" s="19" t="s">
        <v>10513</v>
      </c>
      <c r="AR274" s="19">
        <v>3000</v>
      </c>
      <c r="AS274" s="19" t="s">
        <v>10513</v>
      </c>
      <c r="AT274" s="19">
        <v>693.02</v>
      </c>
      <c r="AU274" s="19" t="s">
        <v>10514</v>
      </c>
      <c r="AV274" s="19">
        <v>1915.4952000000001</v>
      </c>
      <c r="AW274" s="19" t="s">
        <v>10514</v>
      </c>
      <c r="AX274" s="19">
        <v>2082.06</v>
      </c>
      <c r="AY274" s="19" t="s">
        <v>10514</v>
      </c>
      <c r="AZ274" s="19">
        <v>2602.5749999999998</v>
      </c>
      <c r="BA274" s="20">
        <v>9628.2830000000013</v>
      </c>
      <c r="BB274" s="19"/>
      <c r="BC274" s="19">
        <v>268.39999999999998</v>
      </c>
      <c r="BD274" s="19">
        <v>11003.752000000002</v>
      </c>
      <c r="BE274" s="19">
        <v>11691.486500000001</v>
      </c>
      <c r="BF274" s="19">
        <v>10591.111300000002</v>
      </c>
      <c r="BG274" s="20">
        <v>5000</v>
      </c>
      <c r="BH274" s="19" t="s">
        <v>10514</v>
      </c>
      <c r="BI274" s="19">
        <v>2290.2660000000001</v>
      </c>
      <c r="BJ274" s="19">
        <v>11691.486500000001</v>
      </c>
      <c r="BK274" s="19">
        <v>12379.221000000003</v>
      </c>
      <c r="BL274" s="19" t="s">
        <v>10514</v>
      </c>
      <c r="BM274" s="22">
        <v>2602.5749999999998</v>
      </c>
      <c r="BN274" s="19">
        <v>13066.955500000002</v>
      </c>
      <c r="BO274" s="19" t="s">
        <v>10514</v>
      </c>
      <c r="BP274" s="19">
        <v>2082.06</v>
      </c>
      <c r="BQ274" s="19" t="s">
        <v>10514</v>
      </c>
      <c r="BR274" s="19">
        <v>4164.12</v>
      </c>
      <c r="BS274" s="19" t="s">
        <v>10513</v>
      </c>
      <c r="BT274" s="19">
        <v>2000</v>
      </c>
      <c r="BU274" s="19" t="s">
        <v>10514</v>
      </c>
      <c r="BV274" s="19">
        <v>2082.06</v>
      </c>
      <c r="BW274" s="19" t="s">
        <v>10514</v>
      </c>
      <c r="BX274" s="19">
        <v>2082.06</v>
      </c>
      <c r="BY274" s="19">
        <v>8252.8140000000003</v>
      </c>
      <c r="BZ274" s="19">
        <v>3200</v>
      </c>
      <c r="CA274" s="18"/>
      <c r="CB274" s="19">
        <v>5000</v>
      </c>
      <c r="CC274" s="23">
        <v>268.39999999999998</v>
      </c>
      <c r="CD274" s="23">
        <v>13066.955500000002</v>
      </c>
      <c r="CE274" s="23">
        <v>13066.955500000002</v>
      </c>
    </row>
    <row r="275" spans="1:83" x14ac:dyDescent="0.25">
      <c r="A275" s="48" t="s">
        <v>10833</v>
      </c>
      <c r="B275" s="14"/>
      <c r="C275" s="14"/>
      <c r="D275" s="14"/>
      <c r="F275" s="10">
        <v>8984.3896019900476</v>
      </c>
      <c r="G275" s="6" t="s">
        <v>9017</v>
      </c>
      <c r="H275" s="19">
        <v>6289.0727213930331</v>
      </c>
      <c r="I275" s="18"/>
      <c r="J275" s="19" t="s">
        <v>10513</v>
      </c>
      <c r="K275" s="19">
        <v>3804</v>
      </c>
      <c r="L275" s="19">
        <v>6738.2922014925352</v>
      </c>
      <c r="M275" s="19">
        <v>6738.2922014925352</v>
      </c>
      <c r="N275" s="19">
        <v>3000</v>
      </c>
      <c r="O275" s="19" t="s">
        <v>10513</v>
      </c>
      <c r="P275" s="19">
        <v>1500</v>
      </c>
      <c r="Q275" s="19" t="s">
        <v>10514</v>
      </c>
      <c r="R275" s="22">
        <v>2102.8806</v>
      </c>
      <c r="S275" s="19" t="s">
        <v>10513</v>
      </c>
      <c r="T275" s="19">
        <v>327.74</v>
      </c>
      <c r="U275" s="19">
        <v>8014.0755249751228</v>
      </c>
      <c r="V275" s="19">
        <v>8014.0755249751228</v>
      </c>
      <c r="W275" s="19" t="s">
        <v>10514</v>
      </c>
      <c r="X275" s="19">
        <v>2373.5483999999997</v>
      </c>
      <c r="Y275" s="19">
        <v>8014.0755249751228</v>
      </c>
      <c r="Z275" s="19">
        <v>6917.9799935323372</v>
      </c>
      <c r="AA275" s="19">
        <v>8085.9506417910434</v>
      </c>
      <c r="AB275" s="19">
        <v>8085.9506417910434</v>
      </c>
      <c r="AC275" s="19">
        <v>8085.9506417910434</v>
      </c>
      <c r="AD275" s="19">
        <v>2498.4719999999998</v>
      </c>
      <c r="AE275" s="19">
        <v>360.51400000000007</v>
      </c>
      <c r="AF275" s="19">
        <v>6738.2922014925352</v>
      </c>
      <c r="AG275" s="19">
        <v>8085.9506417910434</v>
      </c>
      <c r="AH275" s="19">
        <v>2498.4719999999998</v>
      </c>
      <c r="AI275" s="19">
        <v>327.74</v>
      </c>
      <c r="AJ275" s="19">
        <v>2082.06</v>
      </c>
      <c r="AK275" s="19">
        <v>7187.5116815920383</v>
      </c>
      <c r="AL275" s="19">
        <v>7636.7311616915404</v>
      </c>
      <c r="AM275" s="19">
        <v>7187.5116815920383</v>
      </c>
      <c r="AN275" s="19">
        <v>7636.7311616915404</v>
      </c>
      <c r="AO275" s="19" t="s">
        <v>10514</v>
      </c>
      <c r="AP275" s="19">
        <v>2082.06</v>
      </c>
      <c r="AQ275" s="19" t="s">
        <v>10513</v>
      </c>
      <c r="AR275" s="19">
        <v>3000</v>
      </c>
      <c r="AS275" s="19" t="s">
        <v>10513</v>
      </c>
      <c r="AT275" s="19">
        <v>327.74</v>
      </c>
      <c r="AU275" s="19" t="s">
        <v>10514</v>
      </c>
      <c r="AV275" s="19">
        <v>1915.4952000000001</v>
      </c>
      <c r="AW275" s="19" t="s">
        <v>10514</v>
      </c>
      <c r="AX275" s="19">
        <v>2082.06</v>
      </c>
      <c r="AY275" s="19" t="s">
        <v>10514</v>
      </c>
      <c r="AZ275" s="19">
        <v>2602.5749999999998</v>
      </c>
      <c r="BA275" s="20">
        <v>6289.0727213930331</v>
      </c>
      <c r="BB275" s="19"/>
      <c r="BC275" s="19">
        <v>154.63999999999999</v>
      </c>
      <c r="BD275" s="19">
        <v>7187.5116815920383</v>
      </c>
      <c r="BE275" s="19">
        <v>7636.7311616915404</v>
      </c>
      <c r="BF275" s="19">
        <v>6917.9799935323372</v>
      </c>
      <c r="BG275" s="20">
        <v>5000</v>
      </c>
      <c r="BH275" s="19" t="s">
        <v>10514</v>
      </c>
      <c r="BI275" s="19">
        <v>2290.2660000000001</v>
      </c>
      <c r="BJ275" s="19">
        <v>7636.7311616915404</v>
      </c>
      <c r="BK275" s="19">
        <v>8085.9506417910434</v>
      </c>
      <c r="BL275" s="19" t="s">
        <v>10514</v>
      </c>
      <c r="BM275" s="22">
        <v>2602.5749999999998</v>
      </c>
      <c r="BN275" s="19">
        <v>8535.1701218905455</v>
      </c>
      <c r="BO275" s="19" t="s">
        <v>10514</v>
      </c>
      <c r="BP275" s="19">
        <v>2082.06</v>
      </c>
      <c r="BQ275" s="19" t="s">
        <v>10514</v>
      </c>
      <c r="BR275" s="19">
        <v>4164.12</v>
      </c>
      <c r="BS275" s="19" t="s">
        <v>10513</v>
      </c>
      <c r="BT275" s="19">
        <v>2000</v>
      </c>
      <c r="BU275" s="19" t="s">
        <v>10514</v>
      </c>
      <c r="BV275" s="19">
        <v>2082.06</v>
      </c>
      <c r="BW275" s="19" t="s">
        <v>10514</v>
      </c>
      <c r="BX275" s="19">
        <v>2082.06</v>
      </c>
      <c r="BY275" s="19">
        <v>5390.633761194028</v>
      </c>
      <c r="BZ275" s="19">
        <v>3200</v>
      </c>
      <c r="CA275" s="18"/>
      <c r="CB275" s="19">
        <v>5000</v>
      </c>
      <c r="CC275" s="23">
        <v>154.63999999999999</v>
      </c>
      <c r="CD275" s="23">
        <v>8535.1701218905455</v>
      </c>
      <c r="CE275" s="23">
        <v>8535.1701218905455</v>
      </c>
    </row>
    <row r="276" spans="1:83" x14ac:dyDescent="0.25">
      <c r="A276" s="48" t="s">
        <v>10834</v>
      </c>
      <c r="B276" s="14"/>
      <c r="C276" s="14"/>
      <c r="D276" s="14"/>
      <c r="F276" s="10">
        <v>8249.1130188679272</v>
      </c>
      <c r="G276" s="6" t="s">
        <v>9053</v>
      </c>
      <c r="H276" s="19">
        <v>5774.3791132075485</v>
      </c>
      <c r="I276" s="18"/>
      <c r="J276" s="19" t="s">
        <v>10513</v>
      </c>
      <c r="K276" s="19">
        <v>3804</v>
      </c>
      <c r="L276" s="19">
        <v>6186.8347641509454</v>
      </c>
      <c r="M276" s="19">
        <v>6186.8347641509454</v>
      </c>
      <c r="N276" s="19">
        <v>3000</v>
      </c>
      <c r="O276" s="19" t="s">
        <v>10513</v>
      </c>
      <c r="P276" s="19">
        <v>1500</v>
      </c>
      <c r="Q276" s="19" t="s">
        <v>10514</v>
      </c>
      <c r="R276" s="22">
        <v>2102.8806</v>
      </c>
      <c r="S276" s="19" t="s">
        <v>10513</v>
      </c>
      <c r="T276" s="19">
        <v>569.12</v>
      </c>
      <c r="U276" s="19">
        <v>7358.2088128301912</v>
      </c>
      <c r="V276" s="19">
        <v>7358.2088128301912</v>
      </c>
      <c r="W276" s="19" t="s">
        <v>10514</v>
      </c>
      <c r="X276" s="19">
        <v>2373.5483999999997</v>
      </c>
      <c r="Y276" s="19">
        <v>7358.2088128301912</v>
      </c>
      <c r="Z276" s="19">
        <v>6351.8170245283045</v>
      </c>
      <c r="AA276" s="19">
        <v>7424.2017169811343</v>
      </c>
      <c r="AB276" s="19">
        <v>7424.2017169811343</v>
      </c>
      <c r="AC276" s="19">
        <v>7424.2017169811343</v>
      </c>
      <c r="AD276" s="19">
        <v>2498.4719999999998</v>
      </c>
      <c r="AE276" s="19">
        <v>626.03200000000004</v>
      </c>
      <c r="AF276" s="19">
        <v>6186.8347641509454</v>
      </c>
      <c r="AG276" s="19">
        <v>7424.2017169811343</v>
      </c>
      <c r="AH276" s="19">
        <v>2498.4719999999998</v>
      </c>
      <c r="AI276" s="19">
        <v>569.12</v>
      </c>
      <c r="AJ276" s="19">
        <v>2082.06</v>
      </c>
      <c r="AK276" s="19">
        <v>6599.2904150943423</v>
      </c>
      <c r="AL276" s="19">
        <v>7011.7460660377383</v>
      </c>
      <c r="AM276" s="19">
        <v>6599.2904150943423</v>
      </c>
      <c r="AN276" s="19">
        <v>7011.7460660377383</v>
      </c>
      <c r="AO276" s="19" t="s">
        <v>10514</v>
      </c>
      <c r="AP276" s="19">
        <v>2082.06</v>
      </c>
      <c r="AQ276" s="19" t="s">
        <v>10513</v>
      </c>
      <c r="AR276" s="19">
        <v>3000</v>
      </c>
      <c r="AS276" s="19" t="s">
        <v>10513</v>
      </c>
      <c r="AT276" s="19">
        <v>569.12</v>
      </c>
      <c r="AU276" s="19" t="s">
        <v>10514</v>
      </c>
      <c r="AV276" s="19">
        <v>1915.4952000000001</v>
      </c>
      <c r="AW276" s="19" t="s">
        <v>10514</v>
      </c>
      <c r="AX276" s="19">
        <v>2082.06</v>
      </c>
      <c r="AY276" s="19" t="s">
        <v>10514</v>
      </c>
      <c r="AZ276" s="19">
        <v>2602.5749999999998</v>
      </c>
      <c r="BA276" s="20">
        <v>5774.3791132075485</v>
      </c>
      <c r="BB276" s="19"/>
      <c r="BC276" s="19">
        <v>153.65</v>
      </c>
      <c r="BD276" s="19">
        <v>6599.2904150943423</v>
      </c>
      <c r="BE276" s="19">
        <v>7011.7460660377383</v>
      </c>
      <c r="BF276" s="19">
        <v>6351.8170245283045</v>
      </c>
      <c r="BG276" s="20">
        <v>5000</v>
      </c>
      <c r="BH276" s="19" t="s">
        <v>10514</v>
      </c>
      <c r="BI276" s="19">
        <v>2290.2660000000001</v>
      </c>
      <c r="BJ276" s="19">
        <v>7011.7460660377383</v>
      </c>
      <c r="BK276" s="19">
        <v>7424.2017169811343</v>
      </c>
      <c r="BL276" s="19" t="s">
        <v>10514</v>
      </c>
      <c r="BM276" s="22">
        <v>2602.5749999999998</v>
      </c>
      <c r="BN276" s="19">
        <v>7836.6573679245303</v>
      </c>
      <c r="BO276" s="19" t="s">
        <v>10514</v>
      </c>
      <c r="BP276" s="19">
        <v>2082.06</v>
      </c>
      <c r="BQ276" s="19" t="s">
        <v>10514</v>
      </c>
      <c r="BR276" s="19">
        <v>4164.12</v>
      </c>
      <c r="BS276" s="19" t="s">
        <v>10513</v>
      </c>
      <c r="BT276" s="19">
        <v>2000</v>
      </c>
      <c r="BU276" s="19" t="s">
        <v>10514</v>
      </c>
      <c r="BV276" s="19">
        <v>2082.06</v>
      </c>
      <c r="BW276" s="19" t="s">
        <v>10514</v>
      </c>
      <c r="BX276" s="19">
        <v>2082.06</v>
      </c>
      <c r="BY276" s="19">
        <v>4949.4678113207565</v>
      </c>
      <c r="BZ276" s="19">
        <v>3200</v>
      </c>
      <c r="CA276" s="18"/>
      <c r="CB276" s="19">
        <v>4949.4678113207565</v>
      </c>
      <c r="CC276" s="23">
        <v>153.65</v>
      </c>
      <c r="CD276" s="23">
        <v>7836.6573679245303</v>
      </c>
      <c r="CE276" s="23">
        <v>7836.6573679245303</v>
      </c>
    </row>
    <row r="277" spans="1:83" x14ac:dyDescent="0.25">
      <c r="A277" s="48" t="s">
        <v>10835</v>
      </c>
      <c r="B277" s="14"/>
      <c r="C277" s="14"/>
      <c r="D277" s="14"/>
      <c r="F277" s="10">
        <v>47096.565862068972</v>
      </c>
      <c r="G277" s="6" t="s">
        <v>9079</v>
      </c>
      <c r="H277" s="19">
        <v>32967.596103448275</v>
      </c>
      <c r="I277" s="18"/>
      <c r="J277" s="19" t="s">
        <v>10513</v>
      </c>
      <c r="K277" s="19">
        <v>3804</v>
      </c>
      <c r="L277" s="19">
        <v>35322.424396551731</v>
      </c>
      <c r="M277" s="19">
        <v>35322.424396551731</v>
      </c>
      <c r="N277" s="19">
        <v>3000</v>
      </c>
      <c r="O277" s="19" t="s">
        <v>10513</v>
      </c>
      <c r="P277" s="19">
        <v>1500</v>
      </c>
      <c r="Q277" s="19" t="s">
        <v>10514</v>
      </c>
      <c r="R277" s="22">
        <v>5176.7651000000005</v>
      </c>
      <c r="S277" s="19" t="s">
        <v>10513</v>
      </c>
      <c r="T277" s="19">
        <v>500.23</v>
      </c>
      <c r="U277" s="19">
        <v>42010.136748965524</v>
      </c>
      <c r="V277" s="19">
        <v>42010.136748965524</v>
      </c>
      <c r="W277" s="19" t="s">
        <v>10514</v>
      </c>
      <c r="X277" s="19">
        <v>5843.0814</v>
      </c>
      <c r="Y277" s="19">
        <v>42010.136748965524</v>
      </c>
      <c r="Z277" s="19">
        <v>36264.355713793106</v>
      </c>
      <c r="AA277" s="19">
        <v>42386.909275862075</v>
      </c>
      <c r="AB277" s="19">
        <v>42386.909275862075</v>
      </c>
      <c r="AC277" s="19">
        <v>42386.909275862075</v>
      </c>
      <c r="AD277" s="19">
        <v>6150.6120000000001</v>
      </c>
      <c r="AE277" s="19">
        <v>550.25300000000004</v>
      </c>
      <c r="AF277" s="19">
        <v>35322.424396551731</v>
      </c>
      <c r="AG277" s="19">
        <v>42386.909275862075</v>
      </c>
      <c r="AH277" s="19">
        <v>6150.6120000000001</v>
      </c>
      <c r="AI277" s="19">
        <v>500.23</v>
      </c>
      <c r="AJ277" s="19">
        <v>5125.51</v>
      </c>
      <c r="AK277" s="19">
        <v>37677.252689655179</v>
      </c>
      <c r="AL277" s="19">
        <v>40032.080982758627</v>
      </c>
      <c r="AM277" s="19">
        <v>37677.252689655179</v>
      </c>
      <c r="AN277" s="19">
        <v>40032.080982758627</v>
      </c>
      <c r="AO277" s="19" t="s">
        <v>10514</v>
      </c>
      <c r="AP277" s="19">
        <v>5125.51</v>
      </c>
      <c r="AQ277" s="19" t="s">
        <v>10513</v>
      </c>
      <c r="AR277" s="19">
        <v>3000</v>
      </c>
      <c r="AS277" s="19" t="s">
        <v>10513</v>
      </c>
      <c r="AT277" s="19">
        <v>500.23</v>
      </c>
      <c r="AU277" s="19" t="s">
        <v>10514</v>
      </c>
      <c r="AV277" s="19">
        <v>4715.4692000000005</v>
      </c>
      <c r="AW277" s="19" t="s">
        <v>10514</v>
      </c>
      <c r="AX277" s="19">
        <v>5125.51</v>
      </c>
      <c r="AY277" s="19" t="s">
        <v>10514</v>
      </c>
      <c r="AZ277" s="19">
        <v>6406.8875000000007</v>
      </c>
      <c r="BA277" s="20">
        <v>32967.596103448275</v>
      </c>
      <c r="BB277" s="19"/>
      <c r="BC277" s="19">
        <v>421.63</v>
      </c>
      <c r="BD277" s="19">
        <v>37677.252689655179</v>
      </c>
      <c r="BE277" s="19">
        <v>40032.080982758627</v>
      </c>
      <c r="BF277" s="19">
        <v>36264.355713793106</v>
      </c>
      <c r="BG277" s="20">
        <v>5000</v>
      </c>
      <c r="BH277" s="19" t="s">
        <v>10514</v>
      </c>
      <c r="BI277" s="19">
        <v>5638.0610000000006</v>
      </c>
      <c r="BJ277" s="19">
        <v>40032.080982758627</v>
      </c>
      <c r="BK277" s="19">
        <v>42386.909275862075</v>
      </c>
      <c r="BL277" s="19" t="s">
        <v>10514</v>
      </c>
      <c r="BM277" s="22">
        <v>6406.8875000000007</v>
      </c>
      <c r="BN277" s="19">
        <v>44741.737568965524</v>
      </c>
      <c r="BO277" s="19" t="s">
        <v>10514</v>
      </c>
      <c r="BP277" s="19">
        <v>5125.51</v>
      </c>
      <c r="BQ277" s="19" t="s">
        <v>10514</v>
      </c>
      <c r="BR277" s="19">
        <v>10251.02</v>
      </c>
      <c r="BS277" s="19" t="s">
        <v>10513</v>
      </c>
      <c r="BT277" s="19">
        <v>2000</v>
      </c>
      <c r="BU277" s="19" t="s">
        <v>10514</v>
      </c>
      <c r="BV277" s="19">
        <v>5125.51</v>
      </c>
      <c r="BW277" s="19" t="s">
        <v>10514</v>
      </c>
      <c r="BX277" s="19">
        <v>5125.51</v>
      </c>
      <c r="BY277" s="19">
        <v>28257.939517241382</v>
      </c>
      <c r="BZ277" s="19">
        <v>3200</v>
      </c>
      <c r="CA277" s="18"/>
      <c r="CB277" s="19">
        <v>5000</v>
      </c>
      <c r="CC277" s="23">
        <v>421.63</v>
      </c>
      <c r="CD277" s="23">
        <v>44741.737568965524</v>
      </c>
      <c r="CE277" s="23">
        <v>44741.737568965524</v>
      </c>
    </row>
    <row r="278" spans="1:83" x14ac:dyDescent="0.25">
      <c r="A278" s="48" t="s">
        <v>10539</v>
      </c>
      <c r="B278" s="14"/>
      <c r="C278" s="14"/>
      <c r="D278" s="14"/>
      <c r="F278" s="10">
        <v>13012.576000000001</v>
      </c>
      <c r="G278" s="6" t="s">
        <v>9406</v>
      </c>
      <c r="H278" s="19">
        <v>9108.8032000000003</v>
      </c>
      <c r="I278" s="18"/>
      <c r="J278" s="19" t="s">
        <v>10513</v>
      </c>
      <c r="K278" s="19">
        <v>3804</v>
      </c>
      <c r="L278" s="19">
        <v>9759.4320000000007</v>
      </c>
      <c r="M278" s="19">
        <v>9759.4320000000007</v>
      </c>
      <c r="N278" s="19">
        <v>3000</v>
      </c>
      <c r="O278" s="19" t="s">
        <v>10513</v>
      </c>
      <c r="P278" s="19">
        <v>1500</v>
      </c>
      <c r="Q278" s="19" t="s">
        <v>10514</v>
      </c>
      <c r="R278" s="22">
        <v>2102.8806</v>
      </c>
      <c r="S278" s="19" t="s">
        <v>10513</v>
      </c>
      <c r="T278" s="19">
        <v>519.99</v>
      </c>
      <c r="U278" s="19">
        <v>11607.217792000001</v>
      </c>
      <c r="V278" s="19">
        <v>11607.217792000001</v>
      </c>
      <c r="W278" s="19" t="s">
        <v>10514</v>
      </c>
      <c r="X278" s="19">
        <v>2373.5483999999997</v>
      </c>
      <c r="Y278" s="19">
        <v>11607.217792000001</v>
      </c>
      <c r="Z278" s="19">
        <v>10019.68352</v>
      </c>
      <c r="AA278" s="19">
        <v>11711.318400000002</v>
      </c>
      <c r="AB278" s="19">
        <v>11711.318400000002</v>
      </c>
      <c r="AC278" s="19">
        <v>11711.318400000002</v>
      </c>
      <c r="AD278" s="19">
        <v>2498.4719999999998</v>
      </c>
      <c r="AE278" s="19">
        <v>571.98900000000003</v>
      </c>
      <c r="AF278" s="19">
        <v>9759.4320000000007</v>
      </c>
      <c r="AG278" s="19">
        <v>11711.318400000002</v>
      </c>
      <c r="AH278" s="19">
        <v>2498.4719999999998</v>
      </c>
      <c r="AI278" s="19">
        <v>519.99</v>
      </c>
      <c r="AJ278" s="19">
        <v>2082.06</v>
      </c>
      <c r="AK278" s="19">
        <v>10410.060800000001</v>
      </c>
      <c r="AL278" s="19">
        <v>11060.6896</v>
      </c>
      <c r="AM278" s="19">
        <v>10410.060800000001</v>
      </c>
      <c r="AN278" s="19">
        <v>11060.6896</v>
      </c>
      <c r="AO278" s="19" t="s">
        <v>10514</v>
      </c>
      <c r="AP278" s="19">
        <v>2082.06</v>
      </c>
      <c r="AQ278" s="19" t="s">
        <v>10513</v>
      </c>
      <c r="AR278" s="19">
        <v>3000</v>
      </c>
      <c r="AS278" s="19" t="s">
        <v>10513</v>
      </c>
      <c r="AT278" s="19">
        <v>519.99</v>
      </c>
      <c r="AU278" s="19" t="s">
        <v>10514</v>
      </c>
      <c r="AV278" s="19">
        <v>1915.4952000000001</v>
      </c>
      <c r="AW278" s="19" t="s">
        <v>10514</v>
      </c>
      <c r="AX278" s="19">
        <v>2082.06</v>
      </c>
      <c r="AY278" s="19" t="s">
        <v>10514</v>
      </c>
      <c r="AZ278" s="19">
        <v>2602.5749999999998</v>
      </c>
      <c r="BA278" s="20">
        <v>9108.8032000000003</v>
      </c>
      <c r="BB278" s="19"/>
      <c r="BC278" s="19">
        <v>236.66</v>
      </c>
      <c r="BD278" s="19">
        <v>10410.060800000001</v>
      </c>
      <c r="BE278" s="19">
        <v>11060.6896</v>
      </c>
      <c r="BF278" s="19">
        <v>10019.68352</v>
      </c>
      <c r="BG278" s="20">
        <v>5000</v>
      </c>
      <c r="BH278" s="19" t="s">
        <v>10514</v>
      </c>
      <c r="BI278" s="19">
        <v>2290.2660000000001</v>
      </c>
      <c r="BJ278" s="19">
        <v>11060.6896</v>
      </c>
      <c r="BK278" s="19">
        <v>11711.318400000002</v>
      </c>
      <c r="BL278" s="19" t="s">
        <v>10514</v>
      </c>
      <c r="BM278" s="22">
        <v>2602.5749999999998</v>
      </c>
      <c r="BN278" s="19">
        <v>12361.947200000001</v>
      </c>
      <c r="BO278" s="19" t="s">
        <v>10514</v>
      </c>
      <c r="BP278" s="19">
        <v>2082.06</v>
      </c>
      <c r="BQ278" s="19" t="s">
        <v>10514</v>
      </c>
      <c r="BR278" s="19">
        <v>4164.12</v>
      </c>
      <c r="BS278" s="19" t="s">
        <v>10513</v>
      </c>
      <c r="BT278" s="19">
        <v>2000</v>
      </c>
      <c r="BU278" s="19" t="s">
        <v>10514</v>
      </c>
      <c r="BV278" s="19">
        <v>2082.06</v>
      </c>
      <c r="BW278" s="19" t="s">
        <v>10514</v>
      </c>
      <c r="BX278" s="19">
        <v>2082.06</v>
      </c>
      <c r="BY278" s="19">
        <v>7807.5456000000004</v>
      </c>
      <c r="BZ278" s="19">
        <v>3200</v>
      </c>
      <c r="CA278" s="18"/>
      <c r="CB278" s="19">
        <v>5000</v>
      </c>
      <c r="CC278" s="23">
        <v>236.66</v>
      </c>
      <c r="CD278" s="23">
        <v>12361.947200000001</v>
      </c>
      <c r="CE278" s="23">
        <v>12361.947200000001</v>
      </c>
    </row>
    <row r="279" spans="1:83" x14ac:dyDescent="0.25">
      <c r="A279" s="48" t="s">
        <v>10695</v>
      </c>
      <c r="B279" s="14"/>
      <c r="C279" s="14"/>
      <c r="D279" s="14"/>
      <c r="F279" s="10">
        <v>8798.5856081081074</v>
      </c>
      <c r="G279" s="6" t="s">
        <v>8958</v>
      </c>
      <c r="H279" s="19">
        <v>6159.0099256756748</v>
      </c>
      <c r="I279" s="18"/>
      <c r="J279" s="19" t="s">
        <v>10513</v>
      </c>
      <c r="K279" s="19">
        <v>3804</v>
      </c>
      <c r="L279" s="19">
        <v>6598.9392060810806</v>
      </c>
      <c r="M279" s="19">
        <v>6598.9392060810806</v>
      </c>
      <c r="N279" s="19">
        <v>3000</v>
      </c>
      <c r="O279" s="19" t="s">
        <v>10513</v>
      </c>
      <c r="P279" s="19">
        <v>1500</v>
      </c>
      <c r="Q279" s="19" t="s">
        <v>10514</v>
      </c>
      <c r="R279" s="22">
        <v>2102.8806</v>
      </c>
      <c r="S279" s="19" t="s">
        <v>10513</v>
      </c>
      <c r="T279" s="19">
        <v>271.66999999999996</v>
      </c>
      <c r="U279" s="19">
        <v>7848.3383624324315</v>
      </c>
      <c r="V279" s="19">
        <v>7848.3383624324315</v>
      </c>
      <c r="W279" s="19" t="s">
        <v>10514</v>
      </c>
      <c r="X279" s="19">
        <v>2373.5483999999997</v>
      </c>
      <c r="Y279" s="19">
        <v>7848.3383624324315</v>
      </c>
      <c r="Z279" s="19">
        <v>6774.910918243243</v>
      </c>
      <c r="AA279" s="19">
        <v>7918.7270472972968</v>
      </c>
      <c r="AB279" s="19">
        <v>7918.7270472972968</v>
      </c>
      <c r="AC279" s="19">
        <v>7918.7270472972968</v>
      </c>
      <c r="AD279" s="19">
        <v>2498.4719999999998</v>
      </c>
      <c r="AE279" s="19">
        <v>298.83699999999999</v>
      </c>
      <c r="AF279" s="19">
        <v>6598.9392060810806</v>
      </c>
      <c r="AG279" s="19">
        <v>7918.7270472972968</v>
      </c>
      <c r="AH279" s="19">
        <v>2498.4719999999998</v>
      </c>
      <c r="AI279" s="19">
        <v>271.66999999999996</v>
      </c>
      <c r="AJ279" s="19">
        <v>2082.06</v>
      </c>
      <c r="AK279" s="19">
        <v>7038.8684864864863</v>
      </c>
      <c r="AL279" s="19">
        <v>7478.7977668918911</v>
      </c>
      <c r="AM279" s="19">
        <v>7038.8684864864863</v>
      </c>
      <c r="AN279" s="19">
        <v>7478.7977668918911</v>
      </c>
      <c r="AO279" s="19" t="s">
        <v>10514</v>
      </c>
      <c r="AP279" s="19">
        <v>2082.06</v>
      </c>
      <c r="AQ279" s="19" t="s">
        <v>10513</v>
      </c>
      <c r="AR279" s="19">
        <v>3000</v>
      </c>
      <c r="AS279" s="19" t="s">
        <v>10513</v>
      </c>
      <c r="AT279" s="19">
        <v>271.66999999999996</v>
      </c>
      <c r="AU279" s="19" t="s">
        <v>10514</v>
      </c>
      <c r="AV279" s="19">
        <v>1915.4952000000001</v>
      </c>
      <c r="AW279" s="19" t="s">
        <v>10514</v>
      </c>
      <c r="AX279" s="19">
        <v>2082.06</v>
      </c>
      <c r="AY279" s="19" t="s">
        <v>10514</v>
      </c>
      <c r="AZ279" s="19">
        <v>2602.5749999999998</v>
      </c>
      <c r="BA279" s="20">
        <v>6159.0099256756748</v>
      </c>
      <c r="BB279" s="19"/>
      <c r="BC279" s="19">
        <v>132.58000000000001</v>
      </c>
      <c r="BD279" s="19">
        <v>7038.8684864864863</v>
      </c>
      <c r="BE279" s="19">
        <v>7478.7977668918911</v>
      </c>
      <c r="BF279" s="19">
        <v>6774.910918243243</v>
      </c>
      <c r="BG279" s="20">
        <v>5000</v>
      </c>
      <c r="BH279" s="19" t="s">
        <v>10514</v>
      </c>
      <c r="BI279" s="19">
        <v>2290.2660000000001</v>
      </c>
      <c r="BJ279" s="19">
        <v>7478.7977668918911</v>
      </c>
      <c r="BK279" s="19">
        <v>7918.7270472972968</v>
      </c>
      <c r="BL279" s="19" t="s">
        <v>10514</v>
      </c>
      <c r="BM279" s="22">
        <v>2602.5749999999998</v>
      </c>
      <c r="BN279" s="19">
        <v>8358.6563277027017</v>
      </c>
      <c r="BO279" s="19" t="s">
        <v>10514</v>
      </c>
      <c r="BP279" s="19">
        <v>2082.06</v>
      </c>
      <c r="BQ279" s="19" t="s">
        <v>10514</v>
      </c>
      <c r="BR279" s="19">
        <v>4164.12</v>
      </c>
      <c r="BS279" s="19" t="s">
        <v>10513</v>
      </c>
      <c r="BT279" s="19">
        <v>2000</v>
      </c>
      <c r="BU279" s="19" t="s">
        <v>10514</v>
      </c>
      <c r="BV279" s="19">
        <v>2082.06</v>
      </c>
      <c r="BW279" s="19" t="s">
        <v>10514</v>
      </c>
      <c r="BX279" s="19">
        <v>2082.06</v>
      </c>
      <c r="BY279" s="19">
        <v>5279.1513648648643</v>
      </c>
      <c r="BZ279" s="19">
        <v>3200</v>
      </c>
      <c r="CA279" s="18"/>
      <c r="CB279" s="19">
        <v>5000</v>
      </c>
      <c r="CC279" s="23">
        <v>132.58000000000001</v>
      </c>
      <c r="CD279" s="23">
        <v>8358.6563277027017</v>
      </c>
      <c r="CE279" s="23">
        <v>8358.6563277027017</v>
      </c>
    </row>
    <row r="280" spans="1:83" x14ac:dyDescent="0.25">
      <c r="A280" s="49" t="s">
        <v>10836</v>
      </c>
      <c r="B280" s="11"/>
      <c r="C280" s="11"/>
      <c r="D280" s="11"/>
      <c r="F280" s="10" t="s">
        <v>94</v>
      </c>
      <c r="G280" s="6" t="s">
        <v>10477</v>
      </c>
      <c r="H280" s="19"/>
      <c r="I280" s="18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20"/>
      <c r="BB280" s="19"/>
      <c r="BC280" s="19"/>
      <c r="BD280" s="19"/>
      <c r="BE280" s="19"/>
      <c r="BF280" s="19"/>
      <c r="BG280" s="20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8"/>
      <c r="CB280" s="19"/>
      <c r="CC280" s="23"/>
      <c r="CD280" s="23"/>
      <c r="CE280" s="23"/>
    </row>
    <row r="281" spans="1:83" x14ac:dyDescent="0.25">
      <c r="A281" s="48" t="s">
        <v>10696</v>
      </c>
      <c r="B281" s="14"/>
      <c r="C281" s="14"/>
      <c r="D281" s="14"/>
      <c r="F281" s="10">
        <v>12772.785789473686</v>
      </c>
      <c r="G281" s="6" t="s">
        <v>9183</v>
      </c>
      <c r="H281" s="19">
        <v>8940.9500526315805</v>
      </c>
      <c r="I281" s="18"/>
      <c r="J281" s="19" t="s">
        <v>10513</v>
      </c>
      <c r="K281" s="19">
        <v>3804</v>
      </c>
      <c r="L281" s="19">
        <v>9579.5893421052642</v>
      </c>
      <c r="M281" s="19">
        <v>9579.5893421052642</v>
      </c>
      <c r="N281" s="19">
        <v>3000</v>
      </c>
      <c r="O281" s="19" t="s">
        <v>10513</v>
      </c>
      <c r="P281" s="19">
        <v>1500</v>
      </c>
      <c r="Q281" s="19" t="s">
        <v>10514</v>
      </c>
      <c r="R281" s="22">
        <v>3076.5812000000001</v>
      </c>
      <c r="S281" s="19" t="s">
        <v>10513</v>
      </c>
      <c r="T281" s="19">
        <v>468.15</v>
      </c>
      <c r="U281" s="19">
        <v>11393.324924210528</v>
      </c>
      <c r="V281" s="19">
        <v>11393.324924210528</v>
      </c>
      <c r="W281" s="19" t="s">
        <v>10514</v>
      </c>
      <c r="X281" s="19">
        <v>3472.5767999999994</v>
      </c>
      <c r="Y281" s="19">
        <v>11393.324924210528</v>
      </c>
      <c r="Z281" s="19">
        <v>9835.0450578947384</v>
      </c>
      <c r="AA281" s="19">
        <v>11495.507210526317</v>
      </c>
      <c r="AB281" s="19">
        <v>11495.507210526317</v>
      </c>
      <c r="AC281" s="19">
        <v>11495.507210526317</v>
      </c>
      <c r="AD281" s="19">
        <v>3655.3439999999996</v>
      </c>
      <c r="AE281" s="19">
        <v>514.96500000000003</v>
      </c>
      <c r="AF281" s="19">
        <v>9579.5893421052642</v>
      </c>
      <c r="AG281" s="19">
        <v>11495.507210526317</v>
      </c>
      <c r="AH281" s="19">
        <v>3655.3439999999996</v>
      </c>
      <c r="AI281" s="19">
        <v>468.15</v>
      </c>
      <c r="AJ281" s="19">
        <v>3046.12</v>
      </c>
      <c r="AK281" s="19">
        <v>10218.22863157895</v>
      </c>
      <c r="AL281" s="19">
        <v>10856.867921052633</v>
      </c>
      <c r="AM281" s="19">
        <v>10218.22863157895</v>
      </c>
      <c r="AN281" s="19">
        <v>10856.867921052633</v>
      </c>
      <c r="AO281" s="19" t="s">
        <v>10514</v>
      </c>
      <c r="AP281" s="19">
        <v>3046.12</v>
      </c>
      <c r="AQ281" s="19" t="s">
        <v>10513</v>
      </c>
      <c r="AR281" s="19">
        <v>3000</v>
      </c>
      <c r="AS281" s="19" t="s">
        <v>10513</v>
      </c>
      <c r="AT281" s="19">
        <v>468.15</v>
      </c>
      <c r="AU281" s="19" t="s">
        <v>10514</v>
      </c>
      <c r="AV281" s="19">
        <v>2802.4304000000002</v>
      </c>
      <c r="AW281" s="19" t="s">
        <v>10514</v>
      </c>
      <c r="AX281" s="19">
        <v>3046.12</v>
      </c>
      <c r="AY281" s="19" t="s">
        <v>10514</v>
      </c>
      <c r="AZ281" s="19">
        <v>3807.6499999999996</v>
      </c>
      <c r="BA281" s="20">
        <v>8940.9500526315805</v>
      </c>
      <c r="BB281" s="19"/>
      <c r="BC281" s="19">
        <v>263.45999999999998</v>
      </c>
      <c r="BD281" s="19">
        <v>10218.22863157895</v>
      </c>
      <c r="BE281" s="19">
        <v>10856.867921052633</v>
      </c>
      <c r="BF281" s="19">
        <v>9835.0450578947384</v>
      </c>
      <c r="BG281" s="20">
        <v>5000</v>
      </c>
      <c r="BH281" s="19" t="s">
        <v>10514</v>
      </c>
      <c r="BI281" s="19">
        <v>3350.732</v>
      </c>
      <c r="BJ281" s="19">
        <v>10856.867921052633</v>
      </c>
      <c r="BK281" s="19">
        <v>11495.507210526317</v>
      </c>
      <c r="BL281" s="19" t="s">
        <v>10514</v>
      </c>
      <c r="BM281" s="22">
        <v>3807.6499999999996</v>
      </c>
      <c r="BN281" s="19">
        <v>12134.146500000001</v>
      </c>
      <c r="BO281" s="19" t="s">
        <v>10514</v>
      </c>
      <c r="BP281" s="19">
        <v>3046.12</v>
      </c>
      <c r="BQ281" s="19" t="s">
        <v>10514</v>
      </c>
      <c r="BR281" s="19">
        <v>6092.24</v>
      </c>
      <c r="BS281" s="19" t="s">
        <v>10513</v>
      </c>
      <c r="BT281" s="19">
        <v>2000</v>
      </c>
      <c r="BU281" s="19" t="s">
        <v>10514</v>
      </c>
      <c r="BV281" s="19">
        <v>3046.12</v>
      </c>
      <c r="BW281" s="19" t="s">
        <v>10514</v>
      </c>
      <c r="BX281" s="19">
        <v>3046.12</v>
      </c>
      <c r="BY281" s="19">
        <v>7663.6714736842114</v>
      </c>
      <c r="BZ281" s="19">
        <v>3200</v>
      </c>
      <c r="CA281" s="18"/>
      <c r="CB281" s="19">
        <v>5000</v>
      </c>
      <c r="CC281" s="23">
        <v>263.45999999999998</v>
      </c>
      <c r="CD281" s="23">
        <v>12134.146500000001</v>
      </c>
      <c r="CE281" s="23">
        <v>12134.146500000001</v>
      </c>
    </row>
    <row r="282" spans="1:83" x14ac:dyDescent="0.25">
      <c r="A282" s="48" t="s">
        <v>10837</v>
      </c>
      <c r="B282" s="14"/>
      <c r="C282" s="14"/>
      <c r="D282" s="14"/>
      <c r="F282" s="10">
        <v>42120.928529411751</v>
      </c>
      <c r="G282" s="6" t="s">
        <v>9090</v>
      </c>
      <c r="H282" s="19">
        <v>29484.649970588223</v>
      </c>
      <c r="I282" s="18"/>
      <c r="J282" s="19" t="s">
        <v>10513</v>
      </c>
      <c r="K282" s="19">
        <v>3804</v>
      </c>
      <c r="L282" s="19">
        <v>31590.696397058811</v>
      </c>
      <c r="M282" s="19">
        <v>31590.696397058811</v>
      </c>
      <c r="N282" s="19">
        <v>3000</v>
      </c>
      <c r="O282" s="19" t="s">
        <v>10513</v>
      </c>
      <c r="P282" s="19">
        <v>1500</v>
      </c>
      <c r="Q282" s="19" t="s">
        <v>10514</v>
      </c>
      <c r="R282" s="22">
        <v>3076.5812000000001</v>
      </c>
      <c r="S282" s="19" t="s">
        <v>10513</v>
      </c>
      <c r="T282" s="19">
        <v>397.65</v>
      </c>
      <c r="U282" s="19">
        <v>37571.868248235281</v>
      </c>
      <c r="V282" s="19">
        <v>37571.868248235281</v>
      </c>
      <c r="W282" s="19" t="s">
        <v>10514</v>
      </c>
      <c r="X282" s="19">
        <v>3472.5767999999994</v>
      </c>
      <c r="Y282" s="19">
        <v>37571.868248235281</v>
      </c>
      <c r="Z282" s="19">
        <v>32433.114967647049</v>
      </c>
      <c r="AA282" s="19">
        <v>37908.835676470575</v>
      </c>
      <c r="AB282" s="19">
        <v>37908.835676470575</v>
      </c>
      <c r="AC282" s="19">
        <v>37908.835676470575</v>
      </c>
      <c r="AD282" s="19">
        <v>3655.3439999999996</v>
      </c>
      <c r="AE282" s="19">
        <v>437.41500000000002</v>
      </c>
      <c r="AF282" s="19">
        <v>31590.696397058811</v>
      </c>
      <c r="AG282" s="19">
        <v>37908.835676470575</v>
      </c>
      <c r="AH282" s="19">
        <v>3655.3439999999996</v>
      </c>
      <c r="AI282" s="19">
        <v>397.65</v>
      </c>
      <c r="AJ282" s="19">
        <v>3046.12</v>
      </c>
      <c r="AK282" s="19">
        <v>33696.742823529399</v>
      </c>
      <c r="AL282" s="19">
        <v>35802.789249999987</v>
      </c>
      <c r="AM282" s="19">
        <v>33696.742823529399</v>
      </c>
      <c r="AN282" s="19">
        <v>35802.789249999987</v>
      </c>
      <c r="AO282" s="19" t="s">
        <v>10514</v>
      </c>
      <c r="AP282" s="19">
        <v>3046.12</v>
      </c>
      <c r="AQ282" s="19" t="s">
        <v>10513</v>
      </c>
      <c r="AR282" s="19">
        <v>3000</v>
      </c>
      <c r="AS282" s="19" t="s">
        <v>10513</v>
      </c>
      <c r="AT282" s="19">
        <v>397.65</v>
      </c>
      <c r="AU282" s="19" t="s">
        <v>10514</v>
      </c>
      <c r="AV282" s="19">
        <v>2802.4304000000002</v>
      </c>
      <c r="AW282" s="19" t="s">
        <v>10514</v>
      </c>
      <c r="AX282" s="19">
        <v>3046.12</v>
      </c>
      <c r="AY282" s="19" t="s">
        <v>10514</v>
      </c>
      <c r="AZ282" s="19">
        <v>3807.6499999999996</v>
      </c>
      <c r="BA282" s="20">
        <v>29484.649970588223</v>
      </c>
      <c r="BB282" s="19"/>
      <c r="BC282" s="19">
        <v>235.81</v>
      </c>
      <c r="BD282" s="19">
        <v>33696.742823529399</v>
      </c>
      <c r="BE282" s="19">
        <v>35802.789249999987</v>
      </c>
      <c r="BF282" s="19">
        <v>32433.114967647049</v>
      </c>
      <c r="BG282" s="20">
        <v>5000</v>
      </c>
      <c r="BH282" s="19" t="s">
        <v>10514</v>
      </c>
      <c r="BI282" s="19">
        <v>3350.732</v>
      </c>
      <c r="BJ282" s="19">
        <v>35802.789249999987</v>
      </c>
      <c r="BK282" s="19">
        <v>37908.835676470575</v>
      </c>
      <c r="BL282" s="19" t="s">
        <v>10514</v>
      </c>
      <c r="BM282" s="22">
        <v>3807.6499999999996</v>
      </c>
      <c r="BN282" s="19">
        <v>40014.882102941163</v>
      </c>
      <c r="BO282" s="19" t="s">
        <v>10514</v>
      </c>
      <c r="BP282" s="19">
        <v>3046.12</v>
      </c>
      <c r="BQ282" s="19" t="s">
        <v>10514</v>
      </c>
      <c r="BR282" s="19">
        <v>6092.24</v>
      </c>
      <c r="BS282" s="19" t="s">
        <v>10513</v>
      </c>
      <c r="BT282" s="19">
        <v>2000</v>
      </c>
      <c r="BU282" s="19" t="s">
        <v>10514</v>
      </c>
      <c r="BV282" s="19">
        <v>3046.12</v>
      </c>
      <c r="BW282" s="19" t="s">
        <v>10514</v>
      </c>
      <c r="BX282" s="19">
        <v>3046.12</v>
      </c>
      <c r="BY282" s="19">
        <v>25272.557117647051</v>
      </c>
      <c r="BZ282" s="19">
        <v>3200</v>
      </c>
      <c r="CA282" s="18"/>
      <c r="CB282" s="19">
        <v>5000</v>
      </c>
      <c r="CC282" s="23">
        <v>235.81</v>
      </c>
      <c r="CD282" s="23">
        <v>40014.882102941163</v>
      </c>
      <c r="CE282" s="23">
        <v>40014.882102941163</v>
      </c>
    </row>
    <row r="283" spans="1:83" x14ac:dyDescent="0.25">
      <c r="A283" s="48" t="s">
        <v>10838</v>
      </c>
      <c r="B283" s="14"/>
      <c r="C283" s="14"/>
      <c r="D283" s="14"/>
      <c r="F283" s="10">
        <v>40048.06749999999</v>
      </c>
      <c r="G283" s="6" t="s">
        <v>9001</v>
      </c>
      <c r="H283" s="19">
        <v>28033.647249999991</v>
      </c>
      <c r="I283" s="18"/>
      <c r="J283" s="19" t="s">
        <v>10513</v>
      </c>
      <c r="K283" s="19">
        <v>3804</v>
      </c>
      <c r="L283" s="19">
        <v>30036.050624999993</v>
      </c>
      <c r="M283" s="19">
        <v>30036.050624999993</v>
      </c>
      <c r="N283" s="19">
        <v>3000</v>
      </c>
      <c r="O283" s="19" t="s">
        <v>10513</v>
      </c>
      <c r="P283" s="19">
        <v>1500</v>
      </c>
      <c r="Q283" s="19" t="s">
        <v>10514</v>
      </c>
      <c r="R283" s="22">
        <v>5171.6544999999996</v>
      </c>
      <c r="S283" s="19" t="s">
        <v>10513</v>
      </c>
      <c r="T283" s="19">
        <v>2584.62</v>
      </c>
      <c r="U283" s="19">
        <v>35722.876209999995</v>
      </c>
      <c r="V283" s="19">
        <v>35722.876209999995</v>
      </c>
      <c r="W283" s="19" t="s">
        <v>10514</v>
      </c>
      <c r="X283" s="19">
        <v>5837.3129999999992</v>
      </c>
      <c r="Y283" s="19">
        <v>35722.876209999995</v>
      </c>
      <c r="Z283" s="19">
        <v>30837.011974999994</v>
      </c>
      <c r="AA283" s="19">
        <v>36043.260749999994</v>
      </c>
      <c r="AB283" s="19">
        <v>36043.260749999994</v>
      </c>
      <c r="AC283" s="19">
        <v>36043.260749999994</v>
      </c>
      <c r="AD283" s="19">
        <v>6144.54</v>
      </c>
      <c r="AE283" s="19">
        <v>2843.0820000000003</v>
      </c>
      <c r="AF283" s="19">
        <v>30036.050624999993</v>
      </c>
      <c r="AG283" s="19">
        <v>36043.260749999994</v>
      </c>
      <c r="AH283" s="19">
        <v>6144.54</v>
      </c>
      <c r="AI283" s="19">
        <v>2584.62</v>
      </c>
      <c r="AJ283" s="19">
        <v>5120.45</v>
      </c>
      <c r="AK283" s="19">
        <v>32038.453999999994</v>
      </c>
      <c r="AL283" s="19">
        <v>34040.857374999992</v>
      </c>
      <c r="AM283" s="19">
        <v>32038.453999999994</v>
      </c>
      <c r="AN283" s="19">
        <v>34040.857374999992</v>
      </c>
      <c r="AO283" s="19" t="s">
        <v>10514</v>
      </c>
      <c r="AP283" s="19">
        <v>5120.45</v>
      </c>
      <c r="AQ283" s="19" t="s">
        <v>10513</v>
      </c>
      <c r="AR283" s="19">
        <v>3000</v>
      </c>
      <c r="AS283" s="19" t="s">
        <v>10513</v>
      </c>
      <c r="AT283" s="19">
        <v>2584.62</v>
      </c>
      <c r="AU283" s="19" t="s">
        <v>10514</v>
      </c>
      <c r="AV283" s="19">
        <v>4710.8140000000003</v>
      </c>
      <c r="AW283" s="19" t="s">
        <v>10514</v>
      </c>
      <c r="AX283" s="19">
        <v>5120.45</v>
      </c>
      <c r="AY283" s="19" t="s">
        <v>10514</v>
      </c>
      <c r="AZ283" s="19">
        <v>6400.5625</v>
      </c>
      <c r="BA283" s="20">
        <v>28033.647249999991</v>
      </c>
      <c r="BB283" s="19"/>
      <c r="BC283" s="19">
        <v>251.53</v>
      </c>
      <c r="BD283" s="19">
        <v>32038.453999999994</v>
      </c>
      <c r="BE283" s="19">
        <v>34040.857374999992</v>
      </c>
      <c r="BF283" s="19">
        <v>30837.011974999994</v>
      </c>
      <c r="BG283" s="20">
        <v>5000</v>
      </c>
      <c r="BH283" s="19" t="s">
        <v>10514</v>
      </c>
      <c r="BI283" s="19">
        <v>5632.4949999999999</v>
      </c>
      <c r="BJ283" s="19">
        <v>34040.857374999992</v>
      </c>
      <c r="BK283" s="19">
        <v>36043.260749999994</v>
      </c>
      <c r="BL283" s="19" t="s">
        <v>10514</v>
      </c>
      <c r="BM283" s="22">
        <v>6400.5625</v>
      </c>
      <c r="BN283" s="19">
        <v>38045.664124999988</v>
      </c>
      <c r="BO283" s="19" t="s">
        <v>10514</v>
      </c>
      <c r="BP283" s="19">
        <v>5120.45</v>
      </c>
      <c r="BQ283" s="19" t="s">
        <v>10514</v>
      </c>
      <c r="BR283" s="19">
        <v>10240.9</v>
      </c>
      <c r="BS283" s="19" t="s">
        <v>10513</v>
      </c>
      <c r="BT283" s="19">
        <v>2000</v>
      </c>
      <c r="BU283" s="19" t="s">
        <v>10514</v>
      </c>
      <c r="BV283" s="19">
        <v>5120.45</v>
      </c>
      <c r="BW283" s="19" t="s">
        <v>10514</v>
      </c>
      <c r="BX283" s="19">
        <v>5120.45</v>
      </c>
      <c r="BY283" s="19">
        <v>24028.840499999995</v>
      </c>
      <c r="BZ283" s="19">
        <v>3200</v>
      </c>
      <c r="CA283" s="18"/>
      <c r="CB283" s="19">
        <v>5000</v>
      </c>
      <c r="CC283" s="23">
        <v>251.53</v>
      </c>
      <c r="CD283" s="23">
        <v>38045.664124999988</v>
      </c>
      <c r="CE283" s="23">
        <v>38045.664124999988</v>
      </c>
    </row>
    <row r="284" spans="1:83" x14ac:dyDescent="0.25">
      <c r="A284" s="48" t="s">
        <v>10839</v>
      </c>
      <c r="B284" s="14"/>
      <c r="C284" s="14"/>
      <c r="D284" s="14"/>
      <c r="F284" s="10">
        <v>23871.572000000007</v>
      </c>
      <c r="G284" s="6" t="s">
        <v>9152</v>
      </c>
      <c r="H284" s="19">
        <v>16710.100400000003</v>
      </c>
      <c r="I284" s="18"/>
      <c r="J284" s="19" t="s">
        <v>10513</v>
      </c>
      <c r="K284" s="19">
        <v>3804</v>
      </c>
      <c r="L284" s="19">
        <v>17903.679000000004</v>
      </c>
      <c r="M284" s="19">
        <v>17903.679000000004</v>
      </c>
      <c r="N284" s="19">
        <v>3000</v>
      </c>
      <c r="O284" s="19" t="s">
        <v>10513</v>
      </c>
      <c r="P284" s="19">
        <v>1500</v>
      </c>
      <c r="Q284" s="19" t="s">
        <v>10514</v>
      </c>
      <c r="R284" s="22">
        <v>5935.0428000000002</v>
      </c>
      <c r="S284" s="19" t="s">
        <v>10513</v>
      </c>
      <c r="T284" s="19">
        <v>286.44</v>
      </c>
      <c r="U284" s="19">
        <v>21293.442224000006</v>
      </c>
      <c r="V284" s="19">
        <v>21293.442224000006</v>
      </c>
      <c r="W284" s="19" t="s">
        <v>10514</v>
      </c>
      <c r="X284" s="19">
        <v>6698.9591999999993</v>
      </c>
      <c r="Y284" s="19">
        <v>21293.442224000006</v>
      </c>
      <c r="Z284" s="19">
        <v>18381.110440000008</v>
      </c>
      <c r="AA284" s="19">
        <v>21484.414800000006</v>
      </c>
      <c r="AB284" s="19">
        <v>21484.414800000006</v>
      </c>
      <c r="AC284" s="19">
        <v>21484.414800000006</v>
      </c>
      <c r="AD284" s="19">
        <v>7051.5359999999991</v>
      </c>
      <c r="AE284" s="19">
        <v>315.084</v>
      </c>
      <c r="AF284" s="19">
        <v>17903.679000000004</v>
      </c>
      <c r="AG284" s="19">
        <v>21484.414800000006</v>
      </c>
      <c r="AH284" s="19">
        <v>7051.5359999999991</v>
      </c>
      <c r="AI284" s="19">
        <v>286.44</v>
      </c>
      <c r="AJ284" s="19">
        <v>5876.28</v>
      </c>
      <c r="AK284" s="19">
        <v>19097.257600000008</v>
      </c>
      <c r="AL284" s="19">
        <v>20290.836200000005</v>
      </c>
      <c r="AM284" s="19">
        <v>19097.257600000008</v>
      </c>
      <c r="AN284" s="19">
        <v>20290.836200000005</v>
      </c>
      <c r="AO284" s="19" t="s">
        <v>10514</v>
      </c>
      <c r="AP284" s="19">
        <v>5876.28</v>
      </c>
      <c r="AQ284" s="19" t="s">
        <v>10513</v>
      </c>
      <c r="AR284" s="19">
        <v>3000</v>
      </c>
      <c r="AS284" s="19" t="s">
        <v>10513</v>
      </c>
      <c r="AT284" s="19">
        <v>286.44</v>
      </c>
      <c r="AU284" s="19" t="s">
        <v>10514</v>
      </c>
      <c r="AV284" s="19">
        <v>5406.1776</v>
      </c>
      <c r="AW284" s="19" t="s">
        <v>10514</v>
      </c>
      <c r="AX284" s="19">
        <v>5876.28</v>
      </c>
      <c r="AY284" s="19" t="s">
        <v>10514</v>
      </c>
      <c r="AZ284" s="19">
        <v>7345.3499999999995</v>
      </c>
      <c r="BA284" s="20">
        <v>16710.100400000003</v>
      </c>
      <c r="BB284" s="19"/>
      <c r="BC284" s="19">
        <v>669.1</v>
      </c>
      <c r="BD284" s="19">
        <v>19097.257600000008</v>
      </c>
      <c r="BE284" s="19">
        <v>20290.836200000005</v>
      </c>
      <c r="BF284" s="19">
        <v>18381.110440000008</v>
      </c>
      <c r="BG284" s="20">
        <v>5000</v>
      </c>
      <c r="BH284" s="19" t="s">
        <v>10514</v>
      </c>
      <c r="BI284" s="19">
        <v>6463.9080000000004</v>
      </c>
      <c r="BJ284" s="19">
        <v>20290.836200000005</v>
      </c>
      <c r="BK284" s="19">
        <v>21484.414800000006</v>
      </c>
      <c r="BL284" s="19" t="s">
        <v>10514</v>
      </c>
      <c r="BM284" s="22">
        <v>7345.3499999999995</v>
      </c>
      <c r="BN284" s="19">
        <v>22677.993400000007</v>
      </c>
      <c r="BO284" s="19" t="s">
        <v>10514</v>
      </c>
      <c r="BP284" s="19">
        <v>5876.28</v>
      </c>
      <c r="BQ284" s="19" t="s">
        <v>10514</v>
      </c>
      <c r="BR284" s="19">
        <v>11752.56</v>
      </c>
      <c r="BS284" s="19" t="s">
        <v>10513</v>
      </c>
      <c r="BT284" s="19">
        <v>2000</v>
      </c>
      <c r="BU284" s="19" t="s">
        <v>10514</v>
      </c>
      <c r="BV284" s="19">
        <v>5876.28</v>
      </c>
      <c r="BW284" s="19" t="s">
        <v>10514</v>
      </c>
      <c r="BX284" s="19">
        <v>5876.28</v>
      </c>
      <c r="BY284" s="19">
        <v>14322.943200000003</v>
      </c>
      <c r="BZ284" s="19">
        <v>3200</v>
      </c>
      <c r="CA284" s="18"/>
      <c r="CB284" s="19">
        <v>5000</v>
      </c>
      <c r="CC284" s="23">
        <v>286.44</v>
      </c>
      <c r="CD284" s="23">
        <v>22677.993400000007</v>
      </c>
      <c r="CE284" s="23">
        <v>22677.993400000007</v>
      </c>
    </row>
    <row r="285" spans="1:83" x14ac:dyDescent="0.25">
      <c r="A285" s="48" t="s">
        <v>10840</v>
      </c>
      <c r="B285" s="14"/>
      <c r="C285" s="14"/>
      <c r="D285" s="14"/>
      <c r="F285" s="10">
        <v>45716.605217391298</v>
      </c>
      <c r="G285" s="6" t="s">
        <v>9202</v>
      </c>
      <c r="H285" s="19">
        <v>32001.623652173905</v>
      </c>
      <c r="I285" s="18"/>
      <c r="J285" s="19" t="s">
        <v>10513</v>
      </c>
      <c r="K285" s="19">
        <v>3804</v>
      </c>
      <c r="L285" s="19">
        <v>34287.453913043471</v>
      </c>
      <c r="M285" s="19">
        <v>34287.453913043471</v>
      </c>
      <c r="N285" s="19">
        <v>3000</v>
      </c>
      <c r="O285" s="19" t="s">
        <v>10513</v>
      </c>
      <c r="P285" s="19">
        <v>1500</v>
      </c>
      <c r="Q285" s="19" t="s">
        <v>10514</v>
      </c>
      <c r="R285" s="22">
        <v>5935.0428000000002</v>
      </c>
      <c r="S285" s="19" t="s">
        <v>10513</v>
      </c>
      <c r="T285" s="19">
        <v>584.61</v>
      </c>
      <c r="U285" s="19">
        <v>40779.211853913039</v>
      </c>
      <c r="V285" s="19">
        <v>40779.211853913039</v>
      </c>
      <c r="W285" s="19" t="s">
        <v>10514</v>
      </c>
      <c r="X285" s="19">
        <v>6698.9591999999993</v>
      </c>
      <c r="Y285" s="19">
        <v>40779.211853913039</v>
      </c>
      <c r="Z285" s="19">
        <v>35201.7860173913</v>
      </c>
      <c r="AA285" s="19">
        <v>41144.944695652172</v>
      </c>
      <c r="AB285" s="19">
        <v>41144.944695652172</v>
      </c>
      <c r="AC285" s="19">
        <v>41144.944695652172</v>
      </c>
      <c r="AD285" s="19">
        <v>7051.5359999999991</v>
      </c>
      <c r="AE285" s="19">
        <v>643.07100000000003</v>
      </c>
      <c r="AF285" s="19">
        <v>34287.453913043471</v>
      </c>
      <c r="AG285" s="19">
        <v>41144.944695652172</v>
      </c>
      <c r="AH285" s="19">
        <v>7051.5359999999991</v>
      </c>
      <c r="AI285" s="19">
        <v>584.61</v>
      </c>
      <c r="AJ285" s="19">
        <v>5876.28</v>
      </c>
      <c r="AK285" s="19">
        <v>36573.284173913038</v>
      </c>
      <c r="AL285" s="19">
        <v>38859.114434782605</v>
      </c>
      <c r="AM285" s="19">
        <v>36573.284173913038</v>
      </c>
      <c r="AN285" s="19">
        <v>38859.114434782605</v>
      </c>
      <c r="AO285" s="19" t="s">
        <v>10514</v>
      </c>
      <c r="AP285" s="19">
        <v>5876.28</v>
      </c>
      <c r="AQ285" s="19" t="s">
        <v>10513</v>
      </c>
      <c r="AR285" s="19">
        <v>3000</v>
      </c>
      <c r="AS285" s="19" t="s">
        <v>10513</v>
      </c>
      <c r="AT285" s="19">
        <v>584.61</v>
      </c>
      <c r="AU285" s="19" t="s">
        <v>10514</v>
      </c>
      <c r="AV285" s="19">
        <v>5406.1776</v>
      </c>
      <c r="AW285" s="19" t="s">
        <v>10514</v>
      </c>
      <c r="AX285" s="19">
        <v>5876.28</v>
      </c>
      <c r="AY285" s="19" t="s">
        <v>10514</v>
      </c>
      <c r="AZ285" s="19">
        <v>7345.3499999999995</v>
      </c>
      <c r="BA285" s="20">
        <v>32001.623652173905</v>
      </c>
      <c r="BB285" s="19"/>
      <c r="BC285" s="19">
        <v>731.52</v>
      </c>
      <c r="BD285" s="19">
        <v>36573.284173913038</v>
      </c>
      <c r="BE285" s="19">
        <v>38859.114434782605</v>
      </c>
      <c r="BF285" s="19">
        <v>35201.7860173913</v>
      </c>
      <c r="BG285" s="20">
        <v>5000</v>
      </c>
      <c r="BH285" s="19" t="s">
        <v>10514</v>
      </c>
      <c r="BI285" s="19">
        <v>6463.9080000000004</v>
      </c>
      <c r="BJ285" s="19">
        <v>38859.114434782605</v>
      </c>
      <c r="BK285" s="19">
        <v>41144.944695652172</v>
      </c>
      <c r="BL285" s="19" t="s">
        <v>10514</v>
      </c>
      <c r="BM285" s="22">
        <v>7345.3499999999995</v>
      </c>
      <c r="BN285" s="19">
        <v>43430.774956521731</v>
      </c>
      <c r="BO285" s="19" t="s">
        <v>10514</v>
      </c>
      <c r="BP285" s="19">
        <v>5876.28</v>
      </c>
      <c r="BQ285" s="19" t="s">
        <v>10514</v>
      </c>
      <c r="BR285" s="19">
        <v>11752.56</v>
      </c>
      <c r="BS285" s="19" t="s">
        <v>10513</v>
      </c>
      <c r="BT285" s="19">
        <v>2000</v>
      </c>
      <c r="BU285" s="19" t="s">
        <v>10514</v>
      </c>
      <c r="BV285" s="19">
        <v>5876.28</v>
      </c>
      <c r="BW285" s="19" t="s">
        <v>10514</v>
      </c>
      <c r="BX285" s="19">
        <v>5876.28</v>
      </c>
      <c r="BY285" s="19">
        <v>27429.963130434779</v>
      </c>
      <c r="BZ285" s="19">
        <v>3200</v>
      </c>
      <c r="CA285" s="18"/>
      <c r="CB285" s="19">
        <v>5000</v>
      </c>
      <c r="CC285" s="23">
        <v>584.61</v>
      </c>
      <c r="CD285" s="23">
        <v>43430.774956521731</v>
      </c>
      <c r="CE285" s="23">
        <v>43430.774956521731</v>
      </c>
    </row>
    <row r="286" spans="1:83" x14ac:dyDescent="0.25">
      <c r="A286" s="55" t="s">
        <v>10626</v>
      </c>
      <c r="B286" s="56"/>
      <c r="C286" s="56"/>
      <c r="D286" s="56"/>
      <c r="F286">
        <v>1014.3</v>
      </c>
      <c r="G286" s="6" t="s">
        <v>8611</v>
      </c>
      <c r="H286" s="19">
        <v>710.00999999999988</v>
      </c>
      <c r="I286" s="18"/>
      <c r="J286" s="19" t="s">
        <v>10513</v>
      </c>
      <c r="K286" s="19">
        <v>659.29499999999996</v>
      </c>
      <c r="L286" s="19">
        <v>760.72499999999991</v>
      </c>
      <c r="M286" s="19">
        <v>760.72499999999991</v>
      </c>
      <c r="N286" s="19">
        <v>760.72499999999991</v>
      </c>
      <c r="O286" s="19" t="s">
        <v>10513</v>
      </c>
      <c r="P286" s="19">
        <v>679.58100000000002</v>
      </c>
      <c r="Q286" s="19" t="s">
        <v>10514</v>
      </c>
      <c r="R286" s="22">
        <v>199.7578</v>
      </c>
      <c r="S286" s="19" t="s">
        <v>10513</v>
      </c>
      <c r="T286" s="19">
        <v>19.62</v>
      </c>
      <c r="U286" s="19">
        <v>904.75559999999996</v>
      </c>
      <c r="V286" s="19">
        <v>904.75559999999996</v>
      </c>
      <c r="W286" s="19" t="s">
        <v>10514</v>
      </c>
      <c r="X286" s="19">
        <v>225.46919999999997</v>
      </c>
      <c r="Y286" s="19">
        <v>904.75559999999996</v>
      </c>
      <c r="Z286" s="19">
        <v>781.01099999999997</v>
      </c>
      <c r="AA286" s="19">
        <v>912.87</v>
      </c>
      <c r="AB286" s="19">
        <v>912.87</v>
      </c>
      <c r="AC286" s="19">
        <v>912.87</v>
      </c>
      <c r="AD286" s="19">
        <v>237.33599999999998</v>
      </c>
      <c r="AE286" s="19">
        <v>21.582000000000004</v>
      </c>
      <c r="AF286" s="19">
        <v>760.72499999999991</v>
      </c>
      <c r="AG286" s="19">
        <v>912.87</v>
      </c>
      <c r="AH286" s="19">
        <v>237.33599999999998</v>
      </c>
      <c r="AI286" s="19">
        <v>19.62</v>
      </c>
      <c r="AJ286" s="19">
        <v>197.78</v>
      </c>
      <c r="AK286" s="19">
        <v>811.44</v>
      </c>
      <c r="AL286" s="19">
        <v>862.15499999999997</v>
      </c>
      <c r="AM286" s="19">
        <v>811.44</v>
      </c>
      <c r="AN286" s="19">
        <v>862.15499999999997</v>
      </c>
      <c r="AO286" s="19" t="s">
        <v>10514</v>
      </c>
      <c r="AP286" s="19">
        <v>197.78</v>
      </c>
      <c r="AQ286" s="19" t="s">
        <v>10513</v>
      </c>
      <c r="AR286" s="19">
        <v>659.29499999999996</v>
      </c>
      <c r="AS286" s="19" t="s">
        <v>10513</v>
      </c>
      <c r="AT286" s="19">
        <v>19.62</v>
      </c>
      <c r="AU286" s="19" t="s">
        <v>10514</v>
      </c>
      <c r="AV286" s="19">
        <v>181.95760000000001</v>
      </c>
      <c r="AW286" s="19" t="s">
        <v>10514</v>
      </c>
      <c r="AX286" s="19">
        <v>197.78</v>
      </c>
      <c r="AY286" s="19" t="s">
        <v>10514</v>
      </c>
      <c r="AZ286" s="19">
        <v>247.22499999999999</v>
      </c>
      <c r="BA286" s="20">
        <v>710.00999999999988</v>
      </c>
      <c r="BB286" s="19">
        <v>60.624000000000002</v>
      </c>
      <c r="BC286" s="19">
        <v>50.52</v>
      </c>
      <c r="BD286" s="19">
        <v>811.44</v>
      </c>
      <c r="BE286" s="19">
        <v>862.15499999999997</v>
      </c>
      <c r="BF286" s="19">
        <v>781.01099999999997</v>
      </c>
      <c r="BG286" s="20">
        <v>760.72499999999991</v>
      </c>
      <c r="BH286" s="19" t="s">
        <v>10514</v>
      </c>
      <c r="BI286" s="19">
        <v>217.55800000000002</v>
      </c>
      <c r="BJ286" s="19">
        <v>862.15499999999997</v>
      </c>
      <c r="BK286" s="19">
        <v>912.87</v>
      </c>
      <c r="BL286" s="19" t="s">
        <v>10514</v>
      </c>
      <c r="BM286" s="22">
        <v>247.22499999999999</v>
      </c>
      <c r="BN286" s="19">
        <v>963.58499999999992</v>
      </c>
      <c r="BO286" s="19" t="s">
        <v>10514</v>
      </c>
      <c r="BP286" s="19">
        <v>197.78</v>
      </c>
      <c r="BQ286" s="19" t="s">
        <v>10514</v>
      </c>
      <c r="BR286" s="19">
        <v>395.56</v>
      </c>
      <c r="BS286" s="19" t="s">
        <v>10513</v>
      </c>
      <c r="BT286" s="19">
        <v>507.15</v>
      </c>
      <c r="BU286" s="19" t="s">
        <v>10514</v>
      </c>
      <c r="BV286" s="19">
        <v>197.78</v>
      </c>
      <c r="BW286" s="19" t="s">
        <v>10514</v>
      </c>
      <c r="BX286" s="19">
        <v>197.78</v>
      </c>
      <c r="BY286" s="19">
        <v>608.57999999999993</v>
      </c>
      <c r="BZ286" s="19">
        <v>608.57999999999993</v>
      </c>
      <c r="CA286" s="18"/>
      <c r="CB286" s="19">
        <v>608.57999999999993</v>
      </c>
      <c r="CC286" s="23">
        <v>19.62</v>
      </c>
      <c r="CD286" s="23">
        <v>963.58499999999992</v>
      </c>
      <c r="CE286" s="23">
        <v>963.58499999999992</v>
      </c>
    </row>
    <row r="287" spans="1:83" x14ac:dyDescent="0.25">
      <c r="A287" s="49" t="s">
        <v>10772</v>
      </c>
      <c r="B287" s="11"/>
      <c r="C287" s="11"/>
      <c r="D287" s="11"/>
      <c r="F287" s="10" t="s">
        <v>94</v>
      </c>
      <c r="G287" s="6" t="s">
        <v>10478</v>
      </c>
      <c r="H287" s="19"/>
      <c r="I287" s="18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20"/>
      <c r="BB287" s="19"/>
      <c r="BC287" s="19"/>
      <c r="BD287" s="19"/>
      <c r="BE287" s="19"/>
      <c r="BF287" s="19"/>
      <c r="BG287" s="20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8"/>
      <c r="CB287" s="19"/>
      <c r="CC287" s="23"/>
      <c r="CD287" s="23"/>
      <c r="CE287" s="23"/>
    </row>
    <row r="288" spans="1:83" x14ac:dyDescent="0.25">
      <c r="A288" s="49" t="s">
        <v>10773</v>
      </c>
      <c r="B288" s="11"/>
      <c r="C288" s="11"/>
      <c r="D288" s="11"/>
      <c r="F288" s="10" t="s">
        <v>94</v>
      </c>
      <c r="G288" s="6" t="s">
        <v>10479</v>
      </c>
      <c r="H288" s="19"/>
      <c r="I288" s="18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20"/>
      <c r="BB288" s="19"/>
      <c r="BC288" s="19"/>
      <c r="BD288" s="19"/>
      <c r="BE288" s="19"/>
      <c r="BF288" s="19"/>
      <c r="BG288" s="20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8"/>
      <c r="CB288" s="19"/>
      <c r="CC288" s="23"/>
      <c r="CD288" s="23"/>
      <c r="CE288" s="23"/>
    </row>
    <row r="289" spans="1:83" x14ac:dyDescent="0.25">
      <c r="A289" s="49" t="s">
        <v>10774</v>
      </c>
      <c r="B289" s="11"/>
      <c r="C289" s="11"/>
      <c r="D289" s="11"/>
      <c r="F289" s="10" t="s">
        <v>94</v>
      </c>
      <c r="G289" s="6" t="s">
        <v>10480</v>
      </c>
      <c r="H289" s="19"/>
      <c r="I289" s="18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20"/>
      <c r="BB289" s="19"/>
      <c r="BC289" s="19"/>
      <c r="BD289" s="19"/>
      <c r="BE289" s="19"/>
      <c r="BF289" s="19"/>
      <c r="BG289" s="20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8"/>
      <c r="CB289" s="19"/>
      <c r="CC289" s="23"/>
      <c r="CD289" s="23"/>
      <c r="CE289" s="23"/>
    </row>
    <row r="290" spans="1:83" x14ac:dyDescent="0.25">
      <c r="A290" s="48" t="s">
        <v>10697</v>
      </c>
      <c r="B290" s="14"/>
      <c r="C290" s="14"/>
      <c r="D290" s="14"/>
      <c r="F290" s="10">
        <v>14187.72794117647</v>
      </c>
      <c r="G290" s="6" t="s">
        <v>9091</v>
      </c>
      <c r="H290" s="19">
        <v>9931.4095588235286</v>
      </c>
      <c r="I290" s="18"/>
      <c r="J290" s="19" t="s">
        <v>10513</v>
      </c>
      <c r="K290" s="19">
        <v>3804</v>
      </c>
      <c r="L290" s="19">
        <v>10640.795955882353</v>
      </c>
      <c r="M290" s="19">
        <v>10640.795955882353</v>
      </c>
      <c r="N290" s="19">
        <v>3000</v>
      </c>
      <c r="O290" s="19" t="s">
        <v>10513</v>
      </c>
      <c r="P290" s="19">
        <v>1500</v>
      </c>
      <c r="Q290" s="19" t="s">
        <v>10514</v>
      </c>
      <c r="R290" s="22">
        <v>3076.5812000000001</v>
      </c>
      <c r="S290" s="19" t="s">
        <v>10513</v>
      </c>
      <c r="T290" s="19">
        <v>388.08</v>
      </c>
      <c r="U290" s="19">
        <v>12655.453323529411</v>
      </c>
      <c r="V290" s="19">
        <v>12655.453323529411</v>
      </c>
      <c r="W290" s="19" t="s">
        <v>10514</v>
      </c>
      <c r="X290" s="19">
        <v>3472.5767999999994</v>
      </c>
      <c r="Y290" s="19">
        <v>12655.453323529411</v>
      </c>
      <c r="Z290" s="19">
        <v>10924.550514705883</v>
      </c>
      <c r="AA290" s="19">
        <v>12768.955147058823</v>
      </c>
      <c r="AB290" s="19">
        <v>12768.955147058823</v>
      </c>
      <c r="AC290" s="19">
        <v>12768.955147058823</v>
      </c>
      <c r="AD290" s="19">
        <v>3655.3439999999996</v>
      </c>
      <c r="AE290" s="19">
        <v>426.88800000000003</v>
      </c>
      <c r="AF290" s="19">
        <v>10640.795955882353</v>
      </c>
      <c r="AG290" s="19">
        <v>12768.955147058823</v>
      </c>
      <c r="AH290" s="19">
        <v>3655.3439999999996</v>
      </c>
      <c r="AI290" s="19">
        <v>388.08</v>
      </c>
      <c r="AJ290" s="19">
        <v>3046.12</v>
      </c>
      <c r="AK290" s="19">
        <v>11350.182352941178</v>
      </c>
      <c r="AL290" s="19">
        <v>12059.568749999999</v>
      </c>
      <c r="AM290" s="19">
        <v>11350.182352941178</v>
      </c>
      <c r="AN290" s="19">
        <v>12059.568749999999</v>
      </c>
      <c r="AO290" s="19" t="s">
        <v>10514</v>
      </c>
      <c r="AP290" s="19">
        <v>3046.12</v>
      </c>
      <c r="AQ290" s="19" t="s">
        <v>10513</v>
      </c>
      <c r="AR290" s="19">
        <v>3000</v>
      </c>
      <c r="AS290" s="19" t="s">
        <v>10513</v>
      </c>
      <c r="AT290" s="19">
        <v>388.08</v>
      </c>
      <c r="AU290" s="19" t="s">
        <v>10514</v>
      </c>
      <c r="AV290" s="19">
        <v>2802.4304000000002</v>
      </c>
      <c r="AW290" s="19" t="s">
        <v>10514</v>
      </c>
      <c r="AX290" s="19">
        <v>3046.12</v>
      </c>
      <c r="AY290" s="19" t="s">
        <v>10514</v>
      </c>
      <c r="AZ290" s="19">
        <v>3807.6499999999996</v>
      </c>
      <c r="BA290" s="20">
        <v>9931.4095588235286</v>
      </c>
      <c r="BB290" s="19"/>
      <c r="BC290" s="19">
        <v>389.6</v>
      </c>
      <c r="BD290" s="19">
        <v>11350.182352941178</v>
      </c>
      <c r="BE290" s="19">
        <v>12059.568749999999</v>
      </c>
      <c r="BF290" s="19">
        <v>10924.550514705883</v>
      </c>
      <c r="BG290" s="20">
        <v>5000</v>
      </c>
      <c r="BH290" s="19" t="s">
        <v>10514</v>
      </c>
      <c r="BI290" s="19">
        <v>3350.732</v>
      </c>
      <c r="BJ290" s="19">
        <v>12059.568749999999</v>
      </c>
      <c r="BK290" s="19">
        <v>12768.955147058823</v>
      </c>
      <c r="BL290" s="19" t="s">
        <v>10514</v>
      </c>
      <c r="BM290" s="22">
        <v>3807.6499999999996</v>
      </c>
      <c r="BN290" s="19">
        <v>13478.341544117646</v>
      </c>
      <c r="BO290" s="19" t="s">
        <v>10514</v>
      </c>
      <c r="BP290" s="19">
        <v>3046.12</v>
      </c>
      <c r="BQ290" s="19" t="s">
        <v>10514</v>
      </c>
      <c r="BR290" s="19">
        <v>6092.24</v>
      </c>
      <c r="BS290" s="19" t="s">
        <v>10513</v>
      </c>
      <c r="BT290" s="19">
        <v>2000</v>
      </c>
      <c r="BU290" s="19" t="s">
        <v>10514</v>
      </c>
      <c r="BV290" s="19">
        <v>3046.12</v>
      </c>
      <c r="BW290" s="19" t="s">
        <v>10514</v>
      </c>
      <c r="BX290" s="19">
        <v>3046.12</v>
      </c>
      <c r="BY290" s="19">
        <v>8512.6367647058814</v>
      </c>
      <c r="BZ290" s="19">
        <v>3200</v>
      </c>
      <c r="CA290" s="18"/>
      <c r="CB290" s="19">
        <v>5000</v>
      </c>
      <c r="CC290" s="23">
        <v>388.08</v>
      </c>
      <c r="CD290" s="23">
        <v>13478.341544117646</v>
      </c>
      <c r="CE290" s="23">
        <v>13478.341544117646</v>
      </c>
    </row>
    <row r="291" spans="1:83" x14ac:dyDescent="0.25">
      <c r="A291" s="55" t="s">
        <v>10869</v>
      </c>
      <c r="B291" s="56"/>
      <c r="C291" s="56"/>
      <c r="D291" s="56"/>
      <c r="F291" s="10">
        <v>80.099999999999994</v>
      </c>
      <c r="G291" s="6" t="s">
        <v>8639</v>
      </c>
      <c r="H291" s="19">
        <v>56.069999999999993</v>
      </c>
      <c r="I291" s="18"/>
      <c r="J291" s="19" t="s">
        <v>10513</v>
      </c>
      <c r="K291" s="19">
        <v>52.064999999999998</v>
      </c>
      <c r="L291" s="19">
        <v>60.074999999999996</v>
      </c>
      <c r="M291" s="19">
        <v>60.074999999999996</v>
      </c>
      <c r="N291" s="19">
        <v>60.074999999999996</v>
      </c>
      <c r="O291" s="19" t="s">
        <v>10513</v>
      </c>
      <c r="P291" s="19">
        <v>53.667000000000002</v>
      </c>
      <c r="Q291" s="19" t="s">
        <v>10514</v>
      </c>
      <c r="R291" s="22">
        <v>199.7578</v>
      </c>
      <c r="S291" s="19" t="s">
        <v>10513</v>
      </c>
      <c r="T291" s="19">
        <v>0</v>
      </c>
      <c r="U291" s="19">
        <v>71.44919999999999</v>
      </c>
      <c r="V291" s="19">
        <v>71.44919999999999</v>
      </c>
      <c r="W291" s="19" t="s">
        <v>10514</v>
      </c>
      <c r="X291" s="19">
        <v>225.46919999999997</v>
      </c>
      <c r="Y291" s="19">
        <v>71.44919999999999</v>
      </c>
      <c r="Z291" s="19">
        <v>61.677</v>
      </c>
      <c r="AA291" s="19">
        <v>72.09</v>
      </c>
      <c r="AB291" s="19">
        <v>72.09</v>
      </c>
      <c r="AC291" s="19">
        <v>72.09</v>
      </c>
      <c r="AD291" s="19">
        <v>237.33599999999998</v>
      </c>
      <c r="AE291" s="19">
        <v>0</v>
      </c>
      <c r="AF291" s="19">
        <v>60.074999999999996</v>
      </c>
      <c r="AG291" s="19">
        <v>72.09</v>
      </c>
      <c r="AH291" s="19">
        <v>237.33599999999998</v>
      </c>
      <c r="AI291" s="19">
        <v>0</v>
      </c>
      <c r="AJ291" s="19">
        <v>197.78</v>
      </c>
      <c r="AK291" s="19">
        <v>64.08</v>
      </c>
      <c r="AL291" s="19">
        <v>68.084999999999994</v>
      </c>
      <c r="AM291" s="19">
        <v>64.08</v>
      </c>
      <c r="AN291" s="19">
        <v>68.084999999999994</v>
      </c>
      <c r="AO291" s="19" t="s">
        <v>10514</v>
      </c>
      <c r="AP291" s="19">
        <v>197.78</v>
      </c>
      <c r="AQ291" s="19" t="s">
        <v>10513</v>
      </c>
      <c r="AR291" s="19">
        <v>52.064999999999998</v>
      </c>
      <c r="AS291" s="19" t="s">
        <v>10513</v>
      </c>
      <c r="AT291" s="19">
        <v>0</v>
      </c>
      <c r="AU291" s="19" t="s">
        <v>10514</v>
      </c>
      <c r="AV291" s="19">
        <v>56.069999999999993</v>
      </c>
      <c r="AW291" s="19" t="s">
        <v>10514</v>
      </c>
      <c r="AX291" s="19">
        <v>197.78</v>
      </c>
      <c r="AY291" s="19" t="s">
        <v>10514</v>
      </c>
      <c r="AZ291" s="19">
        <v>247.22499999999999</v>
      </c>
      <c r="BA291" s="20">
        <v>56.069999999999993</v>
      </c>
      <c r="BB291" s="19">
        <v>0</v>
      </c>
      <c r="BC291" s="19">
        <v>0</v>
      </c>
      <c r="BD291" s="19">
        <v>64.08</v>
      </c>
      <c r="BE291" s="19">
        <v>68.084999999999994</v>
      </c>
      <c r="BF291" s="19">
        <v>61.677</v>
      </c>
      <c r="BG291" s="20">
        <v>60.074999999999996</v>
      </c>
      <c r="BH291" s="19" t="s">
        <v>10514</v>
      </c>
      <c r="BI291" s="19">
        <v>217.55800000000002</v>
      </c>
      <c r="BJ291" s="19">
        <v>68.084999999999994</v>
      </c>
      <c r="BK291" s="19">
        <v>72.09</v>
      </c>
      <c r="BL291" s="19" t="s">
        <v>10514</v>
      </c>
      <c r="BM291" s="22">
        <v>72.09</v>
      </c>
      <c r="BN291" s="19">
        <v>76.094999999999985</v>
      </c>
      <c r="BO291" s="19" t="s">
        <v>10514</v>
      </c>
      <c r="BP291" s="19">
        <v>197.78</v>
      </c>
      <c r="BQ291" s="19" t="s">
        <v>10514</v>
      </c>
      <c r="BR291" s="19">
        <v>395.56</v>
      </c>
      <c r="BS291" s="19" t="s">
        <v>10513</v>
      </c>
      <c r="BT291" s="19">
        <v>40.049999999999997</v>
      </c>
      <c r="BU291" s="19" t="s">
        <v>10514</v>
      </c>
      <c r="BV291" s="19">
        <v>197.78</v>
      </c>
      <c r="BW291" s="19" t="s">
        <v>10514</v>
      </c>
      <c r="BX291" s="19">
        <v>197.78</v>
      </c>
      <c r="BY291" s="19">
        <v>48.059999999999995</v>
      </c>
      <c r="BZ291" s="19">
        <v>48.059999999999995</v>
      </c>
      <c r="CA291" s="18"/>
      <c r="CB291" s="19">
        <v>48.059999999999995</v>
      </c>
      <c r="CC291" s="23">
        <v>0</v>
      </c>
      <c r="CD291" s="23">
        <v>76.094999999999985</v>
      </c>
      <c r="CE291" s="23">
        <v>395.56</v>
      </c>
    </row>
    <row r="292" spans="1:83" x14ac:dyDescent="0.25">
      <c r="A292" s="49" t="s">
        <v>10841</v>
      </c>
      <c r="B292" s="11"/>
      <c r="C292" s="11"/>
      <c r="D292" s="11"/>
      <c r="F292" s="10">
        <v>2678</v>
      </c>
      <c r="G292" s="6" t="s">
        <v>10863</v>
      </c>
      <c r="H292" s="19">
        <v>1874.6</v>
      </c>
      <c r="I292" s="18"/>
      <c r="J292" s="19" t="s">
        <v>10513</v>
      </c>
      <c r="K292" s="19">
        <v>1740.7</v>
      </c>
      <c r="L292" s="19">
        <v>2008.5</v>
      </c>
      <c r="M292" s="19">
        <v>2008.5</v>
      </c>
      <c r="N292" s="19">
        <v>2008.5</v>
      </c>
      <c r="O292" s="19" t="s">
        <v>10513</v>
      </c>
      <c r="P292" s="19">
        <v>1500</v>
      </c>
      <c r="Q292" s="19" t="s">
        <v>10514</v>
      </c>
      <c r="R292" s="22">
        <v>744.26900000000001</v>
      </c>
      <c r="S292" s="19" t="s">
        <v>10513</v>
      </c>
      <c r="T292" s="19">
        <v>284.66999999999996</v>
      </c>
      <c r="U292" s="19">
        <v>2388.7759999999998</v>
      </c>
      <c r="V292" s="19">
        <v>2388.7759999999998</v>
      </c>
      <c r="W292" s="19" t="s">
        <v>10514</v>
      </c>
      <c r="X292" s="19">
        <v>840.06599999999992</v>
      </c>
      <c r="Y292" s="19">
        <v>2388.7759999999998</v>
      </c>
      <c r="Z292" s="19">
        <v>2062.06</v>
      </c>
      <c r="AA292" s="19">
        <v>2410.2000000000003</v>
      </c>
      <c r="AB292" s="19">
        <v>2410.2000000000003</v>
      </c>
      <c r="AC292" s="19">
        <v>2410.2000000000003</v>
      </c>
      <c r="AD292" s="19">
        <v>884.28</v>
      </c>
      <c r="AE292" s="19">
        <v>313.137</v>
      </c>
      <c r="AF292" s="19">
        <v>2008.5</v>
      </c>
      <c r="AG292" s="19">
        <v>2410.2000000000003</v>
      </c>
      <c r="AH292" s="19">
        <v>884.28</v>
      </c>
      <c r="AI292" s="19">
        <v>284.66999999999996</v>
      </c>
      <c r="AJ292" s="19">
        <v>736.9</v>
      </c>
      <c r="AK292" s="19">
        <v>2142.4</v>
      </c>
      <c r="AL292" s="19">
        <v>2276.2999999999997</v>
      </c>
      <c r="AM292" s="19">
        <v>2142.4</v>
      </c>
      <c r="AN292" s="19">
        <v>2276.2999999999997</v>
      </c>
      <c r="AO292" s="19" t="s">
        <v>10514</v>
      </c>
      <c r="AP292" s="19">
        <v>736.9</v>
      </c>
      <c r="AQ292" s="19" t="s">
        <v>10513</v>
      </c>
      <c r="AR292" s="19">
        <v>1874.6</v>
      </c>
      <c r="AS292" s="19" t="s">
        <v>10513</v>
      </c>
      <c r="AT292" s="19">
        <v>284.66999999999996</v>
      </c>
      <c r="AU292" s="19" t="s">
        <v>10514</v>
      </c>
      <c r="AV292" s="19">
        <v>677.94799999999998</v>
      </c>
      <c r="AW292" s="19" t="s">
        <v>10514</v>
      </c>
      <c r="AX292" s="19">
        <v>736.9</v>
      </c>
      <c r="AY292" s="19" t="s">
        <v>10514</v>
      </c>
      <c r="AZ292" s="19">
        <v>921.125</v>
      </c>
      <c r="BA292" s="20">
        <v>1874.6</v>
      </c>
      <c r="BB292" s="19"/>
      <c r="BC292" s="19">
        <v>83.24</v>
      </c>
      <c r="BD292" s="19">
        <v>2142.4</v>
      </c>
      <c r="BE292" s="19">
        <v>2276.2999999999997</v>
      </c>
      <c r="BF292" s="19">
        <v>2062.06</v>
      </c>
      <c r="BG292" s="20">
        <v>2008.5</v>
      </c>
      <c r="BH292" s="19" t="s">
        <v>10514</v>
      </c>
      <c r="BI292" s="19">
        <v>810.59</v>
      </c>
      <c r="BJ292" s="19">
        <v>2276.2999999999997</v>
      </c>
      <c r="BK292" s="19">
        <v>2410.2000000000003</v>
      </c>
      <c r="BL292" s="19" t="s">
        <v>10514</v>
      </c>
      <c r="BM292" s="22">
        <v>921.125</v>
      </c>
      <c r="BN292" s="19">
        <v>2544.1</v>
      </c>
      <c r="BO292" s="19" t="s">
        <v>10514</v>
      </c>
      <c r="BP292" s="19">
        <v>736.9</v>
      </c>
      <c r="BQ292" s="19" t="s">
        <v>10514</v>
      </c>
      <c r="BR292" s="19">
        <v>1473.8</v>
      </c>
      <c r="BS292" s="19" t="s">
        <v>10513</v>
      </c>
      <c r="BT292" s="19">
        <v>1339</v>
      </c>
      <c r="BU292" s="19" t="s">
        <v>10514</v>
      </c>
      <c r="BV292" s="19">
        <v>736.9</v>
      </c>
      <c r="BW292" s="19" t="s">
        <v>10514</v>
      </c>
      <c r="BX292" s="19">
        <v>736.9</v>
      </c>
      <c r="BY292" s="19">
        <v>1606.8</v>
      </c>
      <c r="BZ292" s="19">
        <v>1606.8</v>
      </c>
      <c r="CA292" s="18"/>
      <c r="CB292" s="19">
        <v>1606.8</v>
      </c>
      <c r="CC292" s="23">
        <v>83.24</v>
      </c>
      <c r="CD292" s="23">
        <v>2544.1</v>
      </c>
      <c r="CE292" s="23">
        <v>2544.1</v>
      </c>
    </row>
    <row r="293" spans="1:83" x14ac:dyDescent="0.25">
      <c r="A293" s="48" t="s">
        <v>10798</v>
      </c>
      <c r="B293" s="14"/>
      <c r="C293" s="14"/>
      <c r="D293" s="14"/>
      <c r="F293" s="10">
        <v>21277.264999999999</v>
      </c>
      <c r="G293" s="6" t="s">
        <v>9203</v>
      </c>
      <c r="H293" s="19">
        <v>14894.085499999999</v>
      </c>
      <c r="I293" s="18"/>
      <c r="J293" s="19" t="s">
        <v>10513</v>
      </c>
      <c r="K293" s="19">
        <v>3804</v>
      </c>
      <c r="L293" s="19">
        <v>15957.94875</v>
      </c>
      <c r="M293" s="19">
        <v>15957.94875</v>
      </c>
      <c r="N293" s="19">
        <v>3000</v>
      </c>
      <c r="O293" s="19" t="s">
        <v>10513</v>
      </c>
      <c r="P293" s="19">
        <v>1500</v>
      </c>
      <c r="Q293" s="19" t="s">
        <v>10514</v>
      </c>
      <c r="R293" s="22">
        <v>744.26900000000001</v>
      </c>
      <c r="S293" s="19" t="s">
        <v>10513</v>
      </c>
      <c r="T293" s="19">
        <v>216.65999999999997</v>
      </c>
      <c r="U293" s="19">
        <v>18979.320380000001</v>
      </c>
      <c r="V293" s="19">
        <v>18979.320380000001</v>
      </c>
      <c r="W293" s="19" t="s">
        <v>10514</v>
      </c>
      <c r="X293" s="19">
        <v>840.06599999999992</v>
      </c>
      <c r="Y293" s="19">
        <v>18979.320380000001</v>
      </c>
      <c r="Z293" s="19">
        <v>16383.494049999999</v>
      </c>
      <c r="AA293" s="19">
        <v>19149.538499999999</v>
      </c>
      <c r="AB293" s="19">
        <v>19149.538499999999</v>
      </c>
      <c r="AC293" s="19">
        <v>19149.538499999999</v>
      </c>
      <c r="AD293" s="19">
        <v>884.28</v>
      </c>
      <c r="AE293" s="19">
        <v>238.32599999999999</v>
      </c>
      <c r="AF293" s="19">
        <v>15957.94875</v>
      </c>
      <c r="AG293" s="19">
        <v>19149.538499999999</v>
      </c>
      <c r="AH293" s="19">
        <v>884.28</v>
      </c>
      <c r="AI293" s="19">
        <v>216.65999999999997</v>
      </c>
      <c r="AJ293" s="19">
        <v>736.9</v>
      </c>
      <c r="AK293" s="19">
        <v>17021.812000000002</v>
      </c>
      <c r="AL293" s="19">
        <v>18085.67525</v>
      </c>
      <c r="AM293" s="19">
        <v>17021.812000000002</v>
      </c>
      <c r="AN293" s="19">
        <v>18085.67525</v>
      </c>
      <c r="AO293" s="19" t="s">
        <v>10514</v>
      </c>
      <c r="AP293" s="19">
        <v>736.9</v>
      </c>
      <c r="AQ293" s="19" t="s">
        <v>10513</v>
      </c>
      <c r="AR293" s="19">
        <v>3000</v>
      </c>
      <c r="AS293" s="19" t="s">
        <v>10513</v>
      </c>
      <c r="AT293" s="19">
        <v>216.65999999999997</v>
      </c>
      <c r="AU293" s="19" t="s">
        <v>10514</v>
      </c>
      <c r="AV293" s="19">
        <v>677.94799999999998</v>
      </c>
      <c r="AW293" s="19" t="s">
        <v>10514</v>
      </c>
      <c r="AX293" s="19">
        <v>736.9</v>
      </c>
      <c r="AY293" s="19" t="s">
        <v>10514</v>
      </c>
      <c r="AZ293" s="19">
        <v>921.125</v>
      </c>
      <c r="BA293" s="20">
        <v>14894.085499999999</v>
      </c>
      <c r="BB293" s="19"/>
      <c r="BC293" s="19">
        <v>43.62</v>
      </c>
      <c r="BD293" s="19">
        <v>17021.812000000002</v>
      </c>
      <c r="BE293" s="19">
        <v>18085.67525</v>
      </c>
      <c r="BF293" s="19">
        <v>16383.494049999999</v>
      </c>
      <c r="BG293" s="20">
        <v>5000</v>
      </c>
      <c r="BH293" s="19" t="s">
        <v>10514</v>
      </c>
      <c r="BI293" s="19">
        <v>810.59</v>
      </c>
      <c r="BJ293" s="19">
        <v>18085.67525</v>
      </c>
      <c r="BK293" s="19">
        <v>19149.538499999999</v>
      </c>
      <c r="BL293" s="19" t="s">
        <v>10514</v>
      </c>
      <c r="BM293" s="22">
        <v>921.125</v>
      </c>
      <c r="BN293" s="19">
        <v>20213.401749999997</v>
      </c>
      <c r="BO293" s="19" t="s">
        <v>10514</v>
      </c>
      <c r="BP293" s="19">
        <v>736.9</v>
      </c>
      <c r="BQ293" s="19" t="s">
        <v>10514</v>
      </c>
      <c r="BR293" s="19">
        <v>1473.8</v>
      </c>
      <c r="BS293" s="19" t="s">
        <v>10513</v>
      </c>
      <c r="BT293" s="19">
        <v>2000</v>
      </c>
      <c r="BU293" s="19" t="s">
        <v>10514</v>
      </c>
      <c r="BV293" s="19">
        <v>736.9</v>
      </c>
      <c r="BW293" s="19" t="s">
        <v>10514</v>
      </c>
      <c r="BX293" s="19">
        <v>736.9</v>
      </c>
      <c r="BY293" s="19">
        <v>12766.358999999999</v>
      </c>
      <c r="BZ293" s="19">
        <v>3200</v>
      </c>
      <c r="CA293" s="18"/>
      <c r="CB293" s="19">
        <v>5000</v>
      </c>
      <c r="CC293" s="23">
        <v>43.62</v>
      </c>
      <c r="CD293" s="23">
        <v>20213.401749999997</v>
      </c>
      <c r="CE293" s="23">
        <v>20213.401749999997</v>
      </c>
    </row>
    <row r="294" spans="1:83" x14ac:dyDescent="0.25">
      <c r="A294" s="48" t="s">
        <v>10842</v>
      </c>
      <c r="B294" s="14"/>
      <c r="C294" s="14"/>
      <c r="D294" s="14"/>
      <c r="F294" s="10">
        <v>8234.7384285714343</v>
      </c>
      <c r="G294" s="6" t="s">
        <v>8989</v>
      </c>
      <c r="H294" s="19">
        <v>5764.3169000000034</v>
      </c>
      <c r="I294" s="18"/>
      <c r="J294" s="19" t="s">
        <v>10513</v>
      </c>
      <c r="K294" s="19">
        <v>3804</v>
      </c>
      <c r="L294" s="19">
        <v>6176.0538214285752</v>
      </c>
      <c r="M294" s="19">
        <v>6176.0538214285752</v>
      </c>
      <c r="N294" s="19">
        <v>3000</v>
      </c>
      <c r="O294" s="19" t="s">
        <v>10513</v>
      </c>
      <c r="P294" s="19">
        <v>1500</v>
      </c>
      <c r="Q294" s="19" t="s">
        <v>10514</v>
      </c>
      <c r="R294" s="22">
        <v>964.61059999999998</v>
      </c>
      <c r="S294" s="19" t="s">
        <v>10513</v>
      </c>
      <c r="T294" s="19">
        <v>351.78</v>
      </c>
      <c r="U294" s="19">
        <v>7345.3866782857194</v>
      </c>
      <c r="V294" s="19">
        <v>7345.3866782857194</v>
      </c>
      <c r="W294" s="19" t="s">
        <v>10514</v>
      </c>
      <c r="X294" s="19">
        <v>1088.7683999999999</v>
      </c>
      <c r="Y294" s="19">
        <v>7345.3866782857194</v>
      </c>
      <c r="Z294" s="19">
        <v>6340.7485900000047</v>
      </c>
      <c r="AA294" s="19">
        <v>7411.2645857142907</v>
      </c>
      <c r="AB294" s="19">
        <v>7411.2645857142907</v>
      </c>
      <c r="AC294" s="19">
        <v>7411.2645857142907</v>
      </c>
      <c r="AD294" s="19">
        <v>1146.0719999999999</v>
      </c>
      <c r="AE294" s="19">
        <v>386.95800000000003</v>
      </c>
      <c r="AF294" s="19">
        <v>6176.0538214285752</v>
      </c>
      <c r="AG294" s="19">
        <v>7411.2645857142907</v>
      </c>
      <c r="AH294" s="19">
        <v>1146.0719999999999</v>
      </c>
      <c r="AI294" s="19">
        <v>351.78</v>
      </c>
      <c r="AJ294" s="19">
        <v>955.06</v>
      </c>
      <c r="AK294" s="19">
        <v>6587.790742857148</v>
      </c>
      <c r="AL294" s="19">
        <v>6999.5276642857189</v>
      </c>
      <c r="AM294" s="19">
        <v>6587.790742857148</v>
      </c>
      <c r="AN294" s="19">
        <v>6999.5276642857189</v>
      </c>
      <c r="AO294" s="19" t="s">
        <v>10514</v>
      </c>
      <c r="AP294" s="19">
        <v>955.06</v>
      </c>
      <c r="AQ294" s="19" t="s">
        <v>10513</v>
      </c>
      <c r="AR294" s="19">
        <v>3000</v>
      </c>
      <c r="AS294" s="19" t="s">
        <v>10513</v>
      </c>
      <c r="AT294" s="19">
        <v>351.78</v>
      </c>
      <c r="AU294" s="19" t="s">
        <v>10514</v>
      </c>
      <c r="AV294" s="19">
        <v>878.65520000000004</v>
      </c>
      <c r="AW294" s="19" t="s">
        <v>10514</v>
      </c>
      <c r="AX294" s="19">
        <v>955.06</v>
      </c>
      <c r="AY294" s="19" t="s">
        <v>10514</v>
      </c>
      <c r="AZ294" s="19">
        <v>1193.8249999999998</v>
      </c>
      <c r="BA294" s="20">
        <v>5764.3169000000034</v>
      </c>
      <c r="BB294" s="19"/>
      <c r="BC294" s="19">
        <v>115.48</v>
      </c>
      <c r="BD294" s="19">
        <v>6587.790742857148</v>
      </c>
      <c r="BE294" s="19">
        <v>6999.5276642857189</v>
      </c>
      <c r="BF294" s="19">
        <v>6340.7485900000047</v>
      </c>
      <c r="BG294" s="20">
        <v>5000</v>
      </c>
      <c r="BH294" s="19" t="s">
        <v>10514</v>
      </c>
      <c r="BI294" s="19">
        <v>1050.566</v>
      </c>
      <c r="BJ294" s="19">
        <v>6999.5276642857189</v>
      </c>
      <c r="BK294" s="19">
        <v>7411.2645857142907</v>
      </c>
      <c r="BL294" s="19" t="s">
        <v>10514</v>
      </c>
      <c r="BM294" s="22">
        <v>1193.8249999999998</v>
      </c>
      <c r="BN294" s="19">
        <v>7823.0015071428625</v>
      </c>
      <c r="BO294" s="19" t="s">
        <v>10514</v>
      </c>
      <c r="BP294" s="19">
        <v>955.06</v>
      </c>
      <c r="BQ294" s="19" t="s">
        <v>10514</v>
      </c>
      <c r="BR294" s="19">
        <v>1910.12</v>
      </c>
      <c r="BS294" s="19" t="s">
        <v>10513</v>
      </c>
      <c r="BT294" s="19">
        <v>2000</v>
      </c>
      <c r="BU294" s="19" t="s">
        <v>10514</v>
      </c>
      <c r="BV294" s="19">
        <v>955.06</v>
      </c>
      <c r="BW294" s="19" t="s">
        <v>10514</v>
      </c>
      <c r="BX294" s="19">
        <v>955.06</v>
      </c>
      <c r="BY294" s="19">
        <v>4940.8430571428607</v>
      </c>
      <c r="BZ294" s="19">
        <v>3200</v>
      </c>
      <c r="CA294" s="18"/>
      <c r="CB294" s="19">
        <v>4940.8430571428607</v>
      </c>
      <c r="CC294" s="23">
        <v>115.48</v>
      </c>
      <c r="CD294" s="23">
        <v>7823.0015071428625</v>
      </c>
      <c r="CE294" s="23">
        <v>7823.0015071428625</v>
      </c>
    </row>
    <row r="295" spans="1:83" x14ac:dyDescent="0.25">
      <c r="A295" s="48" t="s">
        <v>10698</v>
      </c>
      <c r="B295" s="14"/>
      <c r="C295" s="14"/>
      <c r="D295" s="14"/>
      <c r="F295" s="10">
        <v>11347.09568181818</v>
      </c>
      <c r="G295" s="6" t="s">
        <v>9098</v>
      </c>
      <c r="H295" s="19">
        <v>7942.9669772727257</v>
      </c>
      <c r="I295" s="18"/>
      <c r="J295" s="19" t="s">
        <v>10513</v>
      </c>
      <c r="K295" s="19">
        <v>3804</v>
      </c>
      <c r="L295" s="19">
        <v>8510.3217613636352</v>
      </c>
      <c r="M295" s="19">
        <v>8510.3217613636352</v>
      </c>
      <c r="N295" s="19">
        <v>3000</v>
      </c>
      <c r="O295" s="19" t="s">
        <v>10513</v>
      </c>
      <c r="P295" s="19">
        <v>1500</v>
      </c>
      <c r="Q295" s="19" t="s">
        <v>10514</v>
      </c>
      <c r="R295" s="22">
        <v>2057.6023</v>
      </c>
      <c r="S295" s="19" t="s">
        <v>10513</v>
      </c>
      <c r="T295" s="19">
        <v>236.95</v>
      </c>
      <c r="U295" s="19">
        <v>10121.609348181817</v>
      </c>
      <c r="V295" s="19">
        <v>10121.609348181817</v>
      </c>
      <c r="W295" s="19" t="s">
        <v>10514</v>
      </c>
      <c r="X295" s="19">
        <v>2322.4422</v>
      </c>
      <c r="Y295" s="19">
        <v>10121.609348181817</v>
      </c>
      <c r="Z295" s="19">
        <v>8737.2636749999983</v>
      </c>
      <c r="AA295" s="19">
        <v>10212.386113636363</v>
      </c>
      <c r="AB295" s="19">
        <v>10212.386113636363</v>
      </c>
      <c r="AC295" s="19">
        <v>10212.386113636363</v>
      </c>
      <c r="AD295" s="19">
        <v>2444.6759999999999</v>
      </c>
      <c r="AE295" s="19">
        <v>260.64499999999998</v>
      </c>
      <c r="AF295" s="19">
        <v>8510.3217613636352</v>
      </c>
      <c r="AG295" s="19">
        <v>10212.386113636363</v>
      </c>
      <c r="AH295" s="19">
        <v>2444.6759999999999</v>
      </c>
      <c r="AI295" s="19">
        <v>236.95</v>
      </c>
      <c r="AJ295" s="19">
        <v>2037.23</v>
      </c>
      <c r="AK295" s="19">
        <v>9077.6765454545439</v>
      </c>
      <c r="AL295" s="19">
        <v>9645.0313295454525</v>
      </c>
      <c r="AM295" s="19">
        <v>9077.6765454545439</v>
      </c>
      <c r="AN295" s="19">
        <v>9645.0313295454525</v>
      </c>
      <c r="AO295" s="19" t="s">
        <v>10514</v>
      </c>
      <c r="AP295" s="19">
        <v>2037.23</v>
      </c>
      <c r="AQ295" s="19" t="s">
        <v>10513</v>
      </c>
      <c r="AR295" s="19">
        <v>3000</v>
      </c>
      <c r="AS295" s="19" t="s">
        <v>10513</v>
      </c>
      <c r="AT295" s="19">
        <v>236.95</v>
      </c>
      <c r="AU295" s="19" t="s">
        <v>10514</v>
      </c>
      <c r="AV295" s="19">
        <v>1874.2516000000001</v>
      </c>
      <c r="AW295" s="19" t="s">
        <v>10514</v>
      </c>
      <c r="AX295" s="19">
        <v>2037.23</v>
      </c>
      <c r="AY295" s="19" t="s">
        <v>10514</v>
      </c>
      <c r="AZ295" s="19">
        <v>2546.5374999999999</v>
      </c>
      <c r="BA295" s="20">
        <v>7942.9669772727257</v>
      </c>
      <c r="BB295" s="19"/>
      <c r="BC295" s="19">
        <v>454.51</v>
      </c>
      <c r="BD295" s="19">
        <v>9077.6765454545439</v>
      </c>
      <c r="BE295" s="19">
        <v>9645.0313295454525</v>
      </c>
      <c r="BF295" s="19">
        <v>8737.2636749999983</v>
      </c>
      <c r="BG295" s="20">
        <v>5000</v>
      </c>
      <c r="BH295" s="19" t="s">
        <v>10514</v>
      </c>
      <c r="BI295" s="19">
        <v>2240.953</v>
      </c>
      <c r="BJ295" s="19">
        <v>9645.0313295454525</v>
      </c>
      <c r="BK295" s="19">
        <v>10212.386113636363</v>
      </c>
      <c r="BL295" s="19" t="s">
        <v>10514</v>
      </c>
      <c r="BM295" s="22">
        <v>2546.5374999999999</v>
      </c>
      <c r="BN295" s="19">
        <v>10779.740897727272</v>
      </c>
      <c r="BO295" s="19" t="s">
        <v>10514</v>
      </c>
      <c r="BP295" s="19">
        <v>2037.23</v>
      </c>
      <c r="BQ295" s="19" t="s">
        <v>10514</v>
      </c>
      <c r="BR295" s="19">
        <v>4074.46</v>
      </c>
      <c r="BS295" s="19" t="s">
        <v>10513</v>
      </c>
      <c r="BT295" s="19">
        <v>2000</v>
      </c>
      <c r="BU295" s="19" t="s">
        <v>10514</v>
      </c>
      <c r="BV295" s="19">
        <v>2037.23</v>
      </c>
      <c r="BW295" s="19" t="s">
        <v>10514</v>
      </c>
      <c r="BX295" s="19">
        <v>2037.23</v>
      </c>
      <c r="BY295" s="19">
        <v>6808.2574090909084</v>
      </c>
      <c r="BZ295" s="19">
        <v>3200</v>
      </c>
      <c r="CA295" s="18"/>
      <c r="CB295" s="19">
        <v>5000</v>
      </c>
      <c r="CC295" s="23">
        <v>236.95</v>
      </c>
      <c r="CD295" s="23">
        <v>10779.740897727272</v>
      </c>
      <c r="CE295" s="23">
        <v>10779.740897727272</v>
      </c>
    </row>
    <row r="296" spans="1:83" x14ac:dyDescent="0.25">
      <c r="A296" s="50" t="s">
        <v>10843</v>
      </c>
      <c r="B296" s="12"/>
      <c r="C296" s="12"/>
      <c r="D296" s="12"/>
      <c r="F296" s="10" t="s">
        <v>94</v>
      </c>
      <c r="G296" s="6" t="s">
        <v>10481</v>
      </c>
      <c r="H296" s="19"/>
      <c r="I296" s="18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20"/>
      <c r="BB296" s="19"/>
      <c r="BC296" s="19"/>
      <c r="BD296" s="19"/>
      <c r="BE296" s="19"/>
      <c r="BF296" s="19"/>
      <c r="BG296" s="20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8"/>
      <c r="CB296" s="19"/>
      <c r="CC296" s="23"/>
      <c r="CD296" s="23"/>
      <c r="CE296" s="23"/>
    </row>
    <row r="297" spans="1:83" x14ac:dyDescent="0.25">
      <c r="A297" s="48" t="s">
        <v>10699</v>
      </c>
      <c r="B297" s="14"/>
      <c r="C297" s="14"/>
      <c r="D297" s="14"/>
      <c r="F297" s="10">
        <v>29362.600176991138</v>
      </c>
      <c r="G297" s="6" t="s">
        <v>8914</v>
      </c>
      <c r="H297" s="19">
        <v>20553.820123893795</v>
      </c>
      <c r="I297" s="18"/>
      <c r="J297" s="19" t="s">
        <v>10513</v>
      </c>
      <c r="K297" s="19">
        <v>3804</v>
      </c>
      <c r="L297" s="19">
        <v>22021.950132743354</v>
      </c>
      <c r="M297" s="19">
        <v>22021.950132743354</v>
      </c>
      <c r="N297" s="19">
        <v>3000</v>
      </c>
      <c r="O297" s="19" t="s">
        <v>10513</v>
      </c>
      <c r="P297" s="19">
        <v>1500</v>
      </c>
      <c r="Q297" s="19" t="s">
        <v>10514</v>
      </c>
      <c r="R297" s="22">
        <v>2438.5036</v>
      </c>
      <c r="S297" s="19" t="s">
        <v>10513</v>
      </c>
      <c r="T297" s="19">
        <v>347.21</v>
      </c>
      <c r="U297" s="19">
        <v>26191.439357876097</v>
      </c>
      <c r="V297" s="19">
        <v>26191.439357876097</v>
      </c>
      <c r="W297" s="19" t="s">
        <v>10514</v>
      </c>
      <c r="X297" s="19">
        <v>2752.3703999999998</v>
      </c>
      <c r="Y297" s="19">
        <v>26191.439357876097</v>
      </c>
      <c r="Z297" s="19">
        <v>22609.202136283177</v>
      </c>
      <c r="AA297" s="19">
        <v>26426.340159292024</v>
      </c>
      <c r="AB297" s="19">
        <v>26426.340159292024</v>
      </c>
      <c r="AC297" s="19">
        <v>26426.340159292024</v>
      </c>
      <c r="AD297" s="19">
        <v>2897.232</v>
      </c>
      <c r="AE297" s="19">
        <v>381.93099999999998</v>
      </c>
      <c r="AF297" s="19">
        <v>22021.950132743354</v>
      </c>
      <c r="AG297" s="19">
        <v>26426.340159292024</v>
      </c>
      <c r="AH297" s="19">
        <v>2897.232</v>
      </c>
      <c r="AI297" s="19">
        <v>347.21</v>
      </c>
      <c r="AJ297" s="19">
        <v>2414.36</v>
      </c>
      <c r="AK297" s="19">
        <v>23490.080141592913</v>
      </c>
      <c r="AL297" s="19">
        <v>24958.210150442468</v>
      </c>
      <c r="AM297" s="19">
        <v>23490.080141592913</v>
      </c>
      <c r="AN297" s="19">
        <v>24958.210150442468</v>
      </c>
      <c r="AO297" s="19" t="s">
        <v>10514</v>
      </c>
      <c r="AP297" s="19">
        <v>2414.36</v>
      </c>
      <c r="AQ297" s="19" t="s">
        <v>10513</v>
      </c>
      <c r="AR297" s="19">
        <v>3000</v>
      </c>
      <c r="AS297" s="19" t="s">
        <v>10513</v>
      </c>
      <c r="AT297" s="19">
        <v>347.21</v>
      </c>
      <c r="AU297" s="19" t="s">
        <v>10514</v>
      </c>
      <c r="AV297" s="19">
        <v>2221.2112000000002</v>
      </c>
      <c r="AW297" s="19" t="s">
        <v>10514</v>
      </c>
      <c r="AX297" s="19">
        <v>2414.36</v>
      </c>
      <c r="AY297" s="19" t="s">
        <v>10514</v>
      </c>
      <c r="AZ297" s="19">
        <v>3017.9500000000003</v>
      </c>
      <c r="BA297" s="20">
        <v>20553.820123893795</v>
      </c>
      <c r="BB297" s="19"/>
      <c r="BC297" s="19">
        <v>774.03</v>
      </c>
      <c r="BD297" s="19">
        <v>23490.080141592913</v>
      </c>
      <c r="BE297" s="19">
        <v>24958.210150442468</v>
      </c>
      <c r="BF297" s="19">
        <v>22609.202136283177</v>
      </c>
      <c r="BG297" s="20">
        <v>5000</v>
      </c>
      <c r="BH297" s="19" t="s">
        <v>10514</v>
      </c>
      <c r="BI297" s="19">
        <v>2655.7960000000003</v>
      </c>
      <c r="BJ297" s="19">
        <v>24958.210150442468</v>
      </c>
      <c r="BK297" s="19">
        <v>26426.340159292024</v>
      </c>
      <c r="BL297" s="19" t="s">
        <v>10514</v>
      </c>
      <c r="BM297" s="22">
        <v>3017.9500000000003</v>
      </c>
      <c r="BN297" s="19">
        <v>27894.470168141579</v>
      </c>
      <c r="BO297" s="19" t="s">
        <v>10514</v>
      </c>
      <c r="BP297" s="19">
        <v>2414.36</v>
      </c>
      <c r="BQ297" s="19" t="s">
        <v>10514</v>
      </c>
      <c r="BR297" s="19">
        <v>4828.72</v>
      </c>
      <c r="BS297" s="19" t="s">
        <v>10513</v>
      </c>
      <c r="BT297" s="19">
        <v>2000</v>
      </c>
      <c r="BU297" s="19" t="s">
        <v>10514</v>
      </c>
      <c r="BV297" s="19">
        <v>2414.36</v>
      </c>
      <c r="BW297" s="19" t="s">
        <v>10514</v>
      </c>
      <c r="BX297" s="19">
        <v>2414.36</v>
      </c>
      <c r="BY297" s="19">
        <v>17617.560106194684</v>
      </c>
      <c r="BZ297" s="19">
        <v>3200</v>
      </c>
      <c r="CA297" s="18"/>
      <c r="CB297" s="19">
        <v>5000</v>
      </c>
      <c r="CC297" s="23">
        <v>347.21</v>
      </c>
      <c r="CD297" s="23">
        <v>27894.470168141579</v>
      </c>
      <c r="CE297" s="23">
        <v>27894.470168141579</v>
      </c>
    </row>
    <row r="298" spans="1:83" x14ac:dyDescent="0.25">
      <c r="A298" s="48" t="s">
        <v>10700</v>
      </c>
      <c r="B298" s="14"/>
      <c r="C298" s="14"/>
      <c r="D298" s="14"/>
      <c r="F298" s="10">
        <v>28332.011518987343</v>
      </c>
      <c r="G298" s="6" t="s">
        <v>8806</v>
      </c>
      <c r="H298" s="19">
        <v>19832.408063291139</v>
      </c>
      <c r="I298" s="18"/>
      <c r="J298" s="19" t="s">
        <v>10513</v>
      </c>
      <c r="K298" s="19">
        <v>3804</v>
      </c>
      <c r="L298" s="19">
        <v>21249.008639240506</v>
      </c>
      <c r="M298" s="19">
        <v>21249.008639240506</v>
      </c>
      <c r="N298" s="19">
        <v>3000</v>
      </c>
      <c r="O298" s="19" t="s">
        <v>10513</v>
      </c>
      <c r="P298" s="19">
        <v>1500</v>
      </c>
      <c r="Q298" s="19" t="s">
        <v>10514</v>
      </c>
      <c r="R298" s="22">
        <v>2438.5036</v>
      </c>
      <c r="S298" s="19" t="s">
        <v>10513</v>
      </c>
      <c r="T298" s="19">
        <v>434.53999999999996</v>
      </c>
      <c r="U298" s="19">
        <v>25272.154274936711</v>
      </c>
      <c r="V298" s="19">
        <v>25272.154274936711</v>
      </c>
      <c r="W298" s="19" t="s">
        <v>10514</v>
      </c>
      <c r="X298" s="19">
        <v>2752.3703999999998</v>
      </c>
      <c r="Y298" s="19">
        <v>25272.154274936711</v>
      </c>
      <c r="Z298" s="19">
        <v>21815.648869620254</v>
      </c>
      <c r="AA298" s="19">
        <v>25498.810367088608</v>
      </c>
      <c r="AB298" s="19">
        <v>25498.810367088608</v>
      </c>
      <c r="AC298" s="19">
        <v>25498.810367088608</v>
      </c>
      <c r="AD298" s="19">
        <v>2897.232</v>
      </c>
      <c r="AE298" s="19">
        <v>477.99399999999997</v>
      </c>
      <c r="AF298" s="19">
        <v>21249.008639240506</v>
      </c>
      <c r="AG298" s="19">
        <v>25498.810367088608</v>
      </c>
      <c r="AH298" s="19">
        <v>2897.232</v>
      </c>
      <c r="AI298" s="19">
        <v>434.53999999999996</v>
      </c>
      <c r="AJ298" s="19">
        <v>2414.36</v>
      </c>
      <c r="AK298" s="19">
        <v>22665.609215189877</v>
      </c>
      <c r="AL298" s="19">
        <v>24082.209791139241</v>
      </c>
      <c r="AM298" s="19">
        <v>22665.609215189877</v>
      </c>
      <c r="AN298" s="19">
        <v>24082.209791139241</v>
      </c>
      <c r="AO298" s="19" t="s">
        <v>10514</v>
      </c>
      <c r="AP298" s="19">
        <v>2414.36</v>
      </c>
      <c r="AQ298" s="19" t="s">
        <v>10513</v>
      </c>
      <c r="AR298" s="19">
        <v>3000</v>
      </c>
      <c r="AS298" s="19" t="s">
        <v>10513</v>
      </c>
      <c r="AT298" s="19">
        <v>434.53999999999996</v>
      </c>
      <c r="AU298" s="19" t="s">
        <v>10514</v>
      </c>
      <c r="AV298" s="19">
        <v>2221.2112000000002</v>
      </c>
      <c r="AW298" s="19" t="s">
        <v>10514</v>
      </c>
      <c r="AX298" s="19">
        <v>2414.36</v>
      </c>
      <c r="AY298" s="19" t="s">
        <v>10514</v>
      </c>
      <c r="AZ298" s="19">
        <v>3017.9500000000003</v>
      </c>
      <c r="BA298" s="20">
        <v>19832.408063291139</v>
      </c>
      <c r="BB298" s="19"/>
      <c r="BC298" s="19">
        <v>565.4</v>
      </c>
      <c r="BD298" s="19">
        <v>22665.609215189877</v>
      </c>
      <c r="BE298" s="19">
        <v>24082.209791139241</v>
      </c>
      <c r="BF298" s="19">
        <v>21815.648869620254</v>
      </c>
      <c r="BG298" s="20">
        <v>5000</v>
      </c>
      <c r="BH298" s="19" t="s">
        <v>10514</v>
      </c>
      <c r="BI298" s="19">
        <v>2655.7960000000003</v>
      </c>
      <c r="BJ298" s="19">
        <v>24082.209791139241</v>
      </c>
      <c r="BK298" s="19">
        <v>25498.810367088608</v>
      </c>
      <c r="BL298" s="19" t="s">
        <v>10514</v>
      </c>
      <c r="BM298" s="22">
        <v>3017.9500000000003</v>
      </c>
      <c r="BN298" s="19">
        <v>26915.410943037976</v>
      </c>
      <c r="BO298" s="19" t="s">
        <v>10514</v>
      </c>
      <c r="BP298" s="19">
        <v>2414.36</v>
      </c>
      <c r="BQ298" s="19" t="s">
        <v>10514</v>
      </c>
      <c r="BR298" s="19">
        <v>4828.72</v>
      </c>
      <c r="BS298" s="19" t="s">
        <v>10513</v>
      </c>
      <c r="BT298" s="19">
        <v>2000</v>
      </c>
      <c r="BU298" s="19" t="s">
        <v>10514</v>
      </c>
      <c r="BV298" s="19">
        <v>2414.36</v>
      </c>
      <c r="BW298" s="19" t="s">
        <v>10514</v>
      </c>
      <c r="BX298" s="19">
        <v>2414.36</v>
      </c>
      <c r="BY298" s="19">
        <v>16999.206911392404</v>
      </c>
      <c r="BZ298" s="19">
        <v>3200</v>
      </c>
      <c r="CA298" s="18"/>
      <c r="CB298" s="19">
        <v>5000</v>
      </c>
      <c r="CC298" s="23">
        <v>434.53999999999996</v>
      </c>
      <c r="CD298" s="23">
        <v>26915.410943037976</v>
      </c>
      <c r="CE298" s="23">
        <v>26915.410943037976</v>
      </c>
    </row>
    <row r="299" spans="1:83" x14ac:dyDescent="0.25">
      <c r="A299" s="48" t="s">
        <v>10701</v>
      </c>
      <c r="B299" s="14"/>
      <c r="C299" s="14"/>
      <c r="D299" s="14"/>
      <c r="F299" s="10">
        <v>1127.5784848484848</v>
      </c>
      <c r="G299" s="6" t="s">
        <v>9103</v>
      </c>
      <c r="H299" s="19">
        <v>789.30493939393932</v>
      </c>
      <c r="I299" s="18"/>
      <c r="J299" s="19" t="s">
        <v>10513</v>
      </c>
      <c r="K299" s="19">
        <v>732.92601515151512</v>
      </c>
      <c r="L299" s="19">
        <v>845.68386363636364</v>
      </c>
      <c r="M299" s="19">
        <v>845.68386363636364</v>
      </c>
      <c r="N299" s="19">
        <v>845.68386363636364</v>
      </c>
      <c r="O299" s="19" t="s">
        <v>10513</v>
      </c>
      <c r="P299" s="19">
        <v>704.73655303030296</v>
      </c>
      <c r="Q299" s="19" t="s">
        <v>10514</v>
      </c>
      <c r="R299" s="22">
        <v>131.30000000000001</v>
      </c>
      <c r="S299" s="19" t="s">
        <v>10513</v>
      </c>
      <c r="T299" s="19">
        <v>195.82999999999998</v>
      </c>
      <c r="U299" s="19">
        <v>1005.8000084848485</v>
      </c>
      <c r="V299" s="19">
        <v>1005.8000084848485</v>
      </c>
      <c r="W299" s="19" t="s">
        <v>10514</v>
      </c>
      <c r="X299" s="19">
        <v>148.19999999999999</v>
      </c>
      <c r="Y299" s="19">
        <v>1005.8000084848485</v>
      </c>
      <c r="Z299" s="19">
        <v>868.23543333333328</v>
      </c>
      <c r="AA299" s="19">
        <v>1014.8206363636364</v>
      </c>
      <c r="AB299" s="19">
        <v>1014.8206363636364</v>
      </c>
      <c r="AC299" s="19">
        <v>1014.8206363636364</v>
      </c>
      <c r="AD299" s="19">
        <v>156</v>
      </c>
      <c r="AE299" s="19">
        <v>215.41300000000001</v>
      </c>
      <c r="AF299" s="19">
        <v>845.68386363636364</v>
      </c>
      <c r="AG299" s="19">
        <v>1014.8206363636364</v>
      </c>
      <c r="AH299" s="19">
        <v>156</v>
      </c>
      <c r="AI299" s="19">
        <v>195.82999999999998</v>
      </c>
      <c r="AJ299" s="19">
        <v>130</v>
      </c>
      <c r="AK299" s="19">
        <v>902.06278787878784</v>
      </c>
      <c r="AL299" s="19">
        <v>958.44171212121205</v>
      </c>
      <c r="AM299" s="19">
        <v>902.06278787878784</v>
      </c>
      <c r="AN299" s="19">
        <v>958.44171212121205</v>
      </c>
      <c r="AO299" s="19" t="s">
        <v>10514</v>
      </c>
      <c r="AP299" s="19">
        <v>130</v>
      </c>
      <c r="AQ299" s="19" t="s">
        <v>10513</v>
      </c>
      <c r="AR299" s="19">
        <v>789.30493939393932</v>
      </c>
      <c r="AS299" s="19" t="s">
        <v>10513</v>
      </c>
      <c r="AT299" s="19">
        <v>195.82999999999998</v>
      </c>
      <c r="AU299" s="19" t="s">
        <v>10514</v>
      </c>
      <c r="AV299" s="19">
        <v>119.60000000000001</v>
      </c>
      <c r="AW299" s="19" t="s">
        <v>10514</v>
      </c>
      <c r="AX299" s="19">
        <v>130</v>
      </c>
      <c r="AY299" s="19" t="s">
        <v>10514</v>
      </c>
      <c r="AZ299" s="19">
        <v>162.5</v>
      </c>
      <c r="BA299" s="20">
        <v>789.30493939393932</v>
      </c>
      <c r="BB299" s="19"/>
      <c r="BC299" s="19">
        <v>48.09</v>
      </c>
      <c r="BD299" s="19">
        <v>902.06278787878784</v>
      </c>
      <c r="BE299" s="19">
        <v>958.44171212121205</v>
      </c>
      <c r="BF299" s="19">
        <v>868.23543333333328</v>
      </c>
      <c r="BG299" s="20">
        <v>845.68386363636364</v>
      </c>
      <c r="BH299" s="19" t="s">
        <v>10514</v>
      </c>
      <c r="BI299" s="19">
        <v>143</v>
      </c>
      <c r="BJ299" s="19">
        <v>958.44171212121205</v>
      </c>
      <c r="BK299" s="19">
        <v>1014.8206363636364</v>
      </c>
      <c r="BL299" s="19" t="s">
        <v>10514</v>
      </c>
      <c r="BM299" s="22">
        <v>162.5</v>
      </c>
      <c r="BN299" s="19">
        <v>1071.1995606060605</v>
      </c>
      <c r="BO299" s="19" t="s">
        <v>10514</v>
      </c>
      <c r="BP299" s="19">
        <v>130</v>
      </c>
      <c r="BQ299" s="19" t="s">
        <v>10514</v>
      </c>
      <c r="BR299" s="19">
        <v>260</v>
      </c>
      <c r="BS299" s="19" t="s">
        <v>10513</v>
      </c>
      <c r="BT299" s="19">
        <v>563.78924242424239</v>
      </c>
      <c r="BU299" s="19" t="s">
        <v>10514</v>
      </c>
      <c r="BV299" s="19">
        <v>130</v>
      </c>
      <c r="BW299" s="19" t="s">
        <v>10514</v>
      </c>
      <c r="BX299" s="19">
        <v>130</v>
      </c>
      <c r="BY299" s="19">
        <v>676.5470909090908</v>
      </c>
      <c r="BZ299" s="19">
        <v>676.5470909090908</v>
      </c>
      <c r="CA299" s="18"/>
      <c r="CB299" s="19">
        <v>676.5470909090908</v>
      </c>
      <c r="CC299" s="23">
        <v>48.09</v>
      </c>
      <c r="CD299" s="23">
        <v>1071.1995606060605</v>
      </c>
      <c r="CE299" s="23">
        <v>1071.1995606060605</v>
      </c>
    </row>
    <row r="300" spans="1:83" x14ac:dyDescent="0.25">
      <c r="A300" s="48" t="s">
        <v>10702</v>
      </c>
      <c r="B300" s="14"/>
      <c r="C300" s="14"/>
      <c r="D300" s="14"/>
      <c r="F300" s="10">
        <v>1212.95625</v>
      </c>
      <c r="G300" s="6" t="s">
        <v>9041</v>
      </c>
      <c r="H300" s="19">
        <v>849.06937499999992</v>
      </c>
      <c r="I300" s="18"/>
      <c r="J300" s="19" t="s">
        <v>10513</v>
      </c>
      <c r="K300" s="19">
        <v>788.42156250000005</v>
      </c>
      <c r="L300" s="19">
        <v>909.71718749999991</v>
      </c>
      <c r="M300" s="19">
        <v>909.71718749999991</v>
      </c>
      <c r="N300" s="19">
        <v>909.71718749999991</v>
      </c>
      <c r="O300" s="19" t="s">
        <v>10513</v>
      </c>
      <c r="P300" s="19">
        <v>758.09765625</v>
      </c>
      <c r="Q300" s="19" t="s">
        <v>10514</v>
      </c>
      <c r="R300" s="22">
        <v>65.276299999999992</v>
      </c>
      <c r="S300" s="19" t="s">
        <v>10513</v>
      </c>
      <c r="T300" s="19">
        <v>157.70999999999998</v>
      </c>
      <c r="U300" s="19">
        <v>1081.9569750000001</v>
      </c>
      <c r="V300" s="19">
        <v>1081.9569750000001</v>
      </c>
      <c r="W300" s="19" t="s">
        <v>10514</v>
      </c>
      <c r="X300" s="19">
        <v>73.67819999999999</v>
      </c>
      <c r="Y300" s="19">
        <v>1081.9569750000001</v>
      </c>
      <c r="Z300" s="19">
        <v>933.97631249999995</v>
      </c>
      <c r="AA300" s="19">
        <v>1091.660625</v>
      </c>
      <c r="AB300" s="19">
        <v>1091.660625</v>
      </c>
      <c r="AC300" s="19">
        <v>1091.660625</v>
      </c>
      <c r="AD300" s="19">
        <v>77.555999999999997</v>
      </c>
      <c r="AE300" s="19">
        <v>173.48099999999999</v>
      </c>
      <c r="AF300" s="19">
        <v>909.71718749999991</v>
      </c>
      <c r="AG300" s="19">
        <v>1091.660625</v>
      </c>
      <c r="AH300" s="19">
        <v>77.555999999999997</v>
      </c>
      <c r="AI300" s="19">
        <v>157.70999999999998</v>
      </c>
      <c r="AJ300" s="19">
        <v>64.63</v>
      </c>
      <c r="AK300" s="19">
        <v>970.36500000000001</v>
      </c>
      <c r="AL300" s="19">
        <v>1031.0128124999999</v>
      </c>
      <c r="AM300" s="19">
        <v>970.36500000000001</v>
      </c>
      <c r="AN300" s="19">
        <v>1031.0128124999999</v>
      </c>
      <c r="AO300" s="19" t="s">
        <v>10514</v>
      </c>
      <c r="AP300" s="19">
        <v>64.63</v>
      </c>
      <c r="AQ300" s="19" t="s">
        <v>10513</v>
      </c>
      <c r="AR300" s="19">
        <v>849.06937499999992</v>
      </c>
      <c r="AS300" s="19" t="s">
        <v>10513</v>
      </c>
      <c r="AT300" s="19">
        <v>157.70999999999998</v>
      </c>
      <c r="AU300" s="19" t="s">
        <v>10514</v>
      </c>
      <c r="AV300" s="19">
        <v>59.459600000000002</v>
      </c>
      <c r="AW300" s="19" t="s">
        <v>10514</v>
      </c>
      <c r="AX300" s="19">
        <v>64.63</v>
      </c>
      <c r="AY300" s="19" t="s">
        <v>10514</v>
      </c>
      <c r="AZ300" s="19">
        <v>80.787499999999994</v>
      </c>
      <c r="BA300" s="20">
        <v>849.06937499999992</v>
      </c>
      <c r="BB300" s="19"/>
      <c r="BC300" s="19">
        <v>16.190000000000001</v>
      </c>
      <c r="BD300" s="19">
        <v>970.36500000000001</v>
      </c>
      <c r="BE300" s="19">
        <v>1031.0128124999999</v>
      </c>
      <c r="BF300" s="19">
        <v>933.97631249999995</v>
      </c>
      <c r="BG300" s="20">
        <v>909.71718749999991</v>
      </c>
      <c r="BH300" s="19" t="s">
        <v>10514</v>
      </c>
      <c r="BI300" s="19">
        <v>71.093000000000004</v>
      </c>
      <c r="BJ300" s="19">
        <v>1031.0128124999999</v>
      </c>
      <c r="BK300" s="19">
        <v>1091.660625</v>
      </c>
      <c r="BL300" s="19" t="s">
        <v>10514</v>
      </c>
      <c r="BM300" s="22">
        <v>80.787499999999994</v>
      </c>
      <c r="BN300" s="19">
        <v>1152.3084374999999</v>
      </c>
      <c r="BO300" s="19" t="s">
        <v>10514</v>
      </c>
      <c r="BP300" s="19">
        <v>64.63</v>
      </c>
      <c r="BQ300" s="19" t="s">
        <v>10514</v>
      </c>
      <c r="BR300" s="19">
        <v>129.26</v>
      </c>
      <c r="BS300" s="19" t="s">
        <v>10513</v>
      </c>
      <c r="BT300" s="19">
        <v>606.47812499999998</v>
      </c>
      <c r="BU300" s="19" t="s">
        <v>10514</v>
      </c>
      <c r="BV300" s="19">
        <v>64.63</v>
      </c>
      <c r="BW300" s="19" t="s">
        <v>10514</v>
      </c>
      <c r="BX300" s="19">
        <v>64.63</v>
      </c>
      <c r="BY300" s="19">
        <v>727.77374999999995</v>
      </c>
      <c r="BZ300" s="19">
        <v>727.77374999999995</v>
      </c>
      <c r="CA300" s="18"/>
      <c r="CB300" s="19">
        <v>727.77374999999995</v>
      </c>
      <c r="CC300" s="23">
        <v>16.190000000000001</v>
      </c>
      <c r="CD300" s="23">
        <v>1152.3084374999999</v>
      </c>
      <c r="CE300" s="23">
        <v>1152.3084374999999</v>
      </c>
    </row>
    <row r="301" spans="1:83" x14ac:dyDescent="0.25">
      <c r="A301" s="48" t="s">
        <v>10627</v>
      </c>
      <c r="B301" s="14"/>
      <c r="C301" s="14"/>
      <c r="D301" s="14"/>
      <c r="F301" s="10">
        <v>29910.770000000015</v>
      </c>
      <c r="G301" s="6" t="s">
        <v>9524</v>
      </c>
      <c r="H301" s="19">
        <v>20937.539000000008</v>
      </c>
      <c r="I301" s="18"/>
      <c r="J301" s="19" t="s">
        <v>10513</v>
      </c>
      <c r="K301" s="19">
        <v>3804</v>
      </c>
      <c r="L301" s="19">
        <v>22433.07750000001</v>
      </c>
      <c r="M301" s="19">
        <v>22433.07750000001</v>
      </c>
      <c r="N301" s="19">
        <v>3000</v>
      </c>
      <c r="O301" s="19" t="s">
        <v>10513</v>
      </c>
      <c r="P301" s="19">
        <v>1500</v>
      </c>
      <c r="Q301" s="19" t="s">
        <v>10514</v>
      </c>
      <c r="R301" s="22">
        <v>1586.5989000000002</v>
      </c>
      <c r="S301" s="19" t="s">
        <v>10513</v>
      </c>
      <c r="T301" s="19">
        <v>319.2</v>
      </c>
      <c r="U301" s="19">
        <v>26680.406840000014</v>
      </c>
      <c r="V301" s="19">
        <v>26680.406840000014</v>
      </c>
      <c r="W301" s="19" t="s">
        <v>10514</v>
      </c>
      <c r="X301" s="19">
        <v>1790.8145999999999</v>
      </c>
      <c r="Y301" s="19">
        <v>26680.406840000014</v>
      </c>
      <c r="Z301" s="19">
        <v>23031.292900000011</v>
      </c>
      <c r="AA301" s="19">
        <v>26919.693000000014</v>
      </c>
      <c r="AB301" s="19">
        <v>26919.693000000014</v>
      </c>
      <c r="AC301" s="19">
        <v>26919.693000000014</v>
      </c>
      <c r="AD301" s="19">
        <v>1885.068</v>
      </c>
      <c r="AE301" s="19">
        <v>351.12</v>
      </c>
      <c r="AF301" s="19">
        <v>22433.07750000001</v>
      </c>
      <c r="AG301" s="19">
        <v>26919.693000000014</v>
      </c>
      <c r="AH301" s="19">
        <v>1885.068</v>
      </c>
      <c r="AI301" s="19">
        <v>319.2</v>
      </c>
      <c r="AJ301" s="19">
        <v>1570.89</v>
      </c>
      <c r="AK301" s="19">
        <v>23928.616000000013</v>
      </c>
      <c r="AL301" s="19">
        <v>25424.154500000011</v>
      </c>
      <c r="AM301" s="19">
        <v>23928.616000000013</v>
      </c>
      <c r="AN301" s="19">
        <v>25424.154500000011</v>
      </c>
      <c r="AO301" s="19" t="s">
        <v>10514</v>
      </c>
      <c r="AP301" s="19">
        <v>1570.89</v>
      </c>
      <c r="AQ301" s="19" t="s">
        <v>10513</v>
      </c>
      <c r="AR301" s="19">
        <v>3000</v>
      </c>
      <c r="AS301" s="19" t="s">
        <v>10513</v>
      </c>
      <c r="AT301" s="19">
        <v>319.2</v>
      </c>
      <c r="AU301" s="19" t="s">
        <v>10514</v>
      </c>
      <c r="AV301" s="19">
        <v>1445.2188000000001</v>
      </c>
      <c r="AW301" s="19" t="s">
        <v>10514</v>
      </c>
      <c r="AX301" s="19">
        <v>1570.89</v>
      </c>
      <c r="AY301" s="19" t="s">
        <v>10514</v>
      </c>
      <c r="AZ301" s="19">
        <v>1963.6125000000002</v>
      </c>
      <c r="BA301" s="20">
        <v>20937.539000000008</v>
      </c>
      <c r="BB301" s="19"/>
      <c r="BC301" s="19">
        <v>164.24</v>
      </c>
      <c r="BD301" s="19">
        <v>23928.616000000013</v>
      </c>
      <c r="BE301" s="19">
        <v>25424.154500000011</v>
      </c>
      <c r="BF301" s="19">
        <v>23031.292900000011</v>
      </c>
      <c r="BG301" s="20">
        <v>5000</v>
      </c>
      <c r="BH301" s="19" t="s">
        <v>10514</v>
      </c>
      <c r="BI301" s="19">
        <v>1727.9790000000003</v>
      </c>
      <c r="BJ301" s="19">
        <v>25424.154500000011</v>
      </c>
      <c r="BK301" s="19">
        <v>26919.693000000014</v>
      </c>
      <c r="BL301" s="19" t="s">
        <v>10514</v>
      </c>
      <c r="BM301" s="22">
        <v>1963.6125000000002</v>
      </c>
      <c r="BN301" s="19">
        <v>28415.231500000013</v>
      </c>
      <c r="BO301" s="19" t="s">
        <v>10514</v>
      </c>
      <c r="BP301" s="19">
        <v>1570.89</v>
      </c>
      <c r="BQ301" s="19" t="s">
        <v>10514</v>
      </c>
      <c r="BR301" s="19">
        <v>3141.78</v>
      </c>
      <c r="BS301" s="19" t="s">
        <v>10513</v>
      </c>
      <c r="BT301" s="19">
        <v>2000</v>
      </c>
      <c r="BU301" s="19" t="s">
        <v>10514</v>
      </c>
      <c r="BV301" s="19">
        <v>1570.89</v>
      </c>
      <c r="BW301" s="19" t="s">
        <v>10514</v>
      </c>
      <c r="BX301" s="19">
        <v>1570.89</v>
      </c>
      <c r="BY301" s="19">
        <v>17946.462000000007</v>
      </c>
      <c r="BZ301" s="19">
        <v>3200</v>
      </c>
      <c r="CA301" s="18"/>
      <c r="CB301" s="19">
        <v>5000</v>
      </c>
      <c r="CC301" s="23">
        <v>164.24</v>
      </c>
      <c r="CD301" s="23">
        <v>28415.231500000013</v>
      </c>
      <c r="CE301" s="23">
        <v>28415.231500000013</v>
      </c>
    </row>
    <row r="302" spans="1:83" x14ac:dyDescent="0.25">
      <c r="A302" s="39" t="s">
        <v>10715</v>
      </c>
      <c r="B302" s="8"/>
      <c r="C302" s="8"/>
      <c r="D302" s="8"/>
      <c r="F302" s="10" t="s">
        <v>94</v>
      </c>
      <c r="G302" s="6" t="s">
        <v>10482</v>
      </c>
      <c r="H302" s="19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9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9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9"/>
      <c r="BU302" s="18"/>
      <c r="BV302" s="18"/>
      <c r="BW302" s="18"/>
      <c r="BX302" s="18"/>
      <c r="BY302" s="18"/>
      <c r="BZ302" s="18"/>
      <c r="CA302" s="18"/>
      <c r="CB302" s="19"/>
      <c r="CC302" s="23"/>
      <c r="CD302" s="23"/>
      <c r="CE302" s="23"/>
    </row>
    <row r="303" spans="1:83" x14ac:dyDescent="0.25">
      <c r="A303" s="51" t="s">
        <v>10847</v>
      </c>
      <c r="B303" s="15"/>
      <c r="C303" s="15"/>
      <c r="D303" s="15"/>
      <c r="F303" s="10">
        <v>160.83333333333334</v>
      </c>
      <c r="G303" s="6" t="s">
        <v>8563</v>
      </c>
      <c r="H303" s="19">
        <v>112.58333333333333</v>
      </c>
      <c r="I303" s="18"/>
      <c r="J303" s="19" t="s">
        <v>10513</v>
      </c>
      <c r="K303" s="19">
        <v>104.54166666666667</v>
      </c>
      <c r="L303" s="19">
        <v>120.625</v>
      </c>
      <c r="M303" s="19">
        <v>120.625</v>
      </c>
      <c r="N303" s="19">
        <v>120.625</v>
      </c>
      <c r="O303" s="19" t="s">
        <v>10513</v>
      </c>
      <c r="P303" s="19">
        <v>107.75833333333334</v>
      </c>
      <c r="Q303" s="19" t="s">
        <v>10514</v>
      </c>
      <c r="R303" s="22">
        <v>65.276299999999992</v>
      </c>
      <c r="S303" s="19" t="s">
        <v>10513</v>
      </c>
      <c r="T303" s="19">
        <v>23.52</v>
      </c>
      <c r="U303" s="19">
        <v>143.46333333333334</v>
      </c>
      <c r="V303" s="19">
        <v>143.46333333333334</v>
      </c>
      <c r="W303" s="19" t="s">
        <v>10514</v>
      </c>
      <c r="X303" s="19">
        <v>73.67819999999999</v>
      </c>
      <c r="Y303" s="19">
        <v>143.46333333333334</v>
      </c>
      <c r="Z303" s="19">
        <v>123.84166666666668</v>
      </c>
      <c r="AA303" s="19">
        <v>144.75</v>
      </c>
      <c r="AB303" s="19">
        <v>144.75</v>
      </c>
      <c r="AC303" s="19">
        <v>144.75</v>
      </c>
      <c r="AD303" s="19">
        <v>77.555999999999997</v>
      </c>
      <c r="AE303" s="19">
        <v>25.872</v>
      </c>
      <c r="AF303" s="19">
        <v>120.625</v>
      </c>
      <c r="AG303" s="19">
        <v>144.75</v>
      </c>
      <c r="AH303" s="19">
        <v>77.555999999999997</v>
      </c>
      <c r="AI303" s="19">
        <v>23.52</v>
      </c>
      <c r="AJ303" s="19">
        <v>64.63</v>
      </c>
      <c r="AK303" s="19">
        <v>128.66666666666669</v>
      </c>
      <c r="AL303" s="19">
        <v>136.70833333333334</v>
      </c>
      <c r="AM303" s="19">
        <v>128.66666666666669</v>
      </c>
      <c r="AN303" s="19">
        <v>136.70833333333334</v>
      </c>
      <c r="AO303" s="19" t="s">
        <v>10514</v>
      </c>
      <c r="AP303" s="19">
        <v>64.63</v>
      </c>
      <c r="AQ303" s="19" t="s">
        <v>10513</v>
      </c>
      <c r="AR303" s="19">
        <v>104.54166666666667</v>
      </c>
      <c r="AS303" s="19" t="s">
        <v>10513</v>
      </c>
      <c r="AT303" s="19">
        <v>23.52</v>
      </c>
      <c r="AU303" s="19" t="s">
        <v>10514</v>
      </c>
      <c r="AV303" s="19">
        <v>59.459600000000002</v>
      </c>
      <c r="AW303" s="19" t="s">
        <v>10514</v>
      </c>
      <c r="AX303" s="19">
        <v>64.63</v>
      </c>
      <c r="AY303" s="19" t="s">
        <v>10514</v>
      </c>
      <c r="AZ303" s="19">
        <v>80.787499999999994</v>
      </c>
      <c r="BA303" s="20">
        <v>112.58333333333333</v>
      </c>
      <c r="BB303" s="19">
        <v>8.2799999999999994</v>
      </c>
      <c r="BC303" s="19">
        <v>6.9</v>
      </c>
      <c r="BD303" s="19">
        <v>128.66666666666669</v>
      </c>
      <c r="BE303" s="19">
        <v>136.70833333333334</v>
      </c>
      <c r="BF303" s="19">
        <v>123.84166666666668</v>
      </c>
      <c r="BG303" s="20">
        <v>120.625</v>
      </c>
      <c r="BH303" s="19" t="s">
        <v>10514</v>
      </c>
      <c r="BI303" s="19">
        <v>71.093000000000004</v>
      </c>
      <c r="BJ303" s="19">
        <v>136.70833333333334</v>
      </c>
      <c r="BK303" s="19">
        <v>144.75</v>
      </c>
      <c r="BL303" s="19" t="s">
        <v>10514</v>
      </c>
      <c r="BM303" s="22">
        <v>80.787499999999994</v>
      </c>
      <c r="BN303" s="19">
        <v>152.79166666666666</v>
      </c>
      <c r="BO303" s="19" t="s">
        <v>10514</v>
      </c>
      <c r="BP303" s="19">
        <v>64.63</v>
      </c>
      <c r="BQ303" s="19" t="s">
        <v>10514</v>
      </c>
      <c r="BR303" s="19">
        <v>129.26</v>
      </c>
      <c r="BS303" s="19" t="s">
        <v>10513</v>
      </c>
      <c r="BT303" s="19">
        <v>80.416666666666671</v>
      </c>
      <c r="BU303" s="19" t="s">
        <v>10514</v>
      </c>
      <c r="BV303" s="19">
        <v>64.63</v>
      </c>
      <c r="BW303" s="19" t="s">
        <v>10514</v>
      </c>
      <c r="BX303" s="19">
        <v>64.63</v>
      </c>
      <c r="BY303" s="19">
        <v>96.5</v>
      </c>
      <c r="BZ303" s="19">
        <v>96.5</v>
      </c>
      <c r="CA303" s="18"/>
      <c r="CB303" s="19">
        <v>96.5</v>
      </c>
      <c r="CC303" s="23">
        <v>6.9</v>
      </c>
      <c r="CD303" s="23">
        <v>152.79166666666666</v>
      </c>
      <c r="CE303" s="23">
        <v>152.79166666666666</v>
      </c>
    </row>
    <row r="304" spans="1:83" x14ac:dyDescent="0.25">
      <c r="A304" s="51" t="s">
        <v>10868</v>
      </c>
      <c r="B304" s="15"/>
      <c r="C304" s="15"/>
      <c r="D304" s="15"/>
      <c r="F304" s="10">
        <v>1599</v>
      </c>
      <c r="G304" s="6" t="s">
        <v>8704</v>
      </c>
      <c r="H304" s="19">
        <v>1119.3</v>
      </c>
      <c r="I304" s="18"/>
      <c r="J304" s="19" t="s">
        <v>10513</v>
      </c>
      <c r="K304" s="19">
        <v>1039.3500000000001</v>
      </c>
      <c r="L304" s="19">
        <v>1199.25</v>
      </c>
      <c r="M304" s="19">
        <v>1199.25</v>
      </c>
      <c r="N304" s="19">
        <v>1000</v>
      </c>
      <c r="O304" s="19" t="s">
        <v>10513</v>
      </c>
      <c r="P304" s="19">
        <v>1000</v>
      </c>
      <c r="Q304" s="19" t="s">
        <v>10514</v>
      </c>
      <c r="R304" s="22">
        <v>566.34739999999999</v>
      </c>
      <c r="S304" s="19" t="s">
        <v>10513</v>
      </c>
      <c r="T304" s="19">
        <v>177.42</v>
      </c>
      <c r="U304" s="19">
        <v>1426.308</v>
      </c>
      <c r="V304" s="19">
        <v>1426.308</v>
      </c>
      <c r="W304" s="19" t="s">
        <v>10514</v>
      </c>
      <c r="X304" s="19">
        <v>639.2435999999999</v>
      </c>
      <c r="Y304" s="19">
        <v>1426.308</v>
      </c>
      <c r="Z304" s="19">
        <v>1231.23</v>
      </c>
      <c r="AA304" s="19">
        <v>1439.1000000000001</v>
      </c>
      <c r="AB304" s="19">
        <v>1439.1000000000001</v>
      </c>
      <c r="AC304" s="19">
        <v>1439.1000000000001</v>
      </c>
      <c r="AD304" s="19">
        <v>672.88800000000003</v>
      </c>
      <c r="AE304" s="19">
        <v>195.16200000000001</v>
      </c>
      <c r="AF304" s="19">
        <v>1199.25</v>
      </c>
      <c r="AG304" s="19">
        <v>1439.1000000000001</v>
      </c>
      <c r="AH304" s="19">
        <v>672.88800000000003</v>
      </c>
      <c r="AI304" s="19">
        <v>177.42</v>
      </c>
      <c r="AJ304" s="19">
        <v>560.74</v>
      </c>
      <c r="AK304" s="19">
        <v>1279.2</v>
      </c>
      <c r="AL304" s="19">
        <v>1359.1499999999999</v>
      </c>
      <c r="AM304" s="19">
        <v>1279.2</v>
      </c>
      <c r="AN304" s="19">
        <v>1359.1499999999999</v>
      </c>
      <c r="AO304" s="19" t="s">
        <v>10514</v>
      </c>
      <c r="AP304" s="19">
        <v>560.74</v>
      </c>
      <c r="AQ304" s="19" t="s">
        <v>10513</v>
      </c>
      <c r="AR304" s="19">
        <v>1039.3500000000001</v>
      </c>
      <c r="AS304" s="19" t="s">
        <v>10513</v>
      </c>
      <c r="AT304" s="19">
        <v>177.42</v>
      </c>
      <c r="AU304" s="19" t="s">
        <v>10514</v>
      </c>
      <c r="AV304" s="19">
        <v>515.88080000000002</v>
      </c>
      <c r="AW304" s="19" t="s">
        <v>10514</v>
      </c>
      <c r="AX304" s="19">
        <v>560.74</v>
      </c>
      <c r="AY304" s="19" t="s">
        <v>10514</v>
      </c>
      <c r="AZ304" s="19">
        <v>700.92499999999995</v>
      </c>
      <c r="BA304" s="20">
        <v>1119.3</v>
      </c>
      <c r="BB304" s="19">
        <v>262.08</v>
      </c>
      <c r="BC304" s="19">
        <v>218.4</v>
      </c>
      <c r="BD304" s="19">
        <v>1279.2</v>
      </c>
      <c r="BE304" s="19">
        <v>1359.1499999999999</v>
      </c>
      <c r="BF304" s="19">
        <v>1231.23</v>
      </c>
      <c r="BG304" s="20">
        <v>1199.25</v>
      </c>
      <c r="BH304" s="19" t="s">
        <v>10514</v>
      </c>
      <c r="BI304" s="19">
        <v>616.81400000000008</v>
      </c>
      <c r="BJ304" s="19">
        <v>1359.1499999999999</v>
      </c>
      <c r="BK304" s="19">
        <v>1439.1000000000001</v>
      </c>
      <c r="BL304" s="19" t="s">
        <v>10514</v>
      </c>
      <c r="BM304" s="22">
        <v>700.92499999999995</v>
      </c>
      <c r="BN304" s="19">
        <v>1519.05</v>
      </c>
      <c r="BO304" s="19" t="s">
        <v>10514</v>
      </c>
      <c r="BP304" s="19">
        <v>560.74</v>
      </c>
      <c r="BQ304" s="19" t="s">
        <v>10514</v>
      </c>
      <c r="BR304" s="19">
        <v>1121.48</v>
      </c>
      <c r="BS304" s="19" t="s">
        <v>10513</v>
      </c>
      <c r="BT304" s="19">
        <v>799.5</v>
      </c>
      <c r="BU304" s="19" t="s">
        <v>10514</v>
      </c>
      <c r="BV304" s="19">
        <v>560.74</v>
      </c>
      <c r="BW304" s="19" t="s">
        <v>10514</v>
      </c>
      <c r="BX304" s="19">
        <v>560.74</v>
      </c>
      <c r="BY304" s="19">
        <v>959.4</v>
      </c>
      <c r="BZ304" s="19">
        <v>959.4</v>
      </c>
      <c r="CA304" s="18"/>
      <c r="CB304" s="19">
        <v>959.4</v>
      </c>
      <c r="CC304" s="23">
        <v>177.42</v>
      </c>
      <c r="CD304" s="23">
        <v>1519.05</v>
      </c>
      <c r="CE304" s="23">
        <v>1519.05</v>
      </c>
    </row>
    <row r="305" spans="1:83" x14ac:dyDescent="0.25">
      <c r="A305" s="49" t="s">
        <v>10799</v>
      </c>
      <c r="B305" s="11"/>
      <c r="C305" s="11"/>
      <c r="D305" s="11"/>
      <c r="F305" s="10">
        <v>23670</v>
      </c>
      <c r="G305" s="6" t="s">
        <v>10483</v>
      </c>
      <c r="H305" s="19">
        <v>16569</v>
      </c>
      <c r="I305" s="18"/>
      <c r="J305" s="19" t="s">
        <v>10513</v>
      </c>
      <c r="K305" s="19">
        <v>3804</v>
      </c>
      <c r="L305" s="19">
        <v>17752.5</v>
      </c>
      <c r="M305" s="19">
        <v>17752.5</v>
      </c>
      <c r="N305" s="19">
        <v>3000</v>
      </c>
      <c r="O305" s="19" t="s">
        <v>10513</v>
      </c>
      <c r="P305" s="19">
        <v>1500</v>
      </c>
      <c r="Q305" s="19" t="s">
        <v>10514</v>
      </c>
      <c r="R305" s="22">
        <v>3400.0640000000003</v>
      </c>
      <c r="S305" s="19" t="s">
        <v>10513</v>
      </c>
      <c r="T305" s="19">
        <v>695.43</v>
      </c>
      <c r="U305" s="19">
        <v>21113.64</v>
      </c>
      <c r="V305" s="19">
        <v>21113.64</v>
      </c>
      <c r="W305" s="19" t="s">
        <v>10514</v>
      </c>
      <c r="X305" s="19">
        <v>3837.6959999999999</v>
      </c>
      <c r="Y305" s="19">
        <v>21113.64</v>
      </c>
      <c r="Z305" s="19">
        <v>18225.900000000001</v>
      </c>
      <c r="AA305" s="19">
        <v>21303</v>
      </c>
      <c r="AB305" s="19">
        <v>21303</v>
      </c>
      <c r="AC305" s="19">
        <v>21303</v>
      </c>
      <c r="AD305" s="19">
        <v>4039.68</v>
      </c>
      <c r="AE305" s="19">
        <v>764.97299999999996</v>
      </c>
      <c r="AF305" s="19">
        <v>17752.5</v>
      </c>
      <c r="AG305" s="19">
        <v>21303</v>
      </c>
      <c r="AH305" s="19">
        <v>4039.68</v>
      </c>
      <c r="AI305" s="19">
        <v>695.43</v>
      </c>
      <c r="AJ305" s="19">
        <v>3366.4</v>
      </c>
      <c r="AK305" s="19">
        <v>18936</v>
      </c>
      <c r="AL305" s="19">
        <v>20119.5</v>
      </c>
      <c r="AM305" s="19">
        <v>18936</v>
      </c>
      <c r="AN305" s="19">
        <v>20119.5</v>
      </c>
      <c r="AO305" s="19" t="s">
        <v>10514</v>
      </c>
      <c r="AP305" s="19">
        <v>3366.4</v>
      </c>
      <c r="AQ305" s="19" t="s">
        <v>10513</v>
      </c>
      <c r="AR305" s="19">
        <v>3000</v>
      </c>
      <c r="AS305" s="19" t="s">
        <v>10513</v>
      </c>
      <c r="AT305" s="19">
        <v>695.43</v>
      </c>
      <c r="AU305" s="19" t="s">
        <v>10514</v>
      </c>
      <c r="AV305" s="19">
        <v>3097.0880000000002</v>
      </c>
      <c r="AW305" s="19" t="s">
        <v>10514</v>
      </c>
      <c r="AX305" s="19">
        <v>3366.4</v>
      </c>
      <c r="AY305" s="19" t="s">
        <v>10514</v>
      </c>
      <c r="AZ305" s="19">
        <v>4208</v>
      </c>
      <c r="BA305" s="20">
        <v>16569</v>
      </c>
      <c r="BB305" s="19"/>
      <c r="BC305" s="19">
        <v>1026.03</v>
      </c>
      <c r="BD305" s="19">
        <v>18936</v>
      </c>
      <c r="BE305" s="19">
        <v>20119.5</v>
      </c>
      <c r="BF305" s="19">
        <v>18225.900000000001</v>
      </c>
      <c r="BG305" s="20">
        <v>5000</v>
      </c>
      <c r="BH305" s="19" t="s">
        <v>10514</v>
      </c>
      <c r="BI305" s="19">
        <v>3703.0400000000004</v>
      </c>
      <c r="BJ305" s="19">
        <v>20119.5</v>
      </c>
      <c r="BK305" s="19">
        <v>21303</v>
      </c>
      <c r="BL305" s="19" t="s">
        <v>10514</v>
      </c>
      <c r="BM305" s="22">
        <v>4208</v>
      </c>
      <c r="BN305" s="19">
        <v>22486.5</v>
      </c>
      <c r="BO305" s="19" t="s">
        <v>10514</v>
      </c>
      <c r="BP305" s="19">
        <v>3366.4</v>
      </c>
      <c r="BQ305" s="19" t="s">
        <v>10514</v>
      </c>
      <c r="BR305" s="19">
        <v>6732.8</v>
      </c>
      <c r="BS305" s="19" t="s">
        <v>10513</v>
      </c>
      <c r="BT305" s="19">
        <v>2000</v>
      </c>
      <c r="BU305" s="19" t="s">
        <v>10514</v>
      </c>
      <c r="BV305" s="19">
        <v>3366.4</v>
      </c>
      <c r="BW305" s="19" t="s">
        <v>10514</v>
      </c>
      <c r="BX305" s="19">
        <v>3366.4</v>
      </c>
      <c r="BY305" s="19">
        <v>14202</v>
      </c>
      <c r="BZ305" s="19">
        <v>3200</v>
      </c>
      <c r="CA305" s="18"/>
      <c r="CB305" s="19">
        <v>5000</v>
      </c>
      <c r="CC305" s="23">
        <v>695.43</v>
      </c>
      <c r="CD305" s="23">
        <v>22486.5</v>
      </c>
      <c r="CE305" s="23">
        <v>22486.5</v>
      </c>
    </row>
    <row r="306" spans="1:83" x14ac:dyDescent="0.25">
      <c r="A306" s="48" t="s">
        <v>10867</v>
      </c>
      <c r="B306" s="14"/>
      <c r="C306" s="14"/>
      <c r="D306" s="14"/>
      <c r="F306" s="10">
        <v>28099.775000000005</v>
      </c>
      <c r="G306" s="6" t="s">
        <v>8857</v>
      </c>
      <c r="H306" s="19">
        <v>19669.842500000002</v>
      </c>
      <c r="I306" s="18"/>
      <c r="J306" s="19" t="s">
        <v>10513</v>
      </c>
      <c r="K306" s="19">
        <v>3804</v>
      </c>
      <c r="L306" s="19">
        <v>21074.831250000003</v>
      </c>
      <c r="M306" s="19">
        <v>21074.831250000003</v>
      </c>
      <c r="N306" s="19">
        <v>3000</v>
      </c>
      <c r="O306" s="19" t="s">
        <v>10513</v>
      </c>
      <c r="P306" s="19">
        <v>1500</v>
      </c>
      <c r="Q306" s="19" t="s">
        <v>10514</v>
      </c>
      <c r="R306" s="22">
        <v>3400.0640000000003</v>
      </c>
      <c r="S306" s="19" t="s">
        <v>10513</v>
      </c>
      <c r="T306" s="19">
        <v>839.68</v>
      </c>
      <c r="U306" s="19">
        <v>25064.999300000007</v>
      </c>
      <c r="V306" s="19">
        <v>25064.999300000007</v>
      </c>
      <c r="W306" s="19" t="s">
        <v>10514</v>
      </c>
      <c r="X306" s="19">
        <v>3837.6959999999999</v>
      </c>
      <c r="Y306" s="19">
        <v>25064.999300000007</v>
      </c>
      <c r="Z306" s="19">
        <v>21636.826750000004</v>
      </c>
      <c r="AA306" s="19">
        <v>25289.797500000004</v>
      </c>
      <c r="AB306" s="19">
        <v>25289.797500000004</v>
      </c>
      <c r="AC306" s="19">
        <v>25289.797500000004</v>
      </c>
      <c r="AD306" s="19">
        <v>4039.68</v>
      </c>
      <c r="AE306" s="19">
        <v>923.64800000000002</v>
      </c>
      <c r="AF306" s="19">
        <v>21074.831250000003</v>
      </c>
      <c r="AG306" s="19">
        <v>25289.797500000004</v>
      </c>
      <c r="AH306" s="19">
        <v>4039.68</v>
      </c>
      <c r="AI306" s="19">
        <v>839.68</v>
      </c>
      <c r="AJ306" s="19">
        <v>3366.4</v>
      </c>
      <c r="AK306" s="19">
        <v>22479.820000000007</v>
      </c>
      <c r="AL306" s="19">
        <v>23884.808750000004</v>
      </c>
      <c r="AM306" s="19">
        <v>22479.820000000007</v>
      </c>
      <c r="AN306" s="19">
        <v>23884.808750000004</v>
      </c>
      <c r="AO306" s="19" t="s">
        <v>10514</v>
      </c>
      <c r="AP306" s="19">
        <v>3366.4</v>
      </c>
      <c r="AQ306" s="19" t="s">
        <v>10513</v>
      </c>
      <c r="AR306" s="19">
        <v>3000</v>
      </c>
      <c r="AS306" s="19" t="s">
        <v>10513</v>
      </c>
      <c r="AT306" s="19">
        <v>839.68</v>
      </c>
      <c r="AU306" s="19" t="s">
        <v>10514</v>
      </c>
      <c r="AV306" s="19">
        <v>3097.0880000000002</v>
      </c>
      <c r="AW306" s="19" t="s">
        <v>10514</v>
      </c>
      <c r="AX306" s="19">
        <v>3366.4</v>
      </c>
      <c r="AY306" s="19" t="s">
        <v>10514</v>
      </c>
      <c r="AZ306" s="19">
        <v>4208</v>
      </c>
      <c r="BA306" s="20">
        <v>19669.842500000002</v>
      </c>
      <c r="BB306" s="19"/>
      <c r="BC306" s="19">
        <v>1185.44</v>
      </c>
      <c r="BD306" s="19">
        <v>22479.820000000007</v>
      </c>
      <c r="BE306" s="19">
        <v>23884.808750000004</v>
      </c>
      <c r="BF306" s="19">
        <v>21636.826750000004</v>
      </c>
      <c r="BG306" s="20">
        <v>5000</v>
      </c>
      <c r="BH306" s="19" t="s">
        <v>10514</v>
      </c>
      <c r="BI306" s="19">
        <v>3703.0400000000004</v>
      </c>
      <c r="BJ306" s="19">
        <v>23884.808750000004</v>
      </c>
      <c r="BK306" s="19">
        <v>25289.797500000004</v>
      </c>
      <c r="BL306" s="19" t="s">
        <v>10514</v>
      </c>
      <c r="BM306" s="22">
        <v>4208</v>
      </c>
      <c r="BN306" s="19">
        <v>26694.786250000005</v>
      </c>
      <c r="BO306" s="19" t="s">
        <v>10514</v>
      </c>
      <c r="BP306" s="19">
        <v>3366.4</v>
      </c>
      <c r="BQ306" s="19" t="s">
        <v>10514</v>
      </c>
      <c r="BR306" s="19">
        <v>6732.8</v>
      </c>
      <c r="BS306" s="19" t="s">
        <v>10513</v>
      </c>
      <c r="BT306" s="19">
        <v>2000</v>
      </c>
      <c r="BU306" s="19" t="s">
        <v>10514</v>
      </c>
      <c r="BV306" s="19">
        <v>3366.4</v>
      </c>
      <c r="BW306" s="19" t="s">
        <v>10514</v>
      </c>
      <c r="BX306" s="19">
        <v>3366.4</v>
      </c>
      <c r="BY306" s="19">
        <v>16859.865000000002</v>
      </c>
      <c r="BZ306" s="19">
        <v>3200</v>
      </c>
      <c r="CA306" s="18"/>
      <c r="CB306" s="19">
        <v>5000</v>
      </c>
      <c r="CC306" s="23">
        <v>839.68</v>
      </c>
      <c r="CD306" s="23">
        <v>26694.786250000005</v>
      </c>
      <c r="CE306" s="23">
        <v>26694.786250000005</v>
      </c>
    </row>
    <row r="307" spans="1:83" x14ac:dyDescent="0.25">
      <c r="A307" s="48" t="s">
        <v>10716</v>
      </c>
      <c r="B307" s="14"/>
      <c r="C307" s="14"/>
      <c r="D307" s="14"/>
      <c r="F307" s="10">
        <v>43198.687499999993</v>
      </c>
      <c r="G307" s="6" t="s">
        <v>9206</v>
      </c>
      <c r="H307" s="19">
        <v>30239.081249999992</v>
      </c>
      <c r="I307" s="18"/>
      <c r="J307" s="19" t="s">
        <v>10513</v>
      </c>
      <c r="K307" s="19">
        <v>3804</v>
      </c>
      <c r="L307" s="19">
        <v>32399.015624999993</v>
      </c>
      <c r="M307" s="19">
        <v>32399.015624999993</v>
      </c>
      <c r="N307" s="19">
        <v>3000</v>
      </c>
      <c r="O307" s="19" t="s">
        <v>10513</v>
      </c>
      <c r="P307" s="19">
        <v>1500</v>
      </c>
      <c r="Q307" s="19" t="s">
        <v>10514</v>
      </c>
      <c r="R307" s="22">
        <v>3400.0640000000003</v>
      </c>
      <c r="S307" s="19" t="s">
        <v>10513</v>
      </c>
      <c r="T307" s="19">
        <v>941.57999999999993</v>
      </c>
      <c r="U307" s="19">
        <v>38533.229249999997</v>
      </c>
      <c r="V307" s="19">
        <v>38533.229249999997</v>
      </c>
      <c r="W307" s="19" t="s">
        <v>10514</v>
      </c>
      <c r="X307" s="19">
        <v>3837.6959999999999</v>
      </c>
      <c r="Y307" s="19">
        <v>38533.229249999997</v>
      </c>
      <c r="Z307" s="19">
        <v>33262.989374999997</v>
      </c>
      <c r="AA307" s="19">
        <v>38878.818749999991</v>
      </c>
      <c r="AB307" s="19">
        <v>38878.818749999991</v>
      </c>
      <c r="AC307" s="19">
        <v>38878.818749999991</v>
      </c>
      <c r="AD307" s="19">
        <v>4039.68</v>
      </c>
      <c r="AE307" s="19">
        <v>1035.7380000000001</v>
      </c>
      <c r="AF307" s="19">
        <v>32399.015624999993</v>
      </c>
      <c r="AG307" s="19">
        <v>38878.818749999991</v>
      </c>
      <c r="AH307" s="19">
        <v>4039.68</v>
      </c>
      <c r="AI307" s="19">
        <v>941.57999999999993</v>
      </c>
      <c r="AJ307" s="19">
        <v>3366.4</v>
      </c>
      <c r="AK307" s="19">
        <v>34558.949999999997</v>
      </c>
      <c r="AL307" s="19">
        <v>36718.884374999994</v>
      </c>
      <c r="AM307" s="19">
        <v>34558.949999999997</v>
      </c>
      <c r="AN307" s="19">
        <v>36718.884374999994</v>
      </c>
      <c r="AO307" s="19" t="s">
        <v>10514</v>
      </c>
      <c r="AP307" s="19">
        <v>3366.4</v>
      </c>
      <c r="AQ307" s="19" t="s">
        <v>10513</v>
      </c>
      <c r="AR307" s="19">
        <v>3000</v>
      </c>
      <c r="AS307" s="19" t="s">
        <v>10513</v>
      </c>
      <c r="AT307" s="19">
        <v>941.57999999999993</v>
      </c>
      <c r="AU307" s="19" t="s">
        <v>10514</v>
      </c>
      <c r="AV307" s="19">
        <v>3097.0880000000002</v>
      </c>
      <c r="AW307" s="19" t="s">
        <v>10514</v>
      </c>
      <c r="AX307" s="19">
        <v>3366.4</v>
      </c>
      <c r="AY307" s="19" t="s">
        <v>10514</v>
      </c>
      <c r="AZ307" s="19">
        <v>4208</v>
      </c>
      <c r="BA307" s="20">
        <v>30239.081249999992</v>
      </c>
      <c r="BB307" s="19"/>
      <c r="BC307" s="19">
        <v>1420.14</v>
      </c>
      <c r="BD307" s="19">
        <v>34558.949999999997</v>
      </c>
      <c r="BE307" s="19">
        <v>36718.884374999994</v>
      </c>
      <c r="BF307" s="19">
        <v>33262.989374999997</v>
      </c>
      <c r="BG307" s="20">
        <v>5000</v>
      </c>
      <c r="BH307" s="19" t="s">
        <v>10514</v>
      </c>
      <c r="BI307" s="19">
        <v>3703.0400000000004</v>
      </c>
      <c r="BJ307" s="19">
        <v>36718.884374999994</v>
      </c>
      <c r="BK307" s="19">
        <v>38878.818749999991</v>
      </c>
      <c r="BL307" s="19" t="s">
        <v>10514</v>
      </c>
      <c r="BM307" s="22">
        <v>4208</v>
      </c>
      <c r="BN307" s="19">
        <v>41038.753124999988</v>
      </c>
      <c r="BO307" s="19" t="s">
        <v>10514</v>
      </c>
      <c r="BP307" s="19">
        <v>3366.4</v>
      </c>
      <c r="BQ307" s="19" t="s">
        <v>10514</v>
      </c>
      <c r="BR307" s="19">
        <v>6732.8</v>
      </c>
      <c r="BS307" s="19" t="s">
        <v>10513</v>
      </c>
      <c r="BT307" s="19">
        <v>2000</v>
      </c>
      <c r="BU307" s="19" t="s">
        <v>10514</v>
      </c>
      <c r="BV307" s="19">
        <v>3366.4</v>
      </c>
      <c r="BW307" s="19" t="s">
        <v>10514</v>
      </c>
      <c r="BX307" s="19">
        <v>3366.4</v>
      </c>
      <c r="BY307" s="19">
        <v>25919.212499999994</v>
      </c>
      <c r="BZ307" s="19">
        <v>3200</v>
      </c>
      <c r="CA307" s="18"/>
      <c r="CB307" s="19">
        <v>5000</v>
      </c>
      <c r="CC307" s="23">
        <v>941.57999999999993</v>
      </c>
      <c r="CD307" s="23">
        <v>41038.753124999988</v>
      </c>
      <c r="CE307" s="23">
        <v>41038.753124999988</v>
      </c>
    </row>
    <row r="308" spans="1:83" x14ac:dyDescent="0.25">
      <c r="A308" s="51" t="s">
        <v>10846</v>
      </c>
      <c r="B308" s="15"/>
      <c r="C308" s="15"/>
      <c r="D308" s="15"/>
      <c r="F308" s="10">
        <v>1105.0999999999999</v>
      </c>
      <c r="G308" s="6" t="s">
        <v>8819</v>
      </c>
      <c r="H308" s="19">
        <v>773.56999999999994</v>
      </c>
      <c r="I308" s="18"/>
      <c r="J308" s="19" t="s">
        <v>10513</v>
      </c>
      <c r="K308" s="19">
        <v>718.31499999999994</v>
      </c>
      <c r="L308" s="19">
        <v>828.82499999999993</v>
      </c>
      <c r="M308" s="19">
        <v>828.82499999999993</v>
      </c>
      <c r="N308" s="19">
        <v>828.82499999999993</v>
      </c>
      <c r="O308" s="19" t="s">
        <v>10513</v>
      </c>
      <c r="P308" s="19">
        <v>740.41700000000003</v>
      </c>
      <c r="Q308" s="19" t="s">
        <v>10514</v>
      </c>
      <c r="R308" s="22">
        <v>269.90230000000003</v>
      </c>
      <c r="S308" s="19" t="s">
        <v>10513</v>
      </c>
      <c r="T308" s="19">
        <v>168.51</v>
      </c>
      <c r="U308" s="19">
        <v>985.74919999999997</v>
      </c>
      <c r="V308" s="19">
        <v>985.74919999999997</v>
      </c>
      <c r="W308" s="19" t="s">
        <v>10514</v>
      </c>
      <c r="X308" s="19">
        <v>304.6422</v>
      </c>
      <c r="Y308" s="19">
        <v>985.74919999999997</v>
      </c>
      <c r="Z308" s="19">
        <v>850.92699999999991</v>
      </c>
      <c r="AA308" s="19">
        <v>994.58999999999992</v>
      </c>
      <c r="AB308" s="19">
        <v>994.58999999999992</v>
      </c>
      <c r="AC308" s="19">
        <v>994.58999999999992</v>
      </c>
      <c r="AD308" s="19">
        <v>320.67599999999999</v>
      </c>
      <c r="AE308" s="19">
        <v>185.36100000000002</v>
      </c>
      <c r="AF308" s="19">
        <v>828.82499999999993</v>
      </c>
      <c r="AG308" s="19">
        <v>994.58999999999992</v>
      </c>
      <c r="AH308" s="19">
        <v>320.67599999999999</v>
      </c>
      <c r="AI308" s="19">
        <v>168.51</v>
      </c>
      <c r="AJ308" s="19">
        <v>267.23</v>
      </c>
      <c r="AK308" s="19">
        <v>884.07999999999993</v>
      </c>
      <c r="AL308" s="19">
        <v>939.33499999999992</v>
      </c>
      <c r="AM308" s="19">
        <v>884.07999999999993</v>
      </c>
      <c r="AN308" s="19">
        <v>939.33499999999992</v>
      </c>
      <c r="AO308" s="19" t="s">
        <v>10514</v>
      </c>
      <c r="AP308" s="19">
        <v>267.23</v>
      </c>
      <c r="AQ308" s="19" t="s">
        <v>10513</v>
      </c>
      <c r="AR308" s="19">
        <v>718.31499999999994</v>
      </c>
      <c r="AS308" s="19" t="s">
        <v>10513</v>
      </c>
      <c r="AT308" s="19">
        <v>168.51</v>
      </c>
      <c r="AU308" s="19" t="s">
        <v>10514</v>
      </c>
      <c r="AV308" s="19">
        <v>245.85160000000002</v>
      </c>
      <c r="AW308" s="19" t="s">
        <v>10514</v>
      </c>
      <c r="AX308" s="19">
        <v>267.23</v>
      </c>
      <c r="AY308" s="19" t="s">
        <v>10514</v>
      </c>
      <c r="AZ308" s="19">
        <v>334.03750000000002</v>
      </c>
      <c r="BA308" s="20">
        <v>773.56999999999994</v>
      </c>
      <c r="BB308" s="19">
        <v>258.036</v>
      </c>
      <c r="BC308" s="19">
        <v>215.03</v>
      </c>
      <c r="BD308" s="19">
        <v>884.07999999999993</v>
      </c>
      <c r="BE308" s="19">
        <v>939.33499999999992</v>
      </c>
      <c r="BF308" s="19">
        <v>850.92699999999991</v>
      </c>
      <c r="BG308" s="20">
        <v>828.82499999999993</v>
      </c>
      <c r="BH308" s="19" t="s">
        <v>10514</v>
      </c>
      <c r="BI308" s="19">
        <v>293.95300000000003</v>
      </c>
      <c r="BJ308" s="19">
        <v>939.33499999999992</v>
      </c>
      <c r="BK308" s="19">
        <v>994.58999999999992</v>
      </c>
      <c r="BL308" s="19" t="s">
        <v>10514</v>
      </c>
      <c r="BM308" s="22">
        <v>334.03750000000002</v>
      </c>
      <c r="BN308" s="19">
        <v>1049.8449999999998</v>
      </c>
      <c r="BO308" s="19" t="s">
        <v>10514</v>
      </c>
      <c r="BP308" s="19">
        <v>267.23</v>
      </c>
      <c r="BQ308" s="19" t="s">
        <v>10514</v>
      </c>
      <c r="BR308" s="19">
        <v>534.46</v>
      </c>
      <c r="BS308" s="19" t="s">
        <v>10513</v>
      </c>
      <c r="BT308" s="19">
        <v>552.54999999999995</v>
      </c>
      <c r="BU308" s="19" t="s">
        <v>10514</v>
      </c>
      <c r="BV308" s="19">
        <v>267.23</v>
      </c>
      <c r="BW308" s="19" t="s">
        <v>10514</v>
      </c>
      <c r="BX308" s="19">
        <v>267.23</v>
      </c>
      <c r="BY308" s="19">
        <v>663.06</v>
      </c>
      <c r="BZ308" s="19">
        <v>663.06</v>
      </c>
      <c r="CA308" s="18"/>
      <c r="CB308" s="19">
        <v>663.06</v>
      </c>
      <c r="CC308" s="23">
        <v>168.51</v>
      </c>
      <c r="CD308" s="23">
        <v>1049.8449999999998</v>
      </c>
      <c r="CE308" s="23">
        <v>1049.8449999999998</v>
      </c>
    </row>
    <row r="309" spans="1:83" x14ac:dyDescent="0.25">
      <c r="A309" s="51" t="s">
        <v>10743</v>
      </c>
      <c r="B309" s="15"/>
      <c r="C309" s="15"/>
      <c r="D309" s="15"/>
      <c r="F309" s="10">
        <v>851.1</v>
      </c>
      <c r="G309" s="6" t="s">
        <v>8695</v>
      </c>
      <c r="H309" s="19">
        <v>595.77</v>
      </c>
      <c r="I309" s="18"/>
      <c r="J309" s="19" t="s">
        <v>10513</v>
      </c>
      <c r="K309" s="19">
        <v>553.21500000000003</v>
      </c>
      <c r="L309" s="19">
        <v>638.32500000000005</v>
      </c>
      <c r="M309" s="19">
        <v>638.32500000000005</v>
      </c>
      <c r="N309" s="19">
        <v>638.32500000000005</v>
      </c>
      <c r="O309" s="19" t="s">
        <v>10513</v>
      </c>
      <c r="P309" s="19">
        <v>570.23700000000008</v>
      </c>
      <c r="Q309" s="19" t="s">
        <v>10514</v>
      </c>
      <c r="R309" s="22">
        <v>127.80540000000001</v>
      </c>
      <c r="S309" s="19" t="s">
        <v>10513</v>
      </c>
      <c r="T309" s="19">
        <v>101.89</v>
      </c>
      <c r="U309" s="19">
        <v>759.18119999999999</v>
      </c>
      <c r="V309" s="19">
        <v>759.18119999999999</v>
      </c>
      <c r="W309" s="19" t="s">
        <v>10514</v>
      </c>
      <c r="X309" s="19">
        <v>144.25559999999999</v>
      </c>
      <c r="Y309" s="19">
        <v>759.18119999999999</v>
      </c>
      <c r="Z309" s="19">
        <v>655.34699999999998</v>
      </c>
      <c r="AA309" s="19">
        <v>765.99</v>
      </c>
      <c r="AB309" s="19">
        <v>765.99</v>
      </c>
      <c r="AC309" s="19">
        <v>765.99</v>
      </c>
      <c r="AD309" s="19">
        <v>151.84800000000001</v>
      </c>
      <c r="AE309" s="19">
        <v>112.07900000000001</v>
      </c>
      <c r="AF309" s="19">
        <v>638.32500000000005</v>
      </c>
      <c r="AG309" s="19">
        <v>765.99</v>
      </c>
      <c r="AH309" s="19">
        <v>151.84800000000001</v>
      </c>
      <c r="AI309" s="19">
        <v>101.89</v>
      </c>
      <c r="AJ309" s="19">
        <v>126.54</v>
      </c>
      <c r="AK309" s="19">
        <v>680.88000000000011</v>
      </c>
      <c r="AL309" s="19">
        <v>723.43499999999995</v>
      </c>
      <c r="AM309" s="19">
        <v>680.88000000000011</v>
      </c>
      <c r="AN309" s="19">
        <v>723.43499999999995</v>
      </c>
      <c r="AO309" s="19" t="s">
        <v>10514</v>
      </c>
      <c r="AP309" s="19">
        <v>126.54</v>
      </c>
      <c r="AQ309" s="19" t="s">
        <v>10513</v>
      </c>
      <c r="AR309" s="19">
        <v>553.21500000000003</v>
      </c>
      <c r="AS309" s="19" t="s">
        <v>10513</v>
      </c>
      <c r="AT309" s="19">
        <v>101.89</v>
      </c>
      <c r="AU309" s="19" t="s">
        <v>10514</v>
      </c>
      <c r="AV309" s="19">
        <v>116.41680000000001</v>
      </c>
      <c r="AW309" s="19" t="s">
        <v>10514</v>
      </c>
      <c r="AX309" s="19">
        <v>126.54</v>
      </c>
      <c r="AY309" s="19" t="s">
        <v>10514</v>
      </c>
      <c r="AZ309" s="19">
        <v>158.17500000000001</v>
      </c>
      <c r="BA309" s="20">
        <v>595.77</v>
      </c>
      <c r="BB309" s="19">
        <v>159.28800000000001</v>
      </c>
      <c r="BC309" s="19">
        <v>132.74</v>
      </c>
      <c r="BD309" s="19">
        <v>680.88000000000011</v>
      </c>
      <c r="BE309" s="19">
        <v>723.43499999999995</v>
      </c>
      <c r="BF309" s="19">
        <v>655.34699999999998</v>
      </c>
      <c r="BG309" s="20">
        <v>638.32500000000005</v>
      </c>
      <c r="BH309" s="19" t="s">
        <v>10514</v>
      </c>
      <c r="BI309" s="19">
        <v>139.19400000000002</v>
      </c>
      <c r="BJ309" s="19">
        <v>723.43499999999995</v>
      </c>
      <c r="BK309" s="19">
        <v>765.99</v>
      </c>
      <c r="BL309" s="19" t="s">
        <v>10514</v>
      </c>
      <c r="BM309" s="22">
        <v>158.17500000000001</v>
      </c>
      <c r="BN309" s="19">
        <v>808.54499999999996</v>
      </c>
      <c r="BO309" s="19" t="s">
        <v>10514</v>
      </c>
      <c r="BP309" s="19">
        <v>126.54</v>
      </c>
      <c r="BQ309" s="19" t="s">
        <v>10514</v>
      </c>
      <c r="BR309" s="19">
        <v>253.08</v>
      </c>
      <c r="BS309" s="19" t="s">
        <v>10513</v>
      </c>
      <c r="BT309" s="19">
        <v>425.55</v>
      </c>
      <c r="BU309" s="19" t="s">
        <v>10514</v>
      </c>
      <c r="BV309" s="19">
        <v>126.54</v>
      </c>
      <c r="BW309" s="19" t="s">
        <v>10514</v>
      </c>
      <c r="BX309" s="19">
        <v>126.54</v>
      </c>
      <c r="BY309" s="19">
        <v>510.65999999999997</v>
      </c>
      <c r="BZ309" s="19">
        <v>510.65999999999997</v>
      </c>
      <c r="CA309" s="18"/>
      <c r="CB309" s="19">
        <v>510.65999999999997</v>
      </c>
      <c r="CC309" s="23">
        <v>101.89</v>
      </c>
      <c r="CD309" s="23">
        <v>808.54499999999996</v>
      </c>
      <c r="CE309" s="23">
        <v>808.54499999999996</v>
      </c>
    </row>
    <row r="310" spans="1:83" x14ac:dyDescent="0.25">
      <c r="A310" s="51" t="s">
        <v>10791</v>
      </c>
      <c r="B310" s="15"/>
      <c r="C310" s="15"/>
      <c r="D310" s="15"/>
      <c r="F310" s="10">
        <v>166.85999999999999</v>
      </c>
      <c r="G310" s="6" t="s">
        <v>8629</v>
      </c>
      <c r="H310" s="19">
        <v>116.80199999999998</v>
      </c>
      <c r="I310" s="18"/>
      <c r="J310" s="19" t="s">
        <v>10513</v>
      </c>
      <c r="K310" s="19">
        <v>108.45899999999999</v>
      </c>
      <c r="L310" s="19">
        <v>125.14499999999998</v>
      </c>
      <c r="M310" s="19">
        <v>125.14499999999998</v>
      </c>
      <c r="N310" s="19">
        <v>125.14499999999998</v>
      </c>
      <c r="O310" s="19" t="s">
        <v>10513</v>
      </c>
      <c r="P310" s="19">
        <v>111.7962</v>
      </c>
      <c r="Q310" s="19" t="s">
        <v>10514</v>
      </c>
      <c r="R310" s="22">
        <v>220.35169999999999</v>
      </c>
      <c r="S310" s="19" t="s">
        <v>10513</v>
      </c>
      <c r="T310" s="19">
        <v>16.78</v>
      </c>
      <c r="U310" s="19">
        <v>148.83911999999998</v>
      </c>
      <c r="V310" s="19">
        <v>148.83911999999998</v>
      </c>
      <c r="W310" s="19" t="s">
        <v>10514</v>
      </c>
      <c r="X310" s="19">
        <v>248.71379999999996</v>
      </c>
      <c r="Y310" s="19">
        <v>148.83911999999998</v>
      </c>
      <c r="Z310" s="19">
        <v>128.48219999999998</v>
      </c>
      <c r="AA310" s="19">
        <v>150.17399999999998</v>
      </c>
      <c r="AB310" s="19">
        <v>150.17399999999998</v>
      </c>
      <c r="AC310" s="19">
        <v>150.17399999999998</v>
      </c>
      <c r="AD310" s="19">
        <v>261.80399999999997</v>
      </c>
      <c r="AE310" s="19">
        <v>18.458000000000002</v>
      </c>
      <c r="AF310" s="19">
        <v>125.14499999999998</v>
      </c>
      <c r="AG310" s="19">
        <v>150.17399999999998</v>
      </c>
      <c r="AH310" s="19">
        <v>261.80399999999997</v>
      </c>
      <c r="AI310" s="19">
        <v>16.78</v>
      </c>
      <c r="AJ310" s="19">
        <v>218.17</v>
      </c>
      <c r="AK310" s="19">
        <v>133.488</v>
      </c>
      <c r="AL310" s="19">
        <v>141.83099999999999</v>
      </c>
      <c r="AM310" s="19">
        <v>133.488</v>
      </c>
      <c r="AN310" s="19">
        <v>141.83099999999999</v>
      </c>
      <c r="AO310" s="19" t="s">
        <v>10514</v>
      </c>
      <c r="AP310" s="19">
        <v>218.17</v>
      </c>
      <c r="AQ310" s="19" t="s">
        <v>10513</v>
      </c>
      <c r="AR310" s="19">
        <v>108.45899999999999</v>
      </c>
      <c r="AS310" s="19" t="s">
        <v>10513</v>
      </c>
      <c r="AT310" s="19">
        <v>16.78</v>
      </c>
      <c r="AU310" s="19" t="s">
        <v>10514</v>
      </c>
      <c r="AV310" s="19">
        <v>116.80199999999998</v>
      </c>
      <c r="AW310" s="19" t="s">
        <v>10514</v>
      </c>
      <c r="AX310" s="19">
        <v>218.17</v>
      </c>
      <c r="AY310" s="19" t="s">
        <v>10514</v>
      </c>
      <c r="AZ310" s="19">
        <v>272.71249999999998</v>
      </c>
      <c r="BA310" s="20">
        <v>116.80199999999998</v>
      </c>
      <c r="BB310" s="19">
        <v>18.084</v>
      </c>
      <c r="BC310" s="19">
        <v>15.07</v>
      </c>
      <c r="BD310" s="19">
        <v>133.488</v>
      </c>
      <c r="BE310" s="19">
        <v>141.83099999999999</v>
      </c>
      <c r="BF310" s="19">
        <v>128.48219999999998</v>
      </c>
      <c r="BG310" s="20">
        <v>125.14499999999998</v>
      </c>
      <c r="BH310" s="19" t="s">
        <v>10514</v>
      </c>
      <c r="BI310" s="19">
        <v>239.98699999999999</v>
      </c>
      <c r="BJ310" s="19">
        <v>141.83099999999999</v>
      </c>
      <c r="BK310" s="19">
        <v>150.17399999999998</v>
      </c>
      <c r="BL310" s="19" t="s">
        <v>10514</v>
      </c>
      <c r="BM310" s="22">
        <v>150.17399999999998</v>
      </c>
      <c r="BN310" s="19">
        <v>158.51699999999997</v>
      </c>
      <c r="BO310" s="19" t="s">
        <v>10514</v>
      </c>
      <c r="BP310" s="19">
        <v>218.17</v>
      </c>
      <c r="BQ310" s="19" t="s">
        <v>10514</v>
      </c>
      <c r="BR310" s="19">
        <v>436.34</v>
      </c>
      <c r="BS310" s="19" t="s">
        <v>10513</v>
      </c>
      <c r="BT310" s="19">
        <v>83.429999999999993</v>
      </c>
      <c r="BU310" s="19" t="s">
        <v>10514</v>
      </c>
      <c r="BV310" s="19">
        <v>218.17</v>
      </c>
      <c r="BW310" s="19" t="s">
        <v>10514</v>
      </c>
      <c r="BX310" s="19">
        <v>218.17</v>
      </c>
      <c r="BY310" s="19">
        <v>100.11599999999999</v>
      </c>
      <c r="BZ310" s="19">
        <v>100.11599999999999</v>
      </c>
      <c r="CA310" s="18"/>
      <c r="CB310" s="19">
        <v>100.11599999999999</v>
      </c>
      <c r="CC310" s="23">
        <v>15.07</v>
      </c>
      <c r="CD310" s="23">
        <v>158.51699999999997</v>
      </c>
      <c r="CE310" s="23">
        <v>436.34</v>
      </c>
    </row>
    <row r="311" spans="1:83" x14ac:dyDescent="0.25">
      <c r="A311" s="51" t="s">
        <v>10744</v>
      </c>
      <c r="B311" s="15"/>
      <c r="C311" s="15"/>
      <c r="D311" s="15"/>
      <c r="F311" s="10">
        <v>155.5</v>
      </c>
      <c r="G311" s="6" t="s">
        <v>8783</v>
      </c>
      <c r="H311" s="19">
        <v>108.85</v>
      </c>
      <c r="I311" s="18"/>
      <c r="J311" s="19" t="s">
        <v>10513</v>
      </c>
      <c r="K311" s="19">
        <v>101.075</v>
      </c>
      <c r="L311" s="19">
        <v>116.625</v>
      </c>
      <c r="M311" s="19">
        <v>116.625</v>
      </c>
      <c r="N311" s="19">
        <v>116.625</v>
      </c>
      <c r="O311" s="19" t="s">
        <v>10513</v>
      </c>
      <c r="P311" s="19">
        <v>104.185</v>
      </c>
      <c r="Q311" s="19" t="s">
        <v>10514</v>
      </c>
      <c r="R311" s="22">
        <v>220.35169999999999</v>
      </c>
      <c r="S311" s="19" t="s">
        <v>10513</v>
      </c>
      <c r="T311" s="19">
        <v>12.34</v>
      </c>
      <c r="U311" s="19">
        <v>138.70599999999999</v>
      </c>
      <c r="V311" s="19">
        <v>138.70599999999999</v>
      </c>
      <c r="W311" s="19" t="s">
        <v>10514</v>
      </c>
      <c r="X311" s="19">
        <v>248.71379999999996</v>
      </c>
      <c r="Y311" s="19">
        <v>138.70599999999999</v>
      </c>
      <c r="Z311" s="19">
        <v>119.735</v>
      </c>
      <c r="AA311" s="19">
        <v>139.95000000000002</v>
      </c>
      <c r="AB311" s="19">
        <v>139.95000000000002</v>
      </c>
      <c r="AC311" s="19">
        <v>139.95000000000002</v>
      </c>
      <c r="AD311" s="19">
        <v>261.80399999999997</v>
      </c>
      <c r="AE311" s="19">
        <v>13.574000000000002</v>
      </c>
      <c r="AF311" s="19">
        <v>116.625</v>
      </c>
      <c r="AG311" s="19">
        <v>139.95000000000002</v>
      </c>
      <c r="AH311" s="19">
        <v>261.80399999999997</v>
      </c>
      <c r="AI311" s="19">
        <v>12.34</v>
      </c>
      <c r="AJ311" s="19">
        <v>218.17</v>
      </c>
      <c r="AK311" s="19">
        <v>124.4</v>
      </c>
      <c r="AL311" s="19">
        <v>132.17499999999998</v>
      </c>
      <c r="AM311" s="19">
        <v>124.4</v>
      </c>
      <c r="AN311" s="19">
        <v>132.17499999999998</v>
      </c>
      <c r="AO311" s="19" t="s">
        <v>10514</v>
      </c>
      <c r="AP311" s="19">
        <v>218.17</v>
      </c>
      <c r="AQ311" s="19" t="s">
        <v>10513</v>
      </c>
      <c r="AR311" s="19">
        <v>101.075</v>
      </c>
      <c r="AS311" s="19" t="s">
        <v>10513</v>
      </c>
      <c r="AT311" s="19">
        <v>12.34</v>
      </c>
      <c r="AU311" s="19" t="s">
        <v>10514</v>
      </c>
      <c r="AV311" s="19">
        <v>108.85</v>
      </c>
      <c r="AW311" s="19" t="s">
        <v>10514</v>
      </c>
      <c r="AX311" s="19">
        <v>218.17</v>
      </c>
      <c r="AY311" s="19" t="s">
        <v>10514</v>
      </c>
      <c r="AZ311" s="19">
        <v>272.71249999999998</v>
      </c>
      <c r="BA311" s="20">
        <v>108.85</v>
      </c>
      <c r="BB311" s="19">
        <v>21.66</v>
      </c>
      <c r="BC311" s="19">
        <v>18.05</v>
      </c>
      <c r="BD311" s="19">
        <v>124.4</v>
      </c>
      <c r="BE311" s="19">
        <v>132.17499999999998</v>
      </c>
      <c r="BF311" s="19">
        <v>119.735</v>
      </c>
      <c r="BG311" s="20">
        <v>116.625</v>
      </c>
      <c r="BH311" s="19" t="s">
        <v>10514</v>
      </c>
      <c r="BI311" s="19">
        <v>239.98699999999999</v>
      </c>
      <c r="BJ311" s="19">
        <v>132.17499999999998</v>
      </c>
      <c r="BK311" s="19">
        <v>139.95000000000002</v>
      </c>
      <c r="BL311" s="19" t="s">
        <v>10514</v>
      </c>
      <c r="BM311" s="22">
        <v>139.95000000000002</v>
      </c>
      <c r="BN311" s="19">
        <v>147.72499999999999</v>
      </c>
      <c r="BO311" s="19" t="s">
        <v>10514</v>
      </c>
      <c r="BP311" s="19">
        <v>218.17</v>
      </c>
      <c r="BQ311" s="19" t="s">
        <v>10514</v>
      </c>
      <c r="BR311" s="19">
        <v>436.34</v>
      </c>
      <c r="BS311" s="19" t="s">
        <v>10513</v>
      </c>
      <c r="BT311" s="19">
        <v>77.75</v>
      </c>
      <c r="BU311" s="19" t="s">
        <v>10514</v>
      </c>
      <c r="BV311" s="19">
        <v>218.17</v>
      </c>
      <c r="BW311" s="19" t="s">
        <v>10514</v>
      </c>
      <c r="BX311" s="19">
        <v>218.17</v>
      </c>
      <c r="BY311" s="19">
        <v>93.3</v>
      </c>
      <c r="BZ311" s="19">
        <v>93.3</v>
      </c>
      <c r="CA311" s="18"/>
      <c r="CB311" s="19">
        <v>93.3</v>
      </c>
      <c r="CC311" s="23">
        <v>12.34</v>
      </c>
      <c r="CD311" s="23">
        <v>147.72499999999999</v>
      </c>
      <c r="CE311" s="23">
        <v>436.34</v>
      </c>
    </row>
    <row r="312" spans="1:83" x14ac:dyDescent="0.25">
      <c r="A312" s="51" t="s">
        <v>10844</v>
      </c>
      <c r="B312" s="15"/>
      <c r="C312" s="15"/>
      <c r="D312" s="15"/>
      <c r="F312" s="10">
        <v>59.166666666666664</v>
      </c>
      <c r="G312" s="6" t="s">
        <v>8557</v>
      </c>
      <c r="H312" s="19">
        <v>41.416666666666664</v>
      </c>
      <c r="I312" s="18"/>
      <c r="J312" s="19" t="s">
        <v>10513</v>
      </c>
      <c r="K312" s="19">
        <v>38.458333333333336</v>
      </c>
      <c r="L312" s="19">
        <v>44.375</v>
      </c>
      <c r="M312" s="19">
        <v>44.375</v>
      </c>
      <c r="N312" s="19">
        <v>44.375</v>
      </c>
      <c r="O312" s="19" t="s">
        <v>10513</v>
      </c>
      <c r="P312" s="19">
        <v>39.641666666666666</v>
      </c>
      <c r="Q312" s="19" t="s">
        <v>10514</v>
      </c>
      <c r="R312" s="22">
        <v>0</v>
      </c>
      <c r="S312" s="19" t="s">
        <v>10513</v>
      </c>
      <c r="T312" s="19">
        <v>8.02</v>
      </c>
      <c r="U312" s="19">
        <v>52.776666666666664</v>
      </c>
      <c r="V312" s="19">
        <v>52.776666666666664</v>
      </c>
      <c r="W312" s="19" t="s">
        <v>10514</v>
      </c>
      <c r="X312" s="19">
        <v>0</v>
      </c>
      <c r="Y312" s="19">
        <v>52.776666666666664</v>
      </c>
      <c r="Z312" s="19">
        <v>45.55833333333333</v>
      </c>
      <c r="AA312" s="19">
        <v>53.25</v>
      </c>
      <c r="AB312" s="19">
        <v>53.25</v>
      </c>
      <c r="AC312" s="19">
        <v>53.25</v>
      </c>
      <c r="AD312" s="19">
        <v>0</v>
      </c>
      <c r="AE312" s="19">
        <v>8.822000000000001</v>
      </c>
      <c r="AF312" s="19">
        <v>44.375</v>
      </c>
      <c r="AG312" s="19">
        <v>53.25</v>
      </c>
      <c r="AH312" s="19">
        <v>0</v>
      </c>
      <c r="AI312" s="19">
        <v>8.02</v>
      </c>
      <c r="AJ312" s="19">
        <v>0</v>
      </c>
      <c r="AK312" s="19">
        <v>47.333333333333336</v>
      </c>
      <c r="AL312" s="19">
        <v>50.291666666666664</v>
      </c>
      <c r="AM312" s="19">
        <v>47.333333333333336</v>
      </c>
      <c r="AN312" s="19">
        <v>50.291666666666664</v>
      </c>
      <c r="AO312" s="19" t="s">
        <v>10514</v>
      </c>
      <c r="AP312" s="19">
        <v>0</v>
      </c>
      <c r="AQ312" s="19" t="s">
        <v>10513</v>
      </c>
      <c r="AR312" s="19">
        <v>38.458333333333336</v>
      </c>
      <c r="AS312" s="19" t="s">
        <v>10513</v>
      </c>
      <c r="AT312" s="19">
        <v>8.02</v>
      </c>
      <c r="AU312" s="19" t="s">
        <v>10514</v>
      </c>
      <c r="AV312" s="19">
        <v>0</v>
      </c>
      <c r="AW312" s="19" t="s">
        <v>10514</v>
      </c>
      <c r="AX312" s="19">
        <v>0</v>
      </c>
      <c r="AY312" s="19" t="s">
        <v>10514</v>
      </c>
      <c r="AZ312" s="19">
        <v>0</v>
      </c>
      <c r="BA312" s="20">
        <v>41.416666666666664</v>
      </c>
      <c r="BB312" s="19">
        <v>2.9279999999999999</v>
      </c>
      <c r="BC312" s="19">
        <v>2.44</v>
      </c>
      <c r="BD312" s="19">
        <v>47.333333333333336</v>
      </c>
      <c r="BE312" s="19">
        <v>50.291666666666664</v>
      </c>
      <c r="BF312" s="19">
        <v>45.55833333333333</v>
      </c>
      <c r="BG312" s="20">
        <v>44.375</v>
      </c>
      <c r="BH312" s="19" t="s">
        <v>10514</v>
      </c>
      <c r="BI312" s="19">
        <v>0</v>
      </c>
      <c r="BJ312" s="19">
        <v>50.291666666666664</v>
      </c>
      <c r="BK312" s="19">
        <v>53.25</v>
      </c>
      <c r="BL312" s="19" t="s">
        <v>10514</v>
      </c>
      <c r="BM312" s="22">
        <v>0</v>
      </c>
      <c r="BN312" s="19">
        <v>56.208333333333329</v>
      </c>
      <c r="BO312" s="19" t="s">
        <v>10514</v>
      </c>
      <c r="BP312" s="19">
        <v>0</v>
      </c>
      <c r="BQ312" s="19" t="s">
        <v>10514</v>
      </c>
      <c r="BR312" s="19">
        <v>0</v>
      </c>
      <c r="BS312" s="19" t="s">
        <v>10513</v>
      </c>
      <c r="BT312" s="19">
        <v>29.583333333333332</v>
      </c>
      <c r="BU312" s="19" t="s">
        <v>10514</v>
      </c>
      <c r="BV312" s="19">
        <v>0</v>
      </c>
      <c r="BW312" s="19" t="s">
        <v>10514</v>
      </c>
      <c r="BX312" s="19">
        <v>0</v>
      </c>
      <c r="BY312" s="19">
        <v>35.5</v>
      </c>
      <c r="BZ312" s="19">
        <v>35.5</v>
      </c>
      <c r="CA312" s="18"/>
      <c r="CB312" s="19">
        <v>35.5</v>
      </c>
      <c r="CC312" s="23">
        <v>0</v>
      </c>
      <c r="CD312" s="23">
        <v>56.208333333333329</v>
      </c>
      <c r="CE312" s="23">
        <v>56.208333333333329</v>
      </c>
    </row>
    <row r="313" spans="1:83" x14ac:dyDescent="0.25">
      <c r="A313" s="39" t="s">
        <v>10628</v>
      </c>
      <c r="B313" s="8"/>
      <c r="C313" s="8"/>
      <c r="D313" s="8"/>
      <c r="F313" s="10" t="s">
        <v>94</v>
      </c>
      <c r="G313" s="6" t="s">
        <v>10484</v>
      </c>
      <c r="H313" s="19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9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9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9"/>
      <c r="BU313" s="18"/>
      <c r="BV313" s="18"/>
      <c r="BW313" s="18"/>
      <c r="BX313" s="18"/>
      <c r="BY313" s="18"/>
      <c r="BZ313" s="18"/>
      <c r="CA313" s="18"/>
      <c r="CB313" s="19">
        <v>0</v>
      </c>
      <c r="CC313" s="23">
        <v>0</v>
      </c>
      <c r="CD313" s="23">
        <v>0</v>
      </c>
      <c r="CE313" s="23">
        <v>0</v>
      </c>
    </row>
    <row r="314" spans="1:83" x14ac:dyDescent="0.25">
      <c r="A314" s="51" t="s">
        <v>10800</v>
      </c>
      <c r="B314" s="15"/>
      <c r="C314" s="15"/>
      <c r="D314" s="15"/>
      <c r="F314" s="10">
        <v>351.9</v>
      </c>
      <c r="G314" s="6" t="s">
        <v>8658</v>
      </c>
      <c r="H314" s="19">
        <v>246.32999999999996</v>
      </c>
      <c r="I314" s="18"/>
      <c r="J314" s="19" t="s">
        <v>10513</v>
      </c>
      <c r="K314" s="19">
        <v>228.73499999999999</v>
      </c>
      <c r="L314" s="19">
        <v>263.92499999999995</v>
      </c>
      <c r="M314" s="19">
        <v>263.92499999999995</v>
      </c>
      <c r="N314" s="19">
        <v>263.92499999999995</v>
      </c>
      <c r="O314" s="19" t="s">
        <v>10513</v>
      </c>
      <c r="P314" s="19">
        <v>235.773</v>
      </c>
      <c r="Q314" s="19" t="s">
        <v>10514</v>
      </c>
      <c r="R314" s="22">
        <v>238.67310000000001</v>
      </c>
      <c r="S314" s="19" t="s">
        <v>10513</v>
      </c>
      <c r="T314" s="19">
        <v>51.3</v>
      </c>
      <c r="U314" s="19">
        <v>313.89479999999998</v>
      </c>
      <c r="V314" s="19">
        <v>313.89479999999998</v>
      </c>
      <c r="W314" s="19" t="s">
        <v>10514</v>
      </c>
      <c r="X314" s="19">
        <v>269.39339999999999</v>
      </c>
      <c r="Y314" s="19">
        <v>313.89479999999998</v>
      </c>
      <c r="Z314" s="19">
        <v>270.96299999999997</v>
      </c>
      <c r="AA314" s="19">
        <v>316.70999999999998</v>
      </c>
      <c r="AB314" s="19">
        <v>316.70999999999998</v>
      </c>
      <c r="AC314" s="19">
        <v>316.70999999999998</v>
      </c>
      <c r="AD314" s="19">
        <v>283.572</v>
      </c>
      <c r="AE314" s="19">
        <v>56.43</v>
      </c>
      <c r="AF314" s="19">
        <v>263.92499999999995</v>
      </c>
      <c r="AG314" s="19">
        <v>316.70999999999998</v>
      </c>
      <c r="AH314" s="19">
        <v>283.572</v>
      </c>
      <c r="AI314" s="19">
        <v>51.3</v>
      </c>
      <c r="AJ314" s="19">
        <v>236.31</v>
      </c>
      <c r="AK314" s="19">
        <v>281.52</v>
      </c>
      <c r="AL314" s="19">
        <v>299.11499999999995</v>
      </c>
      <c r="AM314" s="19">
        <v>281.52</v>
      </c>
      <c r="AN314" s="19">
        <v>299.11499999999995</v>
      </c>
      <c r="AO314" s="19" t="s">
        <v>10514</v>
      </c>
      <c r="AP314" s="19">
        <v>236.31</v>
      </c>
      <c r="AQ314" s="19" t="s">
        <v>10513</v>
      </c>
      <c r="AR314" s="19">
        <v>228.73499999999999</v>
      </c>
      <c r="AS314" s="19" t="s">
        <v>10513</v>
      </c>
      <c r="AT314" s="19">
        <v>51.3</v>
      </c>
      <c r="AU314" s="19" t="s">
        <v>10514</v>
      </c>
      <c r="AV314" s="19">
        <v>217.40520000000001</v>
      </c>
      <c r="AW314" s="19" t="s">
        <v>10514</v>
      </c>
      <c r="AX314" s="19">
        <v>236.31</v>
      </c>
      <c r="AY314" s="19" t="s">
        <v>10514</v>
      </c>
      <c r="AZ314" s="19">
        <v>295.38749999999999</v>
      </c>
      <c r="BA314" s="20">
        <v>246.32999999999996</v>
      </c>
      <c r="BB314" s="19">
        <v>45.72</v>
      </c>
      <c r="BC314" s="19">
        <v>38.1</v>
      </c>
      <c r="BD314" s="19">
        <v>281.52</v>
      </c>
      <c r="BE314" s="19">
        <v>299.11499999999995</v>
      </c>
      <c r="BF314" s="19">
        <v>270.96299999999997</v>
      </c>
      <c r="BG314" s="20">
        <v>263.92499999999995</v>
      </c>
      <c r="BH314" s="19" t="s">
        <v>10514</v>
      </c>
      <c r="BI314" s="19">
        <v>259.94100000000003</v>
      </c>
      <c r="BJ314" s="19">
        <v>299.11499999999995</v>
      </c>
      <c r="BK314" s="19">
        <v>316.70999999999998</v>
      </c>
      <c r="BL314" s="19" t="s">
        <v>10514</v>
      </c>
      <c r="BM314" s="22">
        <v>295.38749999999999</v>
      </c>
      <c r="BN314" s="19">
        <v>334.30499999999995</v>
      </c>
      <c r="BO314" s="19" t="s">
        <v>10514</v>
      </c>
      <c r="BP314" s="19">
        <v>236.31</v>
      </c>
      <c r="BQ314" s="19" t="s">
        <v>10514</v>
      </c>
      <c r="BR314" s="19">
        <v>472.62</v>
      </c>
      <c r="BS314" s="19" t="s">
        <v>10513</v>
      </c>
      <c r="BT314" s="19">
        <v>175.95</v>
      </c>
      <c r="BU314" s="19" t="s">
        <v>10514</v>
      </c>
      <c r="BV314" s="19">
        <v>236.31</v>
      </c>
      <c r="BW314" s="19" t="s">
        <v>10514</v>
      </c>
      <c r="BX314" s="19">
        <v>236.31</v>
      </c>
      <c r="BY314" s="19">
        <v>211.14</v>
      </c>
      <c r="BZ314" s="19">
        <v>211.14</v>
      </c>
      <c r="CA314" s="18"/>
      <c r="CB314" s="19">
        <v>211.14</v>
      </c>
      <c r="CC314" s="23">
        <v>38.1</v>
      </c>
      <c r="CD314" s="23">
        <v>334.30499999999995</v>
      </c>
      <c r="CE314" s="23">
        <v>472.62</v>
      </c>
    </row>
    <row r="315" spans="1:83" x14ac:dyDescent="0.25">
      <c r="A315" s="51" t="s">
        <v>10801</v>
      </c>
      <c r="B315" s="15"/>
      <c r="C315" s="15"/>
      <c r="D315" s="15"/>
      <c r="F315" s="10">
        <v>106.32000000000001</v>
      </c>
      <c r="G315" s="6" t="s">
        <v>8607</v>
      </c>
      <c r="H315" s="19">
        <v>74.424000000000007</v>
      </c>
      <c r="I315" s="18"/>
      <c r="J315" s="19" t="s">
        <v>10513</v>
      </c>
      <c r="K315" s="19">
        <v>69.108000000000004</v>
      </c>
      <c r="L315" s="19">
        <v>79.740000000000009</v>
      </c>
      <c r="M315" s="19">
        <v>79.740000000000009</v>
      </c>
      <c r="N315" s="19">
        <v>79.740000000000009</v>
      </c>
      <c r="O315" s="19" t="s">
        <v>10513</v>
      </c>
      <c r="P315" s="19">
        <v>71.234400000000008</v>
      </c>
      <c r="Q315" s="19" t="s">
        <v>10514</v>
      </c>
      <c r="R315" s="22">
        <v>46.914500000000004</v>
      </c>
      <c r="S315" s="19" t="s">
        <v>10513</v>
      </c>
      <c r="T315" s="19">
        <v>14.6</v>
      </c>
      <c r="U315" s="19">
        <v>94.837440000000015</v>
      </c>
      <c r="V315" s="19">
        <v>94.837440000000015</v>
      </c>
      <c r="W315" s="19" t="s">
        <v>10514</v>
      </c>
      <c r="X315" s="19">
        <v>52.952999999999996</v>
      </c>
      <c r="Y315" s="19">
        <v>94.837440000000015</v>
      </c>
      <c r="Z315" s="19">
        <v>81.866400000000013</v>
      </c>
      <c r="AA315" s="19">
        <v>95.688000000000002</v>
      </c>
      <c r="AB315" s="19">
        <v>95.688000000000002</v>
      </c>
      <c r="AC315" s="19">
        <v>95.688000000000002</v>
      </c>
      <c r="AD315" s="19">
        <v>55.74</v>
      </c>
      <c r="AE315" s="19">
        <v>16.060000000000002</v>
      </c>
      <c r="AF315" s="19">
        <v>79.740000000000009</v>
      </c>
      <c r="AG315" s="19">
        <v>95.688000000000002</v>
      </c>
      <c r="AH315" s="19">
        <v>55.74</v>
      </c>
      <c r="AI315" s="19">
        <v>14.6</v>
      </c>
      <c r="AJ315" s="19">
        <v>46.45</v>
      </c>
      <c r="AK315" s="19">
        <v>85.056000000000012</v>
      </c>
      <c r="AL315" s="19">
        <v>90.372</v>
      </c>
      <c r="AM315" s="19">
        <v>85.056000000000012</v>
      </c>
      <c r="AN315" s="19">
        <v>90.372</v>
      </c>
      <c r="AO315" s="19" t="s">
        <v>10514</v>
      </c>
      <c r="AP315" s="19">
        <v>46.45</v>
      </c>
      <c r="AQ315" s="19" t="s">
        <v>10513</v>
      </c>
      <c r="AR315" s="19">
        <v>69.108000000000004</v>
      </c>
      <c r="AS315" s="19" t="s">
        <v>10513</v>
      </c>
      <c r="AT315" s="19">
        <v>14.6</v>
      </c>
      <c r="AU315" s="19" t="s">
        <v>10514</v>
      </c>
      <c r="AV315" s="19">
        <v>42.734000000000002</v>
      </c>
      <c r="AW315" s="19" t="s">
        <v>10514</v>
      </c>
      <c r="AX315" s="19">
        <v>46.45</v>
      </c>
      <c r="AY315" s="19" t="s">
        <v>10514</v>
      </c>
      <c r="AZ315" s="19">
        <v>58.0625</v>
      </c>
      <c r="BA315" s="20">
        <v>74.424000000000007</v>
      </c>
      <c r="BB315" s="19">
        <v>17.495999999999999</v>
      </c>
      <c r="BC315" s="19">
        <v>14.58</v>
      </c>
      <c r="BD315" s="19">
        <v>85.056000000000012</v>
      </c>
      <c r="BE315" s="19">
        <v>90.372</v>
      </c>
      <c r="BF315" s="19">
        <v>81.866400000000013</v>
      </c>
      <c r="BG315" s="20">
        <v>79.740000000000009</v>
      </c>
      <c r="BH315" s="19" t="s">
        <v>10514</v>
      </c>
      <c r="BI315" s="19">
        <v>51.095000000000006</v>
      </c>
      <c r="BJ315" s="19">
        <v>90.372</v>
      </c>
      <c r="BK315" s="19">
        <v>95.688000000000002</v>
      </c>
      <c r="BL315" s="19" t="s">
        <v>10514</v>
      </c>
      <c r="BM315" s="22">
        <v>58.0625</v>
      </c>
      <c r="BN315" s="19">
        <v>101.004</v>
      </c>
      <c r="BO315" s="19" t="s">
        <v>10514</v>
      </c>
      <c r="BP315" s="19">
        <v>46.45</v>
      </c>
      <c r="BQ315" s="19" t="s">
        <v>10514</v>
      </c>
      <c r="BR315" s="19">
        <v>92.9</v>
      </c>
      <c r="BS315" s="19" t="s">
        <v>10513</v>
      </c>
      <c r="BT315" s="19">
        <v>53.160000000000004</v>
      </c>
      <c r="BU315" s="19" t="s">
        <v>10514</v>
      </c>
      <c r="BV315" s="19">
        <v>46.45</v>
      </c>
      <c r="BW315" s="19" t="s">
        <v>10514</v>
      </c>
      <c r="BX315" s="19">
        <v>46.45</v>
      </c>
      <c r="BY315" s="19">
        <v>63.792000000000002</v>
      </c>
      <c r="BZ315" s="19">
        <v>63.792000000000002</v>
      </c>
      <c r="CA315" s="18"/>
      <c r="CB315" s="19">
        <v>63.792000000000002</v>
      </c>
      <c r="CC315" s="23">
        <v>14.58</v>
      </c>
      <c r="CD315" s="23">
        <v>101.004</v>
      </c>
      <c r="CE315" s="23">
        <v>101.004</v>
      </c>
    </row>
    <row r="316" spans="1:83" x14ac:dyDescent="0.25">
      <c r="A316" s="51" t="s">
        <v>10802</v>
      </c>
      <c r="B316" s="15"/>
      <c r="C316" s="15"/>
      <c r="D316" s="15"/>
      <c r="F316" s="10">
        <v>500.26000000000005</v>
      </c>
      <c r="G316" s="6" t="s">
        <v>8624</v>
      </c>
      <c r="H316" s="19">
        <v>350.18200000000002</v>
      </c>
      <c r="I316" s="18"/>
      <c r="J316" s="19" t="s">
        <v>10513</v>
      </c>
      <c r="K316" s="19">
        <v>325.16900000000004</v>
      </c>
      <c r="L316" s="19">
        <v>375.19500000000005</v>
      </c>
      <c r="M316" s="19">
        <v>375.19500000000005</v>
      </c>
      <c r="N316" s="19">
        <v>375.19500000000005</v>
      </c>
      <c r="O316" s="19" t="s">
        <v>10513</v>
      </c>
      <c r="P316" s="19">
        <v>335.17420000000004</v>
      </c>
      <c r="Q316" s="19" t="s">
        <v>10514</v>
      </c>
      <c r="R316" s="22">
        <v>238.67310000000001</v>
      </c>
      <c r="S316" s="19" t="s">
        <v>10513</v>
      </c>
      <c r="T316" s="19">
        <v>62.6</v>
      </c>
      <c r="U316" s="19">
        <v>446.23192000000006</v>
      </c>
      <c r="V316" s="19">
        <v>446.23192000000006</v>
      </c>
      <c r="W316" s="19" t="s">
        <v>10514</v>
      </c>
      <c r="X316" s="19">
        <v>269.39339999999999</v>
      </c>
      <c r="Y316" s="19">
        <v>446.23192000000006</v>
      </c>
      <c r="Z316" s="19">
        <v>385.20020000000005</v>
      </c>
      <c r="AA316" s="19">
        <v>450.23400000000004</v>
      </c>
      <c r="AB316" s="19">
        <v>450.23400000000004</v>
      </c>
      <c r="AC316" s="19">
        <v>450.23400000000004</v>
      </c>
      <c r="AD316" s="19">
        <v>283.572</v>
      </c>
      <c r="AE316" s="19">
        <v>68.860000000000014</v>
      </c>
      <c r="AF316" s="19">
        <v>375.19500000000005</v>
      </c>
      <c r="AG316" s="19">
        <v>450.23400000000004</v>
      </c>
      <c r="AH316" s="19">
        <v>283.572</v>
      </c>
      <c r="AI316" s="19">
        <v>62.6</v>
      </c>
      <c r="AJ316" s="19">
        <v>236.31</v>
      </c>
      <c r="AK316" s="19">
        <v>400.20800000000008</v>
      </c>
      <c r="AL316" s="19">
        <v>425.221</v>
      </c>
      <c r="AM316" s="19">
        <v>400.20800000000008</v>
      </c>
      <c r="AN316" s="19">
        <v>425.221</v>
      </c>
      <c r="AO316" s="19" t="s">
        <v>10514</v>
      </c>
      <c r="AP316" s="19">
        <v>236.31</v>
      </c>
      <c r="AQ316" s="19" t="s">
        <v>10513</v>
      </c>
      <c r="AR316" s="19">
        <v>325.16900000000004</v>
      </c>
      <c r="AS316" s="19" t="s">
        <v>10513</v>
      </c>
      <c r="AT316" s="19">
        <v>62.6</v>
      </c>
      <c r="AU316" s="19" t="s">
        <v>10514</v>
      </c>
      <c r="AV316" s="19">
        <v>217.40520000000001</v>
      </c>
      <c r="AW316" s="19" t="s">
        <v>10514</v>
      </c>
      <c r="AX316" s="19">
        <v>236.31</v>
      </c>
      <c r="AY316" s="19" t="s">
        <v>10514</v>
      </c>
      <c r="AZ316" s="19">
        <v>295.38749999999999</v>
      </c>
      <c r="BA316" s="20">
        <v>350.18200000000002</v>
      </c>
      <c r="BB316" s="19">
        <v>92.975999999999999</v>
      </c>
      <c r="BC316" s="19">
        <v>77.48</v>
      </c>
      <c r="BD316" s="19">
        <v>400.20800000000008</v>
      </c>
      <c r="BE316" s="19">
        <v>425.221</v>
      </c>
      <c r="BF316" s="19">
        <v>385.20020000000005</v>
      </c>
      <c r="BG316" s="20">
        <v>375.19500000000005</v>
      </c>
      <c r="BH316" s="19" t="s">
        <v>10514</v>
      </c>
      <c r="BI316" s="19">
        <v>259.94100000000003</v>
      </c>
      <c r="BJ316" s="19">
        <v>425.221</v>
      </c>
      <c r="BK316" s="19">
        <v>450.23400000000004</v>
      </c>
      <c r="BL316" s="19" t="s">
        <v>10514</v>
      </c>
      <c r="BM316" s="22">
        <v>295.38749999999999</v>
      </c>
      <c r="BN316" s="19">
        <v>475.24700000000001</v>
      </c>
      <c r="BO316" s="19" t="s">
        <v>10514</v>
      </c>
      <c r="BP316" s="19">
        <v>236.31</v>
      </c>
      <c r="BQ316" s="19" t="s">
        <v>10514</v>
      </c>
      <c r="BR316" s="19">
        <v>472.62</v>
      </c>
      <c r="BS316" s="19" t="s">
        <v>10513</v>
      </c>
      <c r="BT316" s="19">
        <v>250.13000000000002</v>
      </c>
      <c r="BU316" s="19" t="s">
        <v>10514</v>
      </c>
      <c r="BV316" s="19">
        <v>236.31</v>
      </c>
      <c r="BW316" s="19" t="s">
        <v>10514</v>
      </c>
      <c r="BX316" s="19">
        <v>236.31</v>
      </c>
      <c r="BY316" s="19">
        <v>300.15600000000001</v>
      </c>
      <c r="BZ316" s="19">
        <v>300.15600000000001</v>
      </c>
      <c r="CA316" s="18"/>
      <c r="CB316" s="19">
        <v>300.15600000000001</v>
      </c>
      <c r="CC316" s="23">
        <v>62.6</v>
      </c>
      <c r="CD316" s="23">
        <v>475.24700000000001</v>
      </c>
      <c r="CE316" s="23">
        <v>475.24700000000001</v>
      </c>
    </row>
    <row r="317" spans="1:83" x14ac:dyDescent="0.25">
      <c r="A317" s="51" t="s">
        <v>10803</v>
      </c>
      <c r="B317" s="15"/>
      <c r="C317" s="15"/>
      <c r="D317" s="15"/>
      <c r="F317" s="10">
        <v>252.82000000000002</v>
      </c>
      <c r="G317" s="6" t="s">
        <v>8743</v>
      </c>
      <c r="H317" s="19">
        <v>176.97400000000002</v>
      </c>
      <c r="I317" s="18"/>
      <c r="J317" s="19" t="s">
        <v>10513</v>
      </c>
      <c r="K317" s="19">
        <v>164.33300000000003</v>
      </c>
      <c r="L317" s="19">
        <v>189.61500000000001</v>
      </c>
      <c r="M317" s="19">
        <v>189.61500000000001</v>
      </c>
      <c r="N317" s="19">
        <v>189.61500000000001</v>
      </c>
      <c r="O317" s="19" t="s">
        <v>10513</v>
      </c>
      <c r="P317" s="19">
        <v>169.38940000000002</v>
      </c>
      <c r="Q317" s="19" t="s">
        <v>10514</v>
      </c>
      <c r="R317" s="22">
        <v>46.914500000000004</v>
      </c>
      <c r="S317" s="19" t="s">
        <v>10513</v>
      </c>
      <c r="T317" s="19">
        <v>19.27</v>
      </c>
      <c r="U317" s="19">
        <v>225.51544000000001</v>
      </c>
      <c r="V317" s="19">
        <v>225.51544000000001</v>
      </c>
      <c r="W317" s="19" t="s">
        <v>10514</v>
      </c>
      <c r="X317" s="19">
        <v>52.952999999999996</v>
      </c>
      <c r="Y317" s="19">
        <v>225.51544000000001</v>
      </c>
      <c r="Z317" s="19">
        <v>194.67140000000003</v>
      </c>
      <c r="AA317" s="19">
        <v>227.53800000000001</v>
      </c>
      <c r="AB317" s="19">
        <v>227.53800000000001</v>
      </c>
      <c r="AC317" s="19">
        <v>227.53800000000001</v>
      </c>
      <c r="AD317" s="19">
        <v>55.74</v>
      </c>
      <c r="AE317" s="19">
        <v>21.197000000000003</v>
      </c>
      <c r="AF317" s="19">
        <v>189.61500000000001</v>
      </c>
      <c r="AG317" s="19">
        <v>227.53800000000001</v>
      </c>
      <c r="AH317" s="19">
        <v>55.74</v>
      </c>
      <c r="AI317" s="19">
        <v>19.27</v>
      </c>
      <c r="AJ317" s="19">
        <v>46.45</v>
      </c>
      <c r="AK317" s="19">
        <v>202.25600000000003</v>
      </c>
      <c r="AL317" s="19">
        <v>214.89700000000002</v>
      </c>
      <c r="AM317" s="19">
        <v>202.25600000000003</v>
      </c>
      <c r="AN317" s="19">
        <v>214.89700000000002</v>
      </c>
      <c r="AO317" s="19" t="s">
        <v>10514</v>
      </c>
      <c r="AP317" s="19">
        <v>46.45</v>
      </c>
      <c r="AQ317" s="19" t="s">
        <v>10513</v>
      </c>
      <c r="AR317" s="19">
        <v>164.33300000000003</v>
      </c>
      <c r="AS317" s="19" t="s">
        <v>10513</v>
      </c>
      <c r="AT317" s="19">
        <v>19.27</v>
      </c>
      <c r="AU317" s="19" t="s">
        <v>10514</v>
      </c>
      <c r="AV317" s="19">
        <v>42.734000000000002</v>
      </c>
      <c r="AW317" s="19" t="s">
        <v>10514</v>
      </c>
      <c r="AX317" s="19">
        <v>46.45</v>
      </c>
      <c r="AY317" s="19" t="s">
        <v>10514</v>
      </c>
      <c r="AZ317" s="19">
        <v>58.0625</v>
      </c>
      <c r="BA317" s="20">
        <v>176.97400000000002</v>
      </c>
      <c r="BB317" s="19">
        <v>28.055999999999997</v>
      </c>
      <c r="BC317" s="19">
        <v>23.38</v>
      </c>
      <c r="BD317" s="19">
        <v>202.25600000000003</v>
      </c>
      <c r="BE317" s="19">
        <v>214.89700000000002</v>
      </c>
      <c r="BF317" s="19">
        <v>194.67140000000003</v>
      </c>
      <c r="BG317" s="20">
        <v>189.61500000000001</v>
      </c>
      <c r="BH317" s="19" t="s">
        <v>10514</v>
      </c>
      <c r="BI317" s="19">
        <v>51.095000000000006</v>
      </c>
      <c r="BJ317" s="19">
        <v>214.89700000000002</v>
      </c>
      <c r="BK317" s="19">
        <v>227.53800000000001</v>
      </c>
      <c r="BL317" s="19" t="s">
        <v>10514</v>
      </c>
      <c r="BM317" s="22">
        <v>58.0625</v>
      </c>
      <c r="BN317" s="19">
        <v>240.179</v>
      </c>
      <c r="BO317" s="19" t="s">
        <v>10514</v>
      </c>
      <c r="BP317" s="19">
        <v>46.45</v>
      </c>
      <c r="BQ317" s="19" t="s">
        <v>10514</v>
      </c>
      <c r="BR317" s="19">
        <v>92.9</v>
      </c>
      <c r="BS317" s="19" t="s">
        <v>10513</v>
      </c>
      <c r="BT317" s="19">
        <v>126.41000000000001</v>
      </c>
      <c r="BU317" s="19" t="s">
        <v>10514</v>
      </c>
      <c r="BV317" s="19">
        <v>46.45</v>
      </c>
      <c r="BW317" s="19" t="s">
        <v>10514</v>
      </c>
      <c r="BX317" s="19">
        <v>46.45</v>
      </c>
      <c r="BY317" s="19">
        <v>151.69200000000001</v>
      </c>
      <c r="BZ317" s="19">
        <v>151.69200000000001</v>
      </c>
      <c r="CA317" s="18"/>
      <c r="CB317" s="19">
        <v>151.69200000000001</v>
      </c>
      <c r="CC317" s="23">
        <v>19.27</v>
      </c>
      <c r="CD317" s="23">
        <v>240.179</v>
      </c>
      <c r="CE317" s="23">
        <v>240.179</v>
      </c>
    </row>
    <row r="318" spans="1:83" x14ac:dyDescent="0.25">
      <c r="A318" s="51" t="s">
        <v>10804</v>
      </c>
      <c r="B318" s="15"/>
      <c r="C318" s="15"/>
      <c r="D318" s="15"/>
      <c r="F318" s="10">
        <v>252.39999999999998</v>
      </c>
      <c r="G318" s="6" t="s">
        <v>8705</v>
      </c>
      <c r="H318" s="19">
        <v>176.67999999999998</v>
      </c>
      <c r="I318" s="18"/>
      <c r="J318" s="19" t="s">
        <v>10513</v>
      </c>
      <c r="K318" s="19">
        <v>164.06</v>
      </c>
      <c r="L318" s="19">
        <v>189.29999999999998</v>
      </c>
      <c r="M318" s="19">
        <v>189.29999999999998</v>
      </c>
      <c r="N318" s="19">
        <v>189.29999999999998</v>
      </c>
      <c r="O318" s="19" t="s">
        <v>10513</v>
      </c>
      <c r="P318" s="19">
        <v>169.108</v>
      </c>
      <c r="Q318" s="19" t="s">
        <v>10514</v>
      </c>
      <c r="R318" s="22">
        <v>72.679599999999994</v>
      </c>
      <c r="S318" s="19" t="s">
        <v>10513</v>
      </c>
      <c r="T318" s="19">
        <v>31.05</v>
      </c>
      <c r="U318" s="19">
        <v>225.14079999999998</v>
      </c>
      <c r="V318" s="19">
        <v>225.14079999999998</v>
      </c>
      <c r="W318" s="19" t="s">
        <v>10514</v>
      </c>
      <c r="X318" s="19">
        <v>82.034399999999991</v>
      </c>
      <c r="Y318" s="19">
        <v>225.14079999999998</v>
      </c>
      <c r="Z318" s="19">
        <v>194.34799999999998</v>
      </c>
      <c r="AA318" s="19">
        <v>227.16</v>
      </c>
      <c r="AB318" s="19">
        <v>227.16</v>
      </c>
      <c r="AC318" s="19">
        <v>227.16</v>
      </c>
      <c r="AD318" s="19">
        <v>86.35199999999999</v>
      </c>
      <c r="AE318" s="19">
        <v>34.155000000000001</v>
      </c>
      <c r="AF318" s="19">
        <v>189.29999999999998</v>
      </c>
      <c r="AG318" s="19">
        <v>227.16</v>
      </c>
      <c r="AH318" s="19">
        <v>86.35199999999999</v>
      </c>
      <c r="AI318" s="19">
        <v>31.05</v>
      </c>
      <c r="AJ318" s="19">
        <v>71.959999999999994</v>
      </c>
      <c r="AK318" s="19">
        <v>201.92</v>
      </c>
      <c r="AL318" s="19">
        <v>214.53999999999996</v>
      </c>
      <c r="AM318" s="19">
        <v>201.92</v>
      </c>
      <c r="AN318" s="19">
        <v>214.53999999999996</v>
      </c>
      <c r="AO318" s="19" t="s">
        <v>10514</v>
      </c>
      <c r="AP318" s="19">
        <v>71.959999999999994</v>
      </c>
      <c r="AQ318" s="19" t="s">
        <v>10513</v>
      </c>
      <c r="AR318" s="19">
        <v>164.06</v>
      </c>
      <c r="AS318" s="19" t="s">
        <v>10513</v>
      </c>
      <c r="AT318" s="19">
        <v>31.05</v>
      </c>
      <c r="AU318" s="19" t="s">
        <v>10514</v>
      </c>
      <c r="AV318" s="19">
        <v>66.203199999999995</v>
      </c>
      <c r="AW318" s="19" t="s">
        <v>10514</v>
      </c>
      <c r="AX318" s="19">
        <v>71.959999999999994</v>
      </c>
      <c r="AY318" s="19" t="s">
        <v>10514</v>
      </c>
      <c r="AZ318" s="19">
        <v>89.949999999999989</v>
      </c>
      <c r="BA318" s="20">
        <v>176.67999999999998</v>
      </c>
      <c r="BB318" s="19">
        <v>40.332000000000001</v>
      </c>
      <c r="BC318" s="19">
        <v>33.61</v>
      </c>
      <c r="BD318" s="19">
        <v>201.92</v>
      </c>
      <c r="BE318" s="19">
        <v>214.53999999999996</v>
      </c>
      <c r="BF318" s="19">
        <v>194.34799999999998</v>
      </c>
      <c r="BG318" s="20">
        <v>189.29999999999998</v>
      </c>
      <c r="BH318" s="19" t="s">
        <v>10514</v>
      </c>
      <c r="BI318" s="19">
        <v>79.156000000000006</v>
      </c>
      <c r="BJ318" s="19">
        <v>214.53999999999996</v>
      </c>
      <c r="BK318" s="19">
        <v>227.16</v>
      </c>
      <c r="BL318" s="19" t="s">
        <v>10514</v>
      </c>
      <c r="BM318" s="22">
        <v>89.949999999999989</v>
      </c>
      <c r="BN318" s="19">
        <v>239.77999999999997</v>
      </c>
      <c r="BO318" s="19" t="s">
        <v>10514</v>
      </c>
      <c r="BP318" s="19">
        <v>71.959999999999994</v>
      </c>
      <c r="BQ318" s="19" t="s">
        <v>10514</v>
      </c>
      <c r="BR318" s="19">
        <v>143.91999999999999</v>
      </c>
      <c r="BS318" s="19" t="s">
        <v>10513</v>
      </c>
      <c r="BT318" s="19">
        <v>126.19999999999999</v>
      </c>
      <c r="BU318" s="19" t="s">
        <v>10514</v>
      </c>
      <c r="BV318" s="19">
        <v>71.959999999999994</v>
      </c>
      <c r="BW318" s="19" t="s">
        <v>10514</v>
      </c>
      <c r="BX318" s="19">
        <v>71.959999999999994</v>
      </c>
      <c r="BY318" s="19">
        <v>151.43999999999997</v>
      </c>
      <c r="BZ318" s="19">
        <v>151.43999999999997</v>
      </c>
      <c r="CA318" s="18"/>
      <c r="CB318" s="19">
        <v>151.43999999999997</v>
      </c>
      <c r="CC318" s="23">
        <v>31.05</v>
      </c>
      <c r="CD318" s="23">
        <v>239.77999999999997</v>
      </c>
      <c r="CE318" s="23">
        <v>239.77999999999997</v>
      </c>
    </row>
    <row r="319" spans="1:83" x14ac:dyDescent="0.25">
      <c r="A319" s="51" t="s">
        <v>10805</v>
      </c>
      <c r="B319" s="15"/>
      <c r="C319" s="15"/>
      <c r="D319" s="15"/>
      <c r="F319" s="10">
        <v>253.1</v>
      </c>
      <c r="G319" s="6" t="s">
        <v>8875</v>
      </c>
      <c r="H319" s="19">
        <v>177.17</v>
      </c>
      <c r="I319" s="18"/>
      <c r="J319" s="19" t="s">
        <v>10513</v>
      </c>
      <c r="K319" s="19">
        <v>164.51500000000001</v>
      </c>
      <c r="L319" s="19">
        <v>189.82499999999999</v>
      </c>
      <c r="M319" s="19">
        <v>189.82499999999999</v>
      </c>
      <c r="N319" s="19">
        <v>189.82499999999999</v>
      </c>
      <c r="O319" s="19" t="s">
        <v>10513</v>
      </c>
      <c r="P319" s="19">
        <v>169.577</v>
      </c>
      <c r="Q319" s="19" t="s">
        <v>10514</v>
      </c>
      <c r="R319" s="22">
        <v>0</v>
      </c>
      <c r="S319" s="19" t="s">
        <v>10513</v>
      </c>
      <c r="T319" s="19">
        <v>17.96</v>
      </c>
      <c r="U319" s="19">
        <v>225.76519999999999</v>
      </c>
      <c r="V319" s="19">
        <v>225.76519999999999</v>
      </c>
      <c r="W319" s="19" t="s">
        <v>10514</v>
      </c>
      <c r="X319" s="19">
        <v>0</v>
      </c>
      <c r="Y319" s="19">
        <v>225.76519999999999</v>
      </c>
      <c r="Z319" s="19">
        <v>194.887</v>
      </c>
      <c r="AA319" s="19">
        <v>227.79</v>
      </c>
      <c r="AB319" s="19">
        <v>227.79</v>
      </c>
      <c r="AC319" s="19">
        <v>227.79</v>
      </c>
      <c r="AD319" s="19">
        <v>0</v>
      </c>
      <c r="AE319" s="19">
        <v>19.756000000000004</v>
      </c>
      <c r="AF319" s="19">
        <v>189.82499999999999</v>
      </c>
      <c r="AG319" s="19">
        <v>227.79</v>
      </c>
      <c r="AH319" s="19">
        <v>0</v>
      </c>
      <c r="AI319" s="19">
        <v>17.96</v>
      </c>
      <c r="AJ319" s="19">
        <v>0</v>
      </c>
      <c r="AK319" s="19">
        <v>202.48000000000002</v>
      </c>
      <c r="AL319" s="19">
        <v>215.13499999999999</v>
      </c>
      <c r="AM319" s="19">
        <v>202.48000000000002</v>
      </c>
      <c r="AN319" s="19">
        <v>215.13499999999999</v>
      </c>
      <c r="AO319" s="19" t="s">
        <v>10514</v>
      </c>
      <c r="AP319" s="19">
        <v>0</v>
      </c>
      <c r="AQ319" s="19" t="s">
        <v>10513</v>
      </c>
      <c r="AR319" s="19">
        <v>164.51500000000001</v>
      </c>
      <c r="AS319" s="19" t="s">
        <v>10513</v>
      </c>
      <c r="AT319" s="19">
        <v>17.96</v>
      </c>
      <c r="AU319" s="19" t="s">
        <v>10514</v>
      </c>
      <c r="AV319" s="19">
        <v>0</v>
      </c>
      <c r="AW319" s="19" t="s">
        <v>10514</v>
      </c>
      <c r="AX319" s="19">
        <v>0</v>
      </c>
      <c r="AY319" s="19" t="s">
        <v>10514</v>
      </c>
      <c r="AZ319" s="19">
        <v>0</v>
      </c>
      <c r="BA319" s="20">
        <v>177.17</v>
      </c>
      <c r="BB319" s="19">
        <v>26.736000000000001</v>
      </c>
      <c r="BC319" s="19">
        <v>22.28</v>
      </c>
      <c r="BD319" s="19">
        <v>202.48000000000002</v>
      </c>
      <c r="BE319" s="19">
        <v>215.13499999999999</v>
      </c>
      <c r="BF319" s="19">
        <v>194.887</v>
      </c>
      <c r="BG319" s="20">
        <v>189.82499999999999</v>
      </c>
      <c r="BH319" s="19" t="s">
        <v>10514</v>
      </c>
      <c r="BI319" s="19">
        <v>0</v>
      </c>
      <c r="BJ319" s="19">
        <v>215.13499999999999</v>
      </c>
      <c r="BK319" s="19">
        <v>227.79</v>
      </c>
      <c r="BL319" s="19" t="s">
        <v>10514</v>
      </c>
      <c r="BM319" s="22">
        <v>0</v>
      </c>
      <c r="BN319" s="19">
        <v>240.44499999999999</v>
      </c>
      <c r="BO319" s="19" t="s">
        <v>10514</v>
      </c>
      <c r="BP319" s="19">
        <v>0</v>
      </c>
      <c r="BQ319" s="19" t="s">
        <v>10514</v>
      </c>
      <c r="BR319" s="19">
        <v>0</v>
      </c>
      <c r="BS319" s="19" t="s">
        <v>10513</v>
      </c>
      <c r="BT319" s="19">
        <v>126.55</v>
      </c>
      <c r="BU319" s="19" t="s">
        <v>10514</v>
      </c>
      <c r="BV319" s="19">
        <v>0</v>
      </c>
      <c r="BW319" s="19" t="s">
        <v>10514</v>
      </c>
      <c r="BX319" s="19">
        <v>0</v>
      </c>
      <c r="BY319" s="19">
        <v>151.85999999999999</v>
      </c>
      <c r="BZ319" s="19">
        <v>151.85999999999999</v>
      </c>
      <c r="CA319" s="18"/>
      <c r="CB319" s="19">
        <v>151.85999999999999</v>
      </c>
      <c r="CC319" s="23">
        <v>0</v>
      </c>
      <c r="CD319" s="23">
        <v>240.44499999999999</v>
      </c>
      <c r="CE319" s="23">
        <v>240.44499999999999</v>
      </c>
    </row>
    <row r="320" spans="1:83" x14ac:dyDescent="0.25">
      <c r="A320" s="51" t="s">
        <v>10806</v>
      </c>
      <c r="B320" s="15"/>
      <c r="C320" s="15"/>
      <c r="D320" s="15"/>
      <c r="F320" s="10">
        <v>154.71111111111111</v>
      </c>
      <c r="G320" s="6" t="s">
        <v>8571</v>
      </c>
      <c r="H320" s="19">
        <v>108.29777777777777</v>
      </c>
      <c r="I320" s="18"/>
      <c r="J320" s="19" t="s">
        <v>10513</v>
      </c>
      <c r="K320" s="19">
        <v>100.56222222222222</v>
      </c>
      <c r="L320" s="19">
        <v>116.03333333333333</v>
      </c>
      <c r="M320" s="19">
        <v>116.03333333333333</v>
      </c>
      <c r="N320" s="19">
        <v>116.03333333333333</v>
      </c>
      <c r="O320" s="19" t="s">
        <v>10513</v>
      </c>
      <c r="P320" s="19">
        <v>103.65644444444445</v>
      </c>
      <c r="Q320" s="19" t="s">
        <v>10514</v>
      </c>
      <c r="R320" s="22">
        <v>72.679599999999994</v>
      </c>
      <c r="S320" s="19" t="s">
        <v>10513</v>
      </c>
      <c r="T320" s="19">
        <v>18.75</v>
      </c>
      <c r="U320" s="19">
        <v>138.00231111111111</v>
      </c>
      <c r="V320" s="19">
        <v>138.00231111111111</v>
      </c>
      <c r="W320" s="19" t="s">
        <v>10514</v>
      </c>
      <c r="X320" s="19">
        <v>82.034399999999991</v>
      </c>
      <c r="Y320" s="19">
        <v>138.00231111111111</v>
      </c>
      <c r="Z320" s="19">
        <v>119.12755555555556</v>
      </c>
      <c r="AA320" s="19">
        <v>139.24</v>
      </c>
      <c r="AB320" s="19">
        <v>139.24</v>
      </c>
      <c r="AC320" s="19">
        <v>139.24</v>
      </c>
      <c r="AD320" s="19">
        <v>86.35199999999999</v>
      </c>
      <c r="AE320" s="19">
        <v>20.625</v>
      </c>
      <c r="AF320" s="19">
        <v>116.03333333333333</v>
      </c>
      <c r="AG320" s="19">
        <v>139.24</v>
      </c>
      <c r="AH320" s="19">
        <v>86.35199999999999</v>
      </c>
      <c r="AI320" s="19">
        <v>18.75</v>
      </c>
      <c r="AJ320" s="19">
        <v>71.959999999999994</v>
      </c>
      <c r="AK320" s="19">
        <v>123.7688888888889</v>
      </c>
      <c r="AL320" s="19">
        <v>131.50444444444443</v>
      </c>
      <c r="AM320" s="19">
        <v>123.7688888888889</v>
      </c>
      <c r="AN320" s="19">
        <v>131.50444444444443</v>
      </c>
      <c r="AO320" s="19" t="s">
        <v>10514</v>
      </c>
      <c r="AP320" s="19">
        <v>71.959999999999994</v>
      </c>
      <c r="AQ320" s="19" t="s">
        <v>10513</v>
      </c>
      <c r="AR320" s="19">
        <v>100.56222222222222</v>
      </c>
      <c r="AS320" s="19" t="s">
        <v>10513</v>
      </c>
      <c r="AT320" s="19">
        <v>18.75</v>
      </c>
      <c r="AU320" s="19" t="s">
        <v>10514</v>
      </c>
      <c r="AV320" s="19">
        <v>66.203199999999995</v>
      </c>
      <c r="AW320" s="19" t="s">
        <v>10514</v>
      </c>
      <c r="AX320" s="19">
        <v>71.959999999999994</v>
      </c>
      <c r="AY320" s="19" t="s">
        <v>10514</v>
      </c>
      <c r="AZ320" s="19">
        <v>89.949999999999989</v>
      </c>
      <c r="BA320" s="20">
        <v>108.29777777777777</v>
      </c>
      <c r="BB320" s="19">
        <v>17.82</v>
      </c>
      <c r="BC320" s="19">
        <v>14.85</v>
      </c>
      <c r="BD320" s="19">
        <v>123.7688888888889</v>
      </c>
      <c r="BE320" s="19">
        <v>131.50444444444443</v>
      </c>
      <c r="BF320" s="19">
        <v>119.12755555555556</v>
      </c>
      <c r="BG320" s="20">
        <v>116.03333333333333</v>
      </c>
      <c r="BH320" s="19" t="s">
        <v>10514</v>
      </c>
      <c r="BI320" s="19">
        <v>79.156000000000006</v>
      </c>
      <c r="BJ320" s="19">
        <v>131.50444444444443</v>
      </c>
      <c r="BK320" s="19">
        <v>139.24</v>
      </c>
      <c r="BL320" s="19" t="s">
        <v>10514</v>
      </c>
      <c r="BM320" s="22">
        <v>89.949999999999989</v>
      </c>
      <c r="BN320" s="19">
        <v>146.97555555555556</v>
      </c>
      <c r="BO320" s="19" t="s">
        <v>10514</v>
      </c>
      <c r="BP320" s="19">
        <v>71.959999999999994</v>
      </c>
      <c r="BQ320" s="19" t="s">
        <v>10514</v>
      </c>
      <c r="BR320" s="19">
        <v>143.91999999999999</v>
      </c>
      <c r="BS320" s="19" t="s">
        <v>10513</v>
      </c>
      <c r="BT320" s="19">
        <v>77.355555555555554</v>
      </c>
      <c r="BU320" s="19" t="s">
        <v>10514</v>
      </c>
      <c r="BV320" s="19">
        <v>71.959999999999994</v>
      </c>
      <c r="BW320" s="19" t="s">
        <v>10514</v>
      </c>
      <c r="BX320" s="19">
        <v>71.959999999999994</v>
      </c>
      <c r="BY320" s="19">
        <v>92.826666666666668</v>
      </c>
      <c r="BZ320" s="19">
        <v>92.826666666666668</v>
      </c>
      <c r="CA320" s="18"/>
      <c r="CB320" s="19">
        <v>92.826666666666668</v>
      </c>
      <c r="CC320" s="23">
        <v>14.85</v>
      </c>
      <c r="CD320" s="23">
        <v>146.97555555555556</v>
      </c>
      <c r="CE320" s="23">
        <v>146.97555555555556</v>
      </c>
    </row>
    <row r="321" spans="1:83" x14ac:dyDescent="0.25">
      <c r="A321" s="51" t="s">
        <v>10807</v>
      </c>
      <c r="B321" s="15"/>
      <c r="C321" s="15"/>
      <c r="D321" s="15"/>
      <c r="F321" s="10">
        <v>248</v>
      </c>
      <c r="G321" s="6" t="s">
        <v>8591</v>
      </c>
      <c r="H321" s="19">
        <v>173.6</v>
      </c>
      <c r="I321" s="18"/>
      <c r="J321" s="19" t="s">
        <v>10513</v>
      </c>
      <c r="K321" s="19">
        <v>161.20000000000002</v>
      </c>
      <c r="L321" s="19">
        <v>186</v>
      </c>
      <c r="M321" s="19">
        <v>186</v>
      </c>
      <c r="N321" s="19">
        <v>186</v>
      </c>
      <c r="O321" s="19" t="s">
        <v>10513</v>
      </c>
      <c r="P321" s="19">
        <v>166.16</v>
      </c>
      <c r="Q321" s="19" t="s">
        <v>10514</v>
      </c>
      <c r="R321" s="22">
        <v>238.67310000000001</v>
      </c>
      <c r="S321" s="19" t="s">
        <v>10513</v>
      </c>
      <c r="T321" s="19">
        <v>49.82</v>
      </c>
      <c r="U321" s="19">
        <v>221.21600000000001</v>
      </c>
      <c r="V321" s="19">
        <v>221.21600000000001</v>
      </c>
      <c r="W321" s="19" t="s">
        <v>10514</v>
      </c>
      <c r="X321" s="19">
        <v>269.39339999999999</v>
      </c>
      <c r="Y321" s="19">
        <v>221.21600000000001</v>
      </c>
      <c r="Z321" s="19">
        <v>190.96</v>
      </c>
      <c r="AA321" s="19">
        <v>223.20000000000002</v>
      </c>
      <c r="AB321" s="19">
        <v>223.20000000000002</v>
      </c>
      <c r="AC321" s="19">
        <v>223.20000000000002</v>
      </c>
      <c r="AD321" s="19">
        <v>283.572</v>
      </c>
      <c r="AE321" s="19">
        <v>54.802000000000007</v>
      </c>
      <c r="AF321" s="19">
        <v>186</v>
      </c>
      <c r="AG321" s="19">
        <v>223.20000000000002</v>
      </c>
      <c r="AH321" s="19">
        <v>283.572</v>
      </c>
      <c r="AI321" s="19">
        <v>49.82</v>
      </c>
      <c r="AJ321" s="19">
        <v>236.31</v>
      </c>
      <c r="AK321" s="19">
        <v>198.4</v>
      </c>
      <c r="AL321" s="19">
        <v>210.79999999999998</v>
      </c>
      <c r="AM321" s="19">
        <v>198.4</v>
      </c>
      <c r="AN321" s="19">
        <v>210.79999999999998</v>
      </c>
      <c r="AO321" s="19" t="s">
        <v>10514</v>
      </c>
      <c r="AP321" s="19">
        <v>236.31</v>
      </c>
      <c r="AQ321" s="19" t="s">
        <v>10513</v>
      </c>
      <c r="AR321" s="19">
        <v>161.20000000000002</v>
      </c>
      <c r="AS321" s="19" t="s">
        <v>10513</v>
      </c>
      <c r="AT321" s="19">
        <v>49.82</v>
      </c>
      <c r="AU321" s="19" t="s">
        <v>10514</v>
      </c>
      <c r="AV321" s="19">
        <v>173.6</v>
      </c>
      <c r="AW321" s="19" t="s">
        <v>10514</v>
      </c>
      <c r="AX321" s="19">
        <v>236.31</v>
      </c>
      <c r="AY321" s="19" t="s">
        <v>10514</v>
      </c>
      <c r="AZ321" s="19">
        <v>295.38749999999999</v>
      </c>
      <c r="BA321" s="20">
        <v>173.6</v>
      </c>
      <c r="BB321" s="19">
        <v>52.835999999999999</v>
      </c>
      <c r="BC321" s="19">
        <v>44.03</v>
      </c>
      <c r="BD321" s="19">
        <v>198.4</v>
      </c>
      <c r="BE321" s="19">
        <v>210.79999999999998</v>
      </c>
      <c r="BF321" s="19">
        <v>190.96</v>
      </c>
      <c r="BG321" s="20">
        <v>186</v>
      </c>
      <c r="BH321" s="19" t="s">
        <v>10514</v>
      </c>
      <c r="BI321" s="19">
        <v>259.94100000000003</v>
      </c>
      <c r="BJ321" s="19">
        <v>210.79999999999998</v>
      </c>
      <c r="BK321" s="19">
        <v>223.20000000000002</v>
      </c>
      <c r="BL321" s="19" t="s">
        <v>10514</v>
      </c>
      <c r="BM321" s="22">
        <v>223.20000000000002</v>
      </c>
      <c r="BN321" s="19">
        <v>235.6</v>
      </c>
      <c r="BO321" s="19" t="s">
        <v>10514</v>
      </c>
      <c r="BP321" s="19">
        <v>236.31</v>
      </c>
      <c r="BQ321" s="19" t="s">
        <v>10514</v>
      </c>
      <c r="BR321" s="19">
        <v>472.62</v>
      </c>
      <c r="BS321" s="19" t="s">
        <v>10513</v>
      </c>
      <c r="BT321" s="19">
        <v>124</v>
      </c>
      <c r="BU321" s="19" t="s">
        <v>10514</v>
      </c>
      <c r="BV321" s="19">
        <v>236.31</v>
      </c>
      <c r="BW321" s="19" t="s">
        <v>10514</v>
      </c>
      <c r="BX321" s="19">
        <v>236.31</v>
      </c>
      <c r="BY321" s="19">
        <v>148.79999999999998</v>
      </c>
      <c r="BZ321" s="19">
        <v>148.79999999999998</v>
      </c>
      <c r="CA321" s="18"/>
      <c r="CB321" s="19">
        <v>148.79999999999998</v>
      </c>
      <c r="CC321" s="23">
        <v>44.03</v>
      </c>
      <c r="CD321" s="23">
        <v>235.6</v>
      </c>
      <c r="CE321" s="23">
        <v>472.62</v>
      </c>
    </row>
    <row r="322" spans="1:83" x14ac:dyDescent="0.25">
      <c r="A322" s="51" t="s">
        <v>10808</v>
      </c>
      <c r="B322" s="15"/>
      <c r="C322" s="15"/>
      <c r="D322" s="15"/>
      <c r="F322" s="10">
        <v>361.36</v>
      </c>
      <c r="G322" s="6" t="s">
        <v>8609</v>
      </c>
      <c r="H322" s="19">
        <v>252.952</v>
      </c>
      <c r="I322" s="18"/>
      <c r="J322" s="19" t="s">
        <v>10513</v>
      </c>
      <c r="K322" s="19">
        <v>234.88400000000001</v>
      </c>
      <c r="L322" s="19">
        <v>271.02</v>
      </c>
      <c r="M322" s="19">
        <v>271.02</v>
      </c>
      <c r="N322" s="19">
        <v>271.02</v>
      </c>
      <c r="O322" s="19" t="s">
        <v>10513</v>
      </c>
      <c r="P322" s="19">
        <v>242.11120000000003</v>
      </c>
      <c r="Q322" s="19" t="s">
        <v>10514</v>
      </c>
      <c r="R322" s="22">
        <v>46.914500000000004</v>
      </c>
      <c r="S322" s="19" t="s">
        <v>10513</v>
      </c>
      <c r="T322" s="19">
        <v>21.29</v>
      </c>
      <c r="U322" s="19">
        <v>322.33312000000001</v>
      </c>
      <c r="V322" s="19">
        <v>322.33312000000001</v>
      </c>
      <c r="W322" s="19" t="s">
        <v>10514</v>
      </c>
      <c r="X322" s="19">
        <v>52.952999999999996</v>
      </c>
      <c r="Y322" s="19">
        <v>322.33312000000001</v>
      </c>
      <c r="Z322" s="19">
        <v>278.24720000000002</v>
      </c>
      <c r="AA322" s="19">
        <v>325.22400000000005</v>
      </c>
      <c r="AB322" s="19">
        <v>325.22400000000005</v>
      </c>
      <c r="AC322" s="19">
        <v>325.22400000000005</v>
      </c>
      <c r="AD322" s="19">
        <v>55.74</v>
      </c>
      <c r="AE322" s="19">
        <v>23.419</v>
      </c>
      <c r="AF322" s="19">
        <v>271.02</v>
      </c>
      <c r="AG322" s="19">
        <v>325.22400000000005</v>
      </c>
      <c r="AH322" s="19">
        <v>55.74</v>
      </c>
      <c r="AI322" s="19">
        <v>21.29</v>
      </c>
      <c r="AJ322" s="19">
        <v>46.45</v>
      </c>
      <c r="AK322" s="19">
        <v>289.08800000000002</v>
      </c>
      <c r="AL322" s="19">
        <v>307.15600000000001</v>
      </c>
      <c r="AM322" s="19">
        <v>289.08800000000002</v>
      </c>
      <c r="AN322" s="19">
        <v>307.15600000000001</v>
      </c>
      <c r="AO322" s="19" t="s">
        <v>10514</v>
      </c>
      <c r="AP322" s="19">
        <v>46.45</v>
      </c>
      <c r="AQ322" s="19" t="s">
        <v>10513</v>
      </c>
      <c r="AR322" s="19">
        <v>234.88400000000001</v>
      </c>
      <c r="AS322" s="19" t="s">
        <v>10513</v>
      </c>
      <c r="AT322" s="19">
        <v>21.29</v>
      </c>
      <c r="AU322" s="19" t="s">
        <v>10514</v>
      </c>
      <c r="AV322" s="19">
        <v>42.734000000000002</v>
      </c>
      <c r="AW322" s="19" t="s">
        <v>10514</v>
      </c>
      <c r="AX322" s="19">
        <v>46.45</v>
      </c>
      <c r="AY322" s="19" t="s">
        <v>10514</v>
      </c>
      <c r="AZ322" s="19">
        <v>58.0625</v>
      </c>
      <c r="BA322" s="20">
        <v>252.952</v>
      </c>
      <c r="BB322" s="19">
        <v>21.492000000000001</v>
      </c>
      <c r="BC322" s="19">
        <v>17.91</v>
      </c>
      <c r="BD322" s="19">
        <v>289.08800000000002</v>
      </c>
      <c r="BE322" s="19">
        <v>307.15600000000001</v>
      </c>
      <c r="BF322" s="19">
        <v>278.24720000000002</v>
      </c>
      <c r="BG322" s="20">
        <v>271.02</v>
      </c>
      <c r="BH322" s="19" t="s">
        <v>10514</v>
      </c>
      <c r="BI322" s="19">
        <v>51.095000000000006</v>
      </c>
      <c r="BJ322" s="19">
        <v>307.15600000000001</v>
      </c>
      <c r="BK322" s="19">
        <v>325.22400000000005</v>
      </c>
      <c r="BL322" s="19" t="s">
        <v>10514</v>
      </c>
      <c r="BM322" s="22">
        <v>58.0625</v>
      </c>
      <c r="BN322" s="19">
        <v>343.29199999999997</v>
      </c>
      <c r="BO322" s="19" t="s">
        <v>10514</v>
      </c>
      <c r="BP322" s="19">
        <v>46.45</v>
      </c>
      <c r="BQ322" s="19" t="s">
        <v>10514</v>
      </c>
      <c r="BR322" s="19">
        <v>92.9</v>
      </c>
      <c r="BS322" s="19" t="s">
        <v>10513</v>
      </c>
      <c r="BT322" s="19">
        <v>180.68</v>
      </c>
      <c r="BU322" s="19" t="s">
        <v>10514</v>
      </c>
      <c r="BV322" s="19">
        <v>46.45</v>
      </c>
      <c r="BW322" s="19" t="s">
        <v>10514</v>
      </c>
      <c r="BX322" s="19">
        <v>46.45</v>
      </c>
      <c r="BY322" s="19">
        <v>216.816</v>
      </c>
      <c r="BZ322" s="19">
        <v>216.816</v>
      </c>
      <c r="CA322" s="18"/>
      <c r="CB322" s="19">
        <v>216.816</v>
      </c>
      <c r="CC322" s="23">
        <v>17.91</v>
      </c>
      <c r="CD322" s="23">
        <v>343.29199999999997</v>
      </c>
      <c r="CE322" s="23">
        <v>343.29199999999997</v>
      </c>
    </row>
    <row r="323" spans="1:83" x14ac:dyDescent="0.25">
      <c r="A323" s="51" t="s">
        <v>10809</v>
      </c>
      <c r="B323" s="15"/>
      <c r="C323" s="15"/>
      <c r="D323" s="15"/>
      <c r="F323" s="10">
        <v>360.73999999999995</v>
      </c>
      <c r="G323" s="6" t="s">
        <v>8709</v>
      </c>
      <c r="H323" s="19">
        <v>252.51799999999994</v>
      </c>
      <c r="I323" s="18"/>
      <c r="J323" s="19" t="s">
        <v>10513</v>
      </c>
      <c r="K323" s="19">
        <v>234.48099999999997</v>
      </c>
      <c r="L323" s="19">
        <v>270.55499999999995</v>
      </c>
      <c r="M323" s="19">
        <v>270.55499999999995</v>
      </c>
      <c r="N323" s="19">
        <v>270.55499999999995</v>
      </c>
      <c r="O323" s="19" t="s">
        <v>10513</v>
      </c>
      <c r="P323" s="19">
        <v>241.69579999999999</v>
      </c>
      <c r="Q323" s="19" t="s">
        <v>10514</v>
      </c>
      <c r="R323" s="22">
        <v>0</v>
      </c>
      <c r="S323" s="19" t="s">
        <v>10513</v>
      </c>
      <c r="T323" s="19">
        <v>0</v>
      </c>
      <c r="U323" s="19">
        <v>321.78007999999994</v>
      </c>
      <c r="V323" s="19">
        <v>321.78007999999994</v>
      </c>
      <c r="W323" s="19" t="s">
        <v>10514</v>
      </c>
      <c r="X323" s="19">
        <v>0</v>
      </c>
      <c r="Y323" s="19">
        <v>321.78007999999994</v>
      </c>
      <c r="Z323" s="19">
        <v>277.76979999999998</v>
      </c>
      <c r="AA323" s="19">
        <v>324.66599999999994</v>
      </c>
      <c r="AB323" s="19">
        <v>324.66599999999994</v>
      </c>
      <c r="AC323" s="19">
        <v>324.66599999999994</v>
      </c>
      <c r="AD323" s="19">
        <v>0</v>
      </c>
      <c r="AE323" s="19">
        <v>0</v>
      </c>
      <c r="AF323" s="19">
        <v>270.55499999999995</v>
      </c>
      <c r="AG323" s="19">
        <v>324.66599999999994</v>
      </c>
      <c r="AH323" s="19">
        <v>0</v>
      </c>
      <c r="AI323" s="19">
        <v>0</v>
      </c>
      <c r="AJ323" s="19">
        <v>0</v>
      </c>
      <c r="AK323" s="19">
        <v>288.59199999999998</v>
      </c>
      <c r="AL323" s="19">
        <v>306.62899999999996</v>
      </c>
      <c r="AM323" s="19">
        <v>288.59199999999998</v>
      </c>
      <c r="AN323" s="19">
        <v>306.62899999999996</v>
      </c>
      <c r="AO323" s="19" t="s">
        <v>10514</v>
      </c>
      <c r="AP323" s="19">
        <v>0</v>
      </c>
      <c r="AQ323" s="19" t="s">
        <v>10513</v>
      </c>
      <c r="AR323" s="19">
        <v>234.48099999999997</v>
      </c>
      <c r="AS323" s="19" t="s">
        <v>10513</v>
      </c>
      <c r="AT323" s="19">
        <v>0</v>
      </c>
      <c r="AU323" s="19" t="s">
        <v>10514</v>
      </c>
      <c r="AV323" s="19">
        <v>0</v>
      </c>
      <c r="AW323" s="19" t="s">
        <v>10514</v>
      </c>
      <c r="AX323" s="19">
        <v>0</v>
      </c>
      <c r="AY323" s="19" t="s">
        <v>10514</v>
      </c>
      <c r="AZ323" s="19">
        <v>0</v>
      </c>
      <c r="BA323" s="20">
        <v>252.51799999999994</v>
      </c>
      <c r="BB323" s="19">
        <v>0</v>
      </c>
      <c r="BC323" s="19">
        <v>0</v>
      </c>
      <c r="BD323" s="19">
        <v>288.59199999999998</v>
      </c>
      <c r="BE323" s="19">
        <v>306.62899999999996</v>
      </c>
      <c r="BF323" s="19">
        <v>277.76979999999998</v>
      </c>
      <c r="BG323" s="20">
        <v>270.55499999999995</v>
      </c>
      <c r="BH323" s="19" t="s">
        <v>10514</v>
      </c>
      <c r="BI323" s="19">
        <v>0</v>
      </c>
      <c r="BJ323" s="19">
        <v>306.62899999999996</v>
      </c>
      <c r="BK323" s="19">
        <v>324.66599999999994</v>
      </c>
      <c r="BL323" s="19" t="s">
        <v>10514</v>
      </c>
      <c r="BM323" s="22">
        <v>0</v>
      </c>
      <c r="BN323" s="19">
        <v>342.70299999999992</v>
      </c>
      <c r="BO323" s="19" t="s">
        <v>10514</v>
      </c>
      <c r="BP323" s="19">
        <v>0</v>
      </c>
      <c r="BQ323" s="19" t="s">
        <v>10514</v>
      </c>
      <c r="BR323" s="19">
        <v>0</v>
      </c>
      <c r="BS323" s="19" t="s">
        <v>10513</v>
      </c>
      <c r="BT323" s="19">
        <v>180.36999999999998</v>
      </c>
      <c r="BU323" s="19" t="s">
        <v>10514</v>
      </c>
      <c r="BV323" s="19">
        <v>0</v>
      </c>
      <c r="BW323" s="19" t="s">
        <v>10514</v>
      </c>
      <c r="BX323" s="19">
        <v>0</v>
      </c>
      <c r="BY323" s="19">
        <v>216.44399999999996</v>
      </c>
      <c r="BZ323" s="19">
        <v>216.44399999999996</v>
      </c>
      <c r="CA323" s="18"/>
      <c r="CB323" s="19">
        <v>216.44399999999996</v>
      </c>
      <c r="CC323" s="23">
        <v>0</v>
      </c>
      <c r="CD323" s="23">
        <v>342.70299999999992</v>
      </c>
      <c r="CE323" s="23">
        <v>342.70299999999992</v>
      </c>
    </row>
    <row r="324" spans="1:83" x14ac:dyDescent="0.25">
      <c r="A324" s="51" t="s">
        <v>10810</v>
      </c>
      <c r="B324" s="15"/>
      <c r="C324" s="15"/>
      <c r="D324" s="15"/>
      <c r="F324" s="10">
        <v>430.1</v>
      </c>
      <c r="G324" s="6" t="s">
        <v>8801</v>
      </c>
      <c r="H324" s="19">
        <v>301.07</v>
      </c>
      <c r="I324" s="18"/>
      <c r="J324" s="19"/>
      <c r="K324" s="19">
        <v>279.565</v>
      </c>
      <c r="L324" s="19">
        <v>322.57500000000005</v>
      </c>
      <c r="M324" s="19"/>
      <c r="N324" s="19">
        <v>322.57500000000005</v>
      </c>
      <c r="O324" s="19"/>
      <c r="P324" s="19">
        <v>288.16700000000003</v>
      </c>
      <c r="Q324" s="19"/>
      <c r="R324" s="22">
        <v>72.679599999999994</v>
      </c>
      <c r="S324" s="19"/>
      <c r="T324" s="19">
        <v>10.66</v>
      </c>
      <c r="U324" s="19">
        <v>383.64920000000001</v>
      </c>
      <c r="V324" s="19">
        <v>383.64920000000001</v>
      </c>
      <c r="W324" s="19"/>
      <c r="X324" s="19">
        <v>82.034399999999991</v>
      </c>
      <c r="Y324" s="19">
        <v>383.64920000000001</v>
      </c>
      <c r="Z324" s="19">
        <v>331.17700000000002</v>
      </c>
      <c r="AA324" s="19">
        <v>387.09000000000003</v>
      </c>
      <c r="AB324" s="19">
        <v>387.09000000000003</v>
      </c>
      <c r="AC324" s="19">
        <v>387.09000000000003</v>
      </c>
      <c r="AD324" s="19">
        <v>86.35199999999999</v>
      </c>
      <c r="AE324" s="19">
        <v>11.726000000000001</v>
      </c>
      <c r="AF324" s="19">
        <v>322.57500000000005</v>
      </c>
      <c r="AG324" s="19">
        <v>387.09000000000003</v>
      </c>
      <c r="AH324" s="19">
        <v>86.35199999999999</v>
      </c>
      <c r="AI324" s="19">
        <v>10.66</v>
      </c>
      <c r="AJ324" s="19">
        <v>71.959999999999994</v>
      </c>
      <c r="AK324" s="19">
        <v>344.08000000000004</v>
      </c>
      <c r="AL324" s="19">
        <v>365.58500000000004</v>
      </c>
      <c r="AM324" s="19">
        <v>344.08000000000004</v>
      </c>
      <c r="AN324" s="19">
        <v>365.58500000000004</v>
      </c>
      <c r="AO324" s="19"/>
      <c r="AP324" s="19">
        <v>71.959999999999994</v>
      </c>
      <c r="AQ324" s="19"/>
      <c r="AR324" s="19">
        <v>301.07</v>
      </c>
      <c r="AS324" s="19"/>
      <c r="AT324" s="19">
        <v>10.66</v>
      </c>
      <c r="AU324" s="19"/>
      <c r="AV324" s="19">
        <v>66.203199999999995</v>
      </c>
      <c r="AW324" s="19"/>
      <c r="AX324" s="19">
        <v>71.959999999999994</v>
      </c>
      <c r="AY324" s="19"/>
      <c r="AZ324" s="19">
        <v>89.949999999999989</v>
      </c>
      <c r="BA324" s="20">
        <v>301.07</v>
      </c>
      <c r="BB324" s="19">
        <v>41.663999999999994</v>
      </c>
      <c r="BC324" s="19">
        <v>34.72</v>
      </c>
      <c r="BD324" s="19">
        <v>344.08000000000004</v>
      </c>
      <c r="BE324" s="19">
        <v>365.58500000000004</v>
      </c>
      <c r="BF324" s="19">
        <v>331.17700000000002</v>
      </c>
      <c r="BG324" s="20">
        <v>322.57500000000005</v>
      </c>
      <c r="BH324" s="19"/>
      <c r="BI324" s="19">
        <v>79.156000000000006</v>
      </c>
      <c r="BJ324" s="19">
        <v>365.58500000000004</v>
      </c>
      <c r="BK324" s="19">
        <v>387.09000000000003</v>
      </c>
      <c r="BL324" s="19"/>
      <c r="BM324" s="22">
        <v>89.949999999999989</v>
      </c>
      <c r="BN324" s="19">
        <v>408.59500000000003</v>
      </c>
      <c r="BO324" s="19"/>
      <c r="BP324" s="19">
        <v>71.959999999999994</v>
      </c>
      <c r="BQ324" s="19"/>
      <c r="BR324" s="19">
        <v>143.91999999999999</v>
      </c>
      <c r="BS324" s="19"/>
      <c r="BT324" s="19">
        <v>215.05</v>
      </c>
      <c r="BU324" s="19"/>
      <c r="BV324" s="19">
        <v>71.959999999999994</v>
      </c>
      <c r="BW324" s="19"/>
      <c r="BX324" s="19">
        <v>71.959999999999994</v>
      </c>
      <c r="BY324" s="19">
        <v>258.06</v>
      </c>
      <c r="BZ324" s="19">
        <v>258.06</v>
      </c>
      <c r="CA324" s="18"/>
      <c r="CB324" s="19">
        <v>258.06</v>
      </c>
      <c r="CC324" s="23">
        <v>10.66</v>
      </c>
      <c r="CD324" s="23">
        <v>408.59500000000003</v>
      </c>
      <c r="CE324" s="23">
        <v>408.59500000000003</v>
      </c>
    </row>
    <row r="325" spans="1:83" x14ac:dyDescent="0.25">
      <c r="A325" s="51" t="s">
        <v>10811</v>
      </c>
      <c r="B325" s="15"/>
      <c r="C325" s="15"/>
      <c r="D325" s="15"/>
      <c r="F325" s="10">
        <v>549.80000000000007</v>
      </c>
      <c r="G325" s="6" t="s">
        <v>8685</v>
      </c>
      <c r="H325" s="19">
        <v>384.86</v>
      </c>
      <c r="I325" s="18"/>
      <c r="J325" s="19"/>
      <c r="K325" s="19">
        <v>357.37000000000006</v>
      </c>
      <c r="L325" s="19">
        <v>412.35</v>
      </c>
      <c r="M325" s="19"/>
      <c r="N325" s="19">
        <v>412.35</v>
      </c>
      <c r="O325" s="19"/>
      <c r="P325" s="19">
        <v>368.36600000000004</v>
      </c>
      <c r="Q325" s="19"/>
      <c r="R325" s="22">
        <v>364.45850000000002</v>
      </c>
      <c r="S325" s="19"/>
      <c r="T325" s="19">
        <v>28.59</v>
      </c>
      <c r="U325" s="19">
        <v>490.42160000000007</v>
      </c>
      <c r="V325" s="19">
        <v>490.42160000000007</v>
      </c>
      <c r="W325" s="19"/>
      <c r="X325" s="19">
        <v>411.36899999999997</v>
      </c>
      <c r="Y325" s="19">
        <v>490.42160000000007</v>
      </c>
      <c r="Z325" s="19">
        <v>423.34600000000006</v>
      </c>
      <c r="AA325" s="19">
        <v>494.82000000000005</v>
      </c>
      <c r="AB325" s="19">
        <v>494.82000000000005</v>
      </c>
      <c r="AC325" s="19">
        <v>494.82000000000005</v>
      </c>
      <c r="AD325" s="19">
        <v>433.02000000000004</v>
      </c>
      <c r="AE325" s="19">
        <v>31.449000000000002</v>
      </c>
      <c r="AF325" s="19">
        <v>412.35</v>
      </c>
      <c r="AG325" s="19">
        <v>494.82000000000005</v>
      </c>
      <c r="AH325" s="19">
        <v>433.02000000000004</v>
      </c>
      <c r="AI325" s="19">
        <v>28.59</v>
      </c>
      <c r="AJ325" s="19">
        <v>360.85</v>
      </c>
      <c r="AK325" s="19">
        <v>439.84000000000009</v>
      </c>
      <c r="AL325" s="19">
        <v>467.33000000000004</v>
      </c>
      <c r="AM325" s="19">
        <v>439.84000000000009</v>
      </c>
      <c r="AN325" s="19">
        <v>467.33000000000004</v>
      </c>
      <c r="AO325" s="19"/>
      <c r="AP325" s="19">
        <v>360.85</v>
      </c>
      <c r="AQ325" s="19"/>
      <c r="AR325" s="19">
        <v>384.86</v>
      </c>
      <c r="AS325" s="19"/>
      <c r="AT325" s="19">
        <v>28.59</v>
      </c>
      <c r="AU325" s="19"/>
      <c r="AV325" s="19">
        <v>331.98200000000003</v>
      </c>
      <c r="AW325" s="19"/>
      <c r="AX325" s="19">
        <v>360.85</v>
      </c>
      <c r="AY325" s="19"/>
      <c r="AZ325" s="19">
        <v>451.0625</v>
      </c>
      <c r="BA325" s="20">
        <v>384.86</v>
      </c>
      <c r="BB325" s="19">
        <v>187.30799999999999</v>
      </c>
      <c r="BC325" s="19">
        <v>156.09</v>
      </c>
      <c r="BD325" s="19">
        <v>439.84000000000009</v>
      </c>
      <c r="BE325" s="19">
        <v>467.33000000000004</v>
      </c>
      <c r="BF325" s="19">
        <v>423.34600000000006</v>
      </c>
      <c r="BG325" s="20">
        <v>412.35</v>
      </c>
      <c r="BH325" s="19"/>
      <c r="BI325" s="19">
        <v>396.93500000000006</v>
      </c>
      <c r="BJ325" s="19">
        <v>467.33000000000004</v>
      </c>
      <c r="BK325" s="19">
        <v>494.82000000000005</v>
      </c>
      <c r="BL325" s="19"/>
      <c r="BM325" s="22">
        <v>451.0625</v>
      </c>
      <c r="BN325" s="19">
        <v>522.31000000000006</v>
      </c>
      <c r="BO325" s="19"/>
      <c r="BP325" s="19">
        <v>360.85</v>
      </c>
      <c r="BQ325" s="19"/>
      <c r="BR325" s="19">
        <v>721.7</v>
      </c>
      <c r="BS325" s="19"/>
      <c r="BT325" s="19">
        <v>274.90000000000003</v>
      </c>
      <c r="BU325" s="19"/>
      <c r="BV325" s="19">
        <v>360.85</v>
      </c>
      <c r="BW325" s="19"/>
      <c r="BX325" s="19">
        <v>360.85</v>
      </c>
      <c r="BY325" s="19">
        <v>329.88000000000005</v>
      </c>
      <c r="BZ325" s="19">
        <v>329.88000000000005</v>
      </c>
      <c r="CA325" s="18"/>
      <c r="CB325" s="19">
        <v>329.88000000000005</v>
      </c>
      <c r="CC325" s="23">
        <v>28.59</v>
      </c>
      <c r="CD325" s="23">
        <v>522.31000000000006</v>
      </c>
      <c r="CE325" s="23">
        <v>721.7</v>
      </c>
    </row>
    <row r="326" spans="1:83" x14ac:dyDescent="0.25">
      <c r="A326" s="52" t="s">
        <v>10812</v>
      </c>
      <c r="B326" s="17"/>
      <c r="C326" s="17"/>
      <c r="D326" s="17"/>
      <c r="F326" s="10">
        <v>382.43333333333334</v>
      </c>
      <c r="G326" s="6" t="s">
        <v>8814</v>
      </c>
      <c r="H326" s="19">
        <v>267.70333333333332</v>
      </c>
      <c r="I326" s="18"/>
      <c r="J326" s="19"/>
      <c r="K326" s="19">
        <v>248.58166666666668</v>
      </c>
      <c r="L326" s="19">
        <v>286.82499999999999</v>
      </c>
      <c r="M326" s="19"/>
      <c r="N326" s="19">
        <v>286.82499999999999</v>
      </c>
      <c r="O326" s="19"/>
      <c r="P326" s="19">
        <v>256.23033333333336</v>
      </c>
      <c r="Q326" s="19"/>
      <c r="R326" s="22">
        <v>72.679599999999994</v>
      </c>
      <c r="S326" s="19"/>
      <c r="T326" s="19">
        <v>21.49</v>
      </c>
      <c r="U326" s="19">
        <v>341.13053333333335</v>
      </c>
      <c r="V326" s="19">
        <v>341.13053333333335</v>
      </c>
      <c r="W326" s="19"/>
      <c r="X326" s="19">
        <v>82.034399999999991</v>
      </c>
      <c r="Y326" s="19">
        <v>341.13053333333335</v>
      </c>
      <c r="Z326" s="19">
        <v>294.4736666666667</v>
      </c>
      <c r="AA326" s="19">
        <v>344.19</v>
      </c>
      <c r="AB326" s="19">
        <v>344.19</v>
      </c>
      <c r="AC326" s="19">
        <v>344.19</v>
      </c>
      <c r="AD326" s="19">
        <v>86.35199999999999</v>
      </c>
      <c r="AE326" s="19">
        <v>23.638999999999999</v>
      </c>
      <c r="AF326" s="19">
        <v>286.82499999999999</v>
      </c>
      <c r="AG326" s="19">
        <v>344.19</v>
      </c>
      <c r="AH326" s="19">
        <v>86.35199999999999</v>
      </c>
      <c r="AI326" s="19">
        <v>21.49</v>
      </c>
      <c r="AJ326" s="19">
        <v>71.959999999999994</v>
      </c>
      <c r="AK326" s="19">
        <v>305.94666666666666</v>
      </c>
      <c r="AL326" s="19">
        <v>325.06833333333333</v>
      </c>
      <c r="AM326" s="19">
        <v>305.94666666666666</v>
      </c>
      <c r="AN326" s="19">
        <v>325.06833333333333</v>
      </c>
      <c r="AO326" s="19"/>
      <c r="AP326" s="19">
        <v>71.959999999999994</v>
      </c>
      <c r="AQ326" s="19"/>
      <c r="AR326" s="19">
        <v>267.70333333333332</v>
      </c>
      <c r="AS326" s="19"/>
      <c r="AT326" s="19">
        <v>21.49</v>
      </c>
      <c r="AU326" s="19"/>
      <c r="AV326" s="19">
        <v>66.203199999999995</v>
      </c>
      <c r="AW326" s="19"/>
      <c r="AX326" s="19">
        <v>71.959999999999994</v>
      </c>
      <c r="AY326" s="19"/>
      <c r="AZ326" s="19">
        <v>89.949999999999989</v>
      </c>
      <c r="BA326" s="20">
        <v>267.70333333333332</v>
      </c>
      <c r="BB326" s="19">
        <v>39.443999999999996</v>
      </c>
      <c r="BC326" s="19">
        <v>32.869999999999997</v>
      </c>
      <c r="BD326" s="19">
        <v>305.94666666666666</v>
      </c>
      <c r="BE326" s="19">
        <v>325.06833333333333</v>
      </c>
      <c r="BF326" s="19">
        <v>294.4736666666667</v>
      </c>
      <c r="BG326" s="20">
        <v>286.82499999999999</v>
      </c>
      <c r="BH326" s="19"/>
      <c r="BI326" s="19">
        <v>79.156000000000006</v>
      </c>
      <c r="BJ326" s="19">
        <v>325.06833333333333</v>
      </c>
      <c r="BK326" s="19">
        <v>344.19</v>
      </c>
      <c r="BL326" s="19"/>
      <c r="BM326" s="22">
        <v>89.949999999999989</v>
      </c>
      <c r="BN326" s="19">
        <v>363.31166666666667</v>
      </c>
      <c r="BO326" s="19"/>
      <c r="BP326" s="19">
        <v>71.959999999999994</v>
      </c>
      <c r="BQ326" s="19"/>
      <c r="BR326" s="19">
        <v>143.91999999999999</v>
      </c>
      <c r="BS326" s="19"/>
      <c r="BT326" s="19">
        <v>191.21666666666667</v>
      </c>
      <c r="BU326" s="19"/>
      <c r="BV326" s="19">
        <v>71.959999999999994</v>
      </c>
      <c r="BW326" s="19"/>
      <c r="BX326" s="19">
        <v>71.959999999999994</v>
      </c>
      <c r="BY326" s="19">
        <v>229.46</v>
      </c>
      <c r="BZ326" s="19">
        <v>229.46</v>
      </c>
      <c r="CA326" s="18"/>
      <c r="CB326" s="19">
        <v>229.46</v>
      </c>
      <c r="CC326" s="23">
        <v>21.49</v>
      </c>
      <c r="CD326" s="23">
        <v>363.31166666666667</v>
      </c>
      <c r="CE326" s="23">
        <v>363.31166666666667</v>
      </c>
    </row>
    <row r="327" spans="1:83" x14ac:dyDescent="0.25">
      <c r="A327" s="51" t="s">
        <v>10813</v>
      </c>
      <c r="B327" s="15"/>
      <c r="C327" s="15"/>
      <c r="D327" s="15"/>
      <c r="F327" s="10">
        <v>380.3</v>
      </c>
      <c r="G327" s="6" t="s">
        <v>8787</v>
      </c>
      <c r="H327" s="19">
        <v>266.20999999999998</v>
      </c>
      <c r="I327" s="18"/>
      <c r="J327" s="19"/>
      <c r="K327" s="19">
        <v>247.19500000000002</v>
      </c>
      <c r="L327" s="19">
        <v>285.22500000000002</v>
      </c>
      <c r="M327" s="19"/>
      <c r="N327" s="19">
        <v>285.22500000000002</v>
      </c>
      <c r="O327" s="19"/>
      <c r="P327" s="19">
        <v>254.80100000000002</v>
      </c>
      <c r="Q327" s="19"/>
      <c r="R327" s="22">
        <v>72.679599999999994</v>
      </c>
      <c r="S327" s="19"/>
      <c r="T327" s="19">
        <v>28.59</v>
      </c>
      <c r="U327" s="19">
        <v>339.2276</v>
      </c>
      <c r="V327" s="19">
        <v>339.2276</v>
      </c>
      <c r="W327" s="19"/>
      <c r="X327" s="19">
        <v>82.034399999999991</v>
      </c>
      <c r="Y327" s="19">
        <v>339.2276</v>
      </c>
      <c r="Z327" s="19">
        <v>292.83100000000002</v>
      </c>
      <c r="AA327" s="19">
        <v>342.27000000000004</v>
      </c>
      <c r="AB327" s="19">
        <v>342.27000000000004</v>
      </c>
      <c r="AC327" s="19">
        <v>342.27000000000004</v>
      </c>
      <c r="AD327" s="19">
        <v>86.35199999999999</v>
      </c>
      <c r="AE327" s="19">
        <v>31.449000000000002</v>
      </c>
      <c r="AF327" s="19">
        <v>285.22500000000002</v>
      </c>
      <c r="AG327" s="19">
        <v>342.27000000000004</v>
      </c>
      <c r="AH327" s="19">
        <v>86.35199999999999</v>
      </c>
      <c r="AI327" s="19">
        <v>28.59</v>
      </c>
      <c r="AJ327" s="19">
        <v>71.959999999999994</v>
      </c>
      <c r="AK327" s="19">
        <v>304.24</v>
      </c>
      <c r="AL327" s="19">
        <v>323.255</v>
      </c>
      <c r="AM327" s="19">
        <v>304.24</v>
      </c>
      <c r="AN327" s="19">
        <v>323.255</v>
      </c>
      <c r="AO327" s="19"/>
      <c r="AP327" s="19">
        <v>71.959999999999994</v>
      </c>
      <c r="AQ327" s="19"/>
      <c r="AR327" s="19">
        <v>266.20999999999998</v>
      </c>
      <c r="AS327" s="19"/>
      <c r="AT327" s="19">
        <v>28.59</v>
      </c>
      <c r="AU327" s="19"/>
      <c r="AV327" s="19">
        <v>66.203199999999995</v>
      </c>
      <c r="AW327" s="19"/>
      <c r="AX327" s="19">
        <v>71.959999999999994</v>
      </c>
      <c r="AY327" s="19"/>
      <c r="AZ327" s="19">
        <v>89.949999999999989</v>
      </c>
      <c r="BA327" s="20">
        <v>266.20999999999998</v>
      </c>
      <c r="BB327" s="19">
        <v>90.744</v>
      </c>
      <c r="BC327" s="19">
        <v>75.62</v>
      </c>
      <c r="BD327" s="19">
        <v>304.24</v>
      </c>
      <c r="BE327" s="19">
        <v>323.255</v>
      </c>
      <c r="BF327" s="19">
        <v>292.83100000000002</v>
      </c>
      <c r="BG327" s="20">
        <v>285.22500000000002</v>
      </c>
      <c r="BH327" s="19"/>
      <c r="BI327" s="19">
        <v>79.156000000000006</v>
      </c>
      <c r="BJ327" s="19">
        <v>323.255</v>
      </c>
      <c r="BK327" s="19">
        <v>342.27000000000004</v>
      </c>
      <c r="BL327" s="19"/>
      <c r="BM327" s="22">
        <v>89.949999999999989</v>
      </c>
      <c r="BN327" s="19">
        <v>361.28499999999997</v>
      </c>
      <c r="BO327" s="19"/>
      <c r="BP327" s="19">
        <v>71.959999999999994</v>
      </c>
      <c r="BQ327" s="19"/>
      <c r="BR327" s="19">
        <v>143.91999999999999</v>
      </c>
      <c r="BS327" s="19"/>
      <c r="BT327" s="19">
        <v>190.15</v>
      </c>
      <c r="BU327" s="19"/>
      <c r="BV327" s="19">
        <v>71.959999999999994</v>
      </c>
      <c r="BW327" s="19"/>
      <c r="BX327" s="19">
        <v>71.959999999999994</v>
      </c>
      <c r="BY327" s="19">
        <v>228.18</v>
      </c>
      <c r="BZ327" s="19">
        <v>228.18</v>
      </c>
      <c r="CA327" s="18"/>
      <c r="CB327" s="19">
        <v>228.18</v>
      </c>
      <c r="CC327" s="23">
        <v>28.59</v>
      </c>
      <c r="CD327" s="23">
        <v>361.28499999999997</v>
      </c>
      <c r="CE327" s="23">
        <v>361.28499999999997</v>
      </c>
    </row>
    <row r="328" spans="1:83" x14ac:dyDescent="0.25">
      <c r="A328" s="39" t="s">
        <v>10645</v>
      </c>
      <c r="B328" s="8"/>
      <c r="C328" s="8"/>
      <c r="D328" s="8"/>
      <c r="F328" s="10">
        <v>88.2</v>
      </c>
      <c r="G328" s="6" t="s">
        <v>8621</v>
      </c>
      <c r="H328" s="19">
        <v>61.739999999999995</v>
      </c>
      <c r="I328" s="18"/>
      <c r="J328" s="19" t="s">
        <v>10513</v>
      </c>
      <c r="K328" s="19">
        <v>57.330000000000005</v>
      </c>
      <c r="L328" s="19">
        <v>66.150000000000006</v>
      </c>
      <c r="M328" s="19">
        <v>66.150000000000006</v>
      </c>
      <c r="N328" s="19">
        <v>66.150000000000006</v>
      </c>
      <c r="O328" s="19" t="s">
        <v>10513</v>
      </c>
      <c r="P328" s="19">
        <v>59.094000000000008</v>
      </c>
      <c r="Q328" s="19" t="s">
        <v>10514</v>
      </c>
      <c r="R328" s="22">
        <v>34.663200000000003</v>
      </c>
      <c r="S328" s="19" t="s">
        <v>10513</v>
      </c>
      <c r="T328" s="19">
        <v>15.72</v>
      </c>
      <c r="U328" s="19">
        <v>78.674400000000006</v>
      </c>
      <c r="V328" s="19">
        <v>78.674400000000006</v>
      </c>
      <c r="W328" s="19" t="s">
        <v>10514</v>
      </c>
      <c r="X328" s="19">
        <v>39.1248</v>
      </c>
      <c r="Y328" s="19">
        <v>78.674400000000006</v>
      </c>
      <c r="Z328" s="19">
        <v>67.914000000000001</v>
      </c>
      <c r="AA328" s="19">
        <v>79.38000000000001</v>
      </c>
      <c r="AB328" s="19">
        <v>79.38000000000001</v>
      </c>
      <c r="AC328" s="19">
        <v>79.38000000000001</v>
      </c>
      <c r="AD328" s="19">
        <v>41.183999999999997</v>
      </c>
      <c r="AE328" s="19">
        <v>17.292000000000002</v>
      </c>
      <c r="AF328" s="19">
        <v>66.150000000000006</v>
      </c>
      <c r="AG328" s="19">
        <v>79.38000000000001</v>
      </c>
      <c r="AH328" s="19">
        <v>41.183999999999997</v>
      </c>
      <c r="AI328" s="19">
        <v>15.72</v>
      </c>
      <c r="AJ328" s="19">
        <v>34.32</v>
      </c>
      <c r="AK328" s="19">
        <v>70.56</v>
      </c>
      <c r="AL328" s="19">
        <v>74.97</v>
      </c>
      <c r="AM328" s="19">
        <v>70.56</v>
      </c>
      <c r="AN328" s="19">
        <v>74.97</v>
      </c>
      <c r="AO328" s="19" t="s">
        <v>10514</v>
      </c>
      <c r="AP328" s="19">
        <v>34.32</v>
      </c>
      <c r="AQ328" s="19" t="s">
        <v>10513</v>
      </c>
      <c r="AR328" s="19">
        <v>57.330000000000005</v>
      </c>
      <c r="AS328" s="19" t="s">
        <v>10513</v>
      </c>
      <c r="AT328" s="19">
        <v>15.72</v>
      </c>
      <c r="AU328" s="19" t="s">
        <v>10514</v>
      </c>
      <c r="AV328" s="19">
        <v>31.574400000000001</v>
      </c>
      <c r="AW328" s="19" t="s">
        <v>10514</v>
      </c>
      <c r="AX328" s="19">
        <v>34.32</v>
      </c>
      <c r="AY328" s="19" t="s">
        <v>10514</v>
      </c>
      <c r="AZ328" s="19">
        <v>42.9</v>
      </c>
      <c r="BA328" s="20">
        <v>61.739999999999995</v>
      </c>
      <c r="BB328" s="19">
        <v>65</v>
      </c>
      <c r="BC328" s="19">
        <v>31.41</v>
      </c>
      <c r="BD328" s="19">
        <v>70.56</v>
      </c>
      <c r="BE328" s="19">
        <v>74.97</v>
      </c>
      <c r="BF328" s="19">
        <v>67.914000000000001</v>
      </c>
      <c r="BG328" s="20">
        <v>66.150000000000006</v>
      </c>
      <c r="BH328" s="19" t="s">
        <v>10514</v>
      </c>
      <c r="BI328" s="19">
        <v>37.752000000000002</v>
      </c>
      <c r="BJ328" s="19">
        <v>74.97</v>
      </c>
      <c r="BK328" s="19">
        <v>79.38000000000001</v>
      </c>
      <c r="BL328" s="19" t="s">
        <v>10514</v>
      </c>
      <c r="BM328" s="22">
        <v>42.9</v>
      </c>
      <c r="BN328" s="19">
        <v>83.789999999999992</v>
      </c>
      <c r="BO328" s="19" t="s">
        <v>10514</v>
      </c>
      <c r="BP328" s="19">
        <v>34.32</v>
      </c>
      <c r="BQ328" s="19" t="s">
        <v>10514</v>
      </c>
      <c r="BR328" s="19">
        <v>68.64</v>
      </c>
      <c r="BS328" s="19" t="s">
        <v>10513</v>
      </c>
      <c r="BT328" s="19">
        <v>44.1</v>
      </c>
      <c r="BU328" s="19" t="s">
        <v>10514</v>
      </c>
      <c r="BV328" s="19">
        <v>34.32</v>
      </c>
      <c r="BW328" s="19" t="s">
        <v>10514</v>
      </c>
      <c r="BX328" s="19">
        <v>34.32</v>
      </c>
      <c r="BY328" s="19">
        <v>52.92</v>
      </c>
      <c r="BZ328" s="19">
        <v>52.92</v>
      </c>
      <c r="CA328" s="18"/>
      <c r="CB328" s="19">
        <v>52.92</v>
      </c>
      <c r="CC328" s="23">
        <v>15.72</v>
      </c>
      <c r="CD328" s="23">
        <v>83.789999999999992</v>
      </c>
      <c r="CE328" s="23">
        <v>83.789999999999992</v>
      </c>
    </row>
    <row r="329" spans="1:83" x14ac:dyDescent="0.25">
      <c r="A329" s="51" t="s">
        <v>10792</v>
      </c>
      <c r="B329" s="15"/>
      <c r="C329" s="15"/>
      <c r="D329" s="15"/>
      <c r="F329" s="10">
        <v>88.2</v>
      </c>
      <c r="G329" s="6" t="s">
        <v>8759</v>
      </c>
      <c r="H329" s="19">
        <v>61.739999999999995</v>
      </c>
      <c r="I329" s="18"/>
      <c r="J329" s="19" t="s">
        <v>10513</v>
      </c>
      <c r="K329" s="19">
        <v>57.330000000000005</v>
      </c>
      <c r="L329" s="19">
        <v>66.150000000000006</v>
      </c>
      <c r="M329" s="19">
        <v>66.150000000000006</v>
      </c>
      <c r="N329" s="19">
        <v>66.150000000000006</v>
      </c>
      <c r="O329" s="19" t="s">
        <v>10513</v>
      </c>
      <c r="P329" s="19">
        <v>59.094000000000008</v>
      </c>
      <c r="Q329" s="19" t="s">
        <v>10514</v>
      </c>
      <c r="R329" s="22">
        <v>31.815000000000001</v>
      </c>
      <c r="S329" s="19" t="s">
        <v>10513</v>
      </c>
      <c r="T329" s="19">
        <v>31.86</v>
      </c>
      <c r="U329" s="19">
        <v>78.674400000000006</v>
      </c>
      <c r="V329" s="19">
        <v>78.674400000000006</v>
      </c>
      <c r="W329" s="19" t="s">
        <v>10514</v>
      </c>
      <c r="X329" s="19">
        <v>35.909999999999997</v>
      </c>
      <c r="Y329" s="19">
        <v>78.674400000000006</v>
      </c>
      <c r="Z329" s="19">
        <v>67.914000000000001</v>
      </c>
      <c r="AA329" s="19">
        <v>79.38000000000001</v>
      </c>
      <c r="AB329" s="19">
        <v>79.38000000000001</v>
      </c>
      <c r="AC329" s="19">
        <v>79.38000000000001</v>
      </c>
      <c r="AD329" s="19">
        <v>37.799999999999997</v>
      </c>
      <c r="AE329" s="19">
        <v>35.045999999999999</v>
      </c>
      <c r="AF329" s="19">
        <v>66.150000000000006</v>
      </c>
      <c r="AG329" s="19">
        <v>79.38000000000001</v>
      </c>
      <c r="AH329" s="19">
        <v>37.799999999999997</v>
      </c>
      <c r="AI329" s="19">
        <v>31.86</v>
      </c>
      <c r="AJ329" s="19">
        <v>31.5</v>
      </c>
      <c r="AK329" s="19">
        <v>70.56</v>
      </c>
      <c r="AL329" s="19">
        <v>74.97</v>
      </c>
      <c r="AM329" s="19">
        <v>70.56</v>
      </c>
      <c r="AN329" s="19">
        <v>74.97</v>
      </c>
      <c r="AO329" s="19" t="s">
        <v>10514</v>
      </c>
      <c r="AP329" s="19">
        <v>31.5</v>
      </c>
      <c r="AQ329" s="19" t="s">
        <v>10513</v>
      </c>
      <c r="AR329" s="19">
        <v>57.330000000000005</v>
      </c>
      <c r="AS329" s="19" t="s">
        <v>10513</v>
      </c>
      <c r="AT329" s="19">
        <v>31.86</v>
      </c>
      <c r="AU329" s="19" t="s">
        <v>10514</v>
      </c>
      <c r="AV329" s="19">
        <v>28.98</v>
      </c>
      <c r="AW329" s="19" t="s">
        <v>10514</v>
      </c>
      <c r="AX329" s="19">
        <v>31.5</v>
      </c>
      <c r="AY329" s="19" t="s">
        <v>10514</v>
      </c>
      <c r="AZ329" s="19">
        <v>39.375</v>
      </c>
      <c r="BA329" s="20">
        <v>61.739999999999995</v>
      </c>
      <c r="BB329" s="19">
        <v>65</v>
      </c>
      <c r="BC329" s="19">
        <v>28.83</v>
      </c>
      <c r="BD329" s="19">
        <v>70.56</v>
      </c>
      <c r="BE329" s="19">
        <v>74.97</v>
      </c>
      <c r="BF329" s="19">
        <v>67.914000000000001</v>
      </c>
      <c r="BG329" s="20">
        <v>66.150000000000006</v>
      </c>
      <c r="BH329" s="19" t="s">
        <v>10514</v>
      </c>
      <c r="BI329" s="19">
        <v>34.650000000000006</v>
      </c>
      <c r="BJ329" s="19">
        <v>74.97</v>
      </c>
      <c r="BK329" s="19">
        <v>79.38000000000001</v>
      </c>
      <c r="BL329" s="19" t="s">
        <v>10514</v>
      </c>
      <c r="BM329" s="22">
        <v>39.375</v>
      </c>
      <c r="BN329" s="19">
        <v>83.789999999999992</v>
      </c>
      <c r="BO329" s="19" t="s">
        <v>10514</v>
      </c>
      <c r="BP329" s="19">
        <v>31.5</v>
      </c>
      <c r="BQ329" s="19" t="s">
        <v>10514</v>
      </c>
      <c r="BR329" s="19">
        <v>63</v>
      </c>
      <c r="BS329" s="19" t="s">
        <v>10513</v>
      </c>
      <c r="BT329" s="19">
        <v>44.1</v>
      </c>
      <c r="BU329" s="19" t="s">
        <v>10514</v>
      </c>
      <c r="BV329" s="19">
        <v>31.5</v>
      </c>
      <c r="BW329" s="19" t="s">
        <v>10514</v>
      </c>
      <c r="BX329" s="19">
        <v>31.5</v>
      </c>
      <c r="BY329" s="19">
        <v>52.92</v>
      </c>
      <c r="BZ329" s="19">
        <v>52.92</v>
      </c>
      <c r="CA329" s="18"/>
      <c r="CB329" s="19">
        <v>52.92</v>
      </c>
      <c r="CC329" s="23">
        <v>28.83</v>
      </c>
      <c r="CD329" s="23">
        <v>83.789999999999992</v>
      </c>
      <c r="CE329" s="23">
        <v>83.789999999999992</v>
      </c>
    </row>
    <row r="330" spans="1:83" x14ac:dyDescent="0.25">
      <c r="A330" s="51" t="s">
        <v>10703</v>
      </c>
      <c r="B330" s="15"/>
      <c r="C330" s="15"/>
      <c r="D330" s="15"/>
      <c r="F330" s="10">
        <v>286.39999999999998</v>
      </c>
      <c r="G330" s="6" t="s">
        <v>8656</v>
      </c>
      <c r="H330" s="19">
        <v>200.47999999999996</v>
      </c>
      <c r="I330" s="18"/>
      <c r="J330" s="19" t="s">
        <v>10513</v>
      </c>
      <c r="K330" s="19">
        <v>186.16</v>
      </c>
      <c r="L330" s="19">
        <v>214.79999999999998</v>
      </c>
      <c r="M330" s="19">
        <v>214.79999999999998</v>
      </c>
      <c r="N330" s="19">
        <v>214.79999999999998</v>
      </c>
      <c r="O330" s="19" t="s">
        <v>10513</v>
      </c>
      <c r="P330" s="19">
        <v>191.88800000000001</v>
      </c>
      <c r="Q330" s="19" t="s">
        <v>10514</v>
      </c>
      <c r="R330" s="22">
        <v>116.58430000000001</v>
      </c>
      <c r="S330" s="19" t="s">
        <v>10513</v>
      </c>
      <c r="T330" s="19">
        <v>49.97</v>
      </c>
      <c r="U330" s="19">
        <v>255.46879999999999</v>
      </c>
      <c r="V330" s="19">
        <v>255.46879999999999</v>
      </c>
      <c r="W330" s="19" t="s">
        <v>10514</v>
      </c>
      <c r="X330" s="19">
        <v>131.59020000000001</v>
      </c>
      <c r="Y330" s="19">
        <v>255.46879999999999</v>
      </c>
      <c r="Z330" s="19">
        <v>220.52799999999999</v>
      </c>
      <c r="AA330" s="19">
        <v>257.76</v>
      </c>
      <c r="AB330" s="19">
        <v>257.76</v>
      </c>
      <c r="AC330" s="19">
        <v>257.76</v>
      </c>
      <c r="AD330" s="19">
        <v>138.51599999999999</v>
      </c>
      <c r="AE330" s="19">
        <v>54.967000000000006</v>
      </c>
      <c r="AF330" s="19">
        <v>214.79999999999998</v>
      </c>
      <c r="AG330" s="19">
        <v>257.76</v>
      </c>
      <c r="AH330" s="19">
        <v>138.51599999999999</v>
      </c>
      <c r="AI330" s="19">
        <v>49.97</v>
      </c>
      <c r="AJ330" s="19">
        <v>115.43</v>
      </c>
      <c r="AK330" s="19">
        <v>229.12</v>
      </c>
      <c r="AL330" s="19">
        <v>243.43999999999997</v>
      </c>
      <c r="AM330" s="19">
        <v>229.12</v>
      </c>
      <c r="AN330" s="19">
        <v>243.43999999999997</v>
      </c>
      <c r="AO330" s="19" t="s">
        <v>10514</v>
      </c>
      <c r="AP330" s="19">
        <v>115.43</v>
      </c>
      <c r="AQ330" s="19" t="s">
        <v>10513</v>
      </c>
      <c r="AR330" s="19">
        <v>186.16</v>
      </c>
      <c r="AS330" s="19" t="s">
        <v>10513</v>
      </c>
      <c r="AT330" s="19">
        <v>49.97</v>
      </c>
      <c r="AU330" s="19" t="s">
        <v>10514</v>
      </c>
      <c r="AV330" s="19">
        <v>106.19560000000001</v>
      </c>
      <c r="AW330" s="19" t="s">
        <v>10514</v>
      </c>
      <c r="AX330" s="19">
        <v>115.43</v>
      </c>
      <c r="AY330" s="19" t="s">
        <v>10514</v>
      </c>
      <c r="AZ330" s="19">
        <v>144.28750000000002</v>
      </c>
      <c r="BA330" s="20">
        <v>200.47999999999996</v>
      </c>
      <c r="BB330" s="19">
        <v>65</v>
      </c>
      <c r="BC330" s="19">
        <v>105.65</v>
      </c>
      <c r="BD330" s="19">
        <v>229.12</v>
      </c>
      <c r="BE330" s="19">
        <v>243.43999999999997</v>
      </c>
      <c r="BF330" s="19">
        <v>220.52799999999999</v>
      </c>
      <c r="BG330" s="20">
        <v>214.79999999999998</v>
      </c>
      <c r="BH330" s="19" t="s">
        <v>10514</v>
      </c>
      <c r="BI330" s="19">
        <v>126.97300000000001</v>
      </c>
      <c r="BJ330" s="19">
        <v>243.43999999999997</v>
      </c>
      <c r="BK330" s="19">
        <v>257.76</v>
      </c>
      <c r="BL330" s="19" t="s">
        <v>10514</v>
      </c>
      <c r="BM330" s="22">
        <v>144.28750000000002</v>
      </c>
      <c r="BN330" s="19">
        <v>272.08</v>
      </c>
      <c r="BO330" s="19" t="s">
        <v>10514</v>
      </c>
      <c r="BP330" s="19">
        <v>115.43</v>
      </c>
      <c r="BQ330" s="19" t="s">
        <v>10514</v>
      </c>
      <c r="BR330" s="19">
        <v>230.86</v>
      </c>
      <c r="BS330" s="19" t="s">
        <v>10513</v>
      </c>
      <c r="BT330" s="19">
        <v>143.19999999999999</v>
      </c>
      <c r="BU330" s="19" t="s">
        <v>10514</v>
      </c>
      <c r="BV330" s="19">
        <v>115.43</v>
      </c>
      <c r="BW330" s="19" t="s">
        <v>10514</v>
      </c>
      <c r="BX330" s="19">
        <v>115.43</v>
      </c>
      <c r="BY330" s="19">
        <v>171.83999999999997</v>
      </c>
      <c r="BZ330" s="19">
        <v>171.83999999999997</v>
      </c>
      <c r="CA330" s="18"/>
      <c r="CB330" s="19">
        <v>171.83999999999997</v>
      </c>
      <c r="CC330" s="23">
        <v>49.97</v>
      </c>
      <c r="CD330" s="23">
        <v>272.08</v>
      </c>
      <c r="CE330" s="23">
        <v>272.08</v>
      </c>
    </row>
    <row r="331" spans="1:83" s="18" customFormat="1" x14ac:dyDescent="0.25">
      <c r="A331" s="48" t="s">
        <v>10745</v>
      </c>
      <c r="B331" s="14"/>
      <c r="C331" s="14"/>
      <c r="D331" s="14"/>
      <c r="E331"/>
      <c r="F331" s="10">
        <v>1036.4176915520691</v>
      </c>
      <c r="G331" s="6" t="s">
        <v>9159</v>
      </c>
      <c r="H331" s="19">
        <v>725.49238408644828</v>
      </c>
      <c r="J331" s="19" t="s">
        <v>10513</v>
      </c>
      <c r="K331" s="19">
        <v>673.67149950884493</v>
      </c>
      <c r="L331" s="19">
        <v>777.31326866405175</v>
      </c>
      <c r="M331" s="19">
        <v>777.31326866405175</v>
      </c>
      <c r="N331" s="19">
        <v>777.31326866405175</v>
      </c>
      <c r="O331" s="19" t="s">
        <v>10513</v>
      </c>
      <c r="P331" s="19">
        <v>647.7610572200432</v>
      </c>
      <c r="Q331" s="19" t="s">
        <v>10514</v>
      </c>
      <c r="R331" s="22">
        <v>210.58500000000001</v>
      </c>
      <c r="S331" s="19" t="s">
        <v>10513</v>
      </c>
      <c r="T331" s="19">
        <v>188.27999999999997</v>
      </c>
      <c r="U331" s="19">
        <v>924.48458086444566</v>
      </c>
      <c r="V331" s="19">
        <v>924.48458086444566</v>
      </c>
      <c r="W331" s="19" t="s">
        <v>10514</v>
      </c>
      <c r="X331" s="19">
        <v>237.68999999999997</v>
      </c>
      <c r="Y331" s="19">
        <v>924.48458086444566</v>
      </c>
      <c r="Z331" s="19">
        <v>798.04162249509318</v>
      </c>
      <c r="AA331" s="19">
        <v>932.77592239686214</v>
      </c>
      <c r="AB331" s="19">
        <v>932.77592239686214</v>
      </c>
      <c r="AC331" s="19">
        <v>932.77592239686214</v>
      </c>
      <c r="AD331" s="19">
        <v>250.2</v>
      </c>
      <c r="AE331" s="19">
        <v>207.10799999999998</v>
      </c>
      <c r="AF331" s="19">
        <v>777.31326866405175</v>
      </c>
      <c r="AG331" s="19">
        <v>932.77592239686214</v>
      </c>
      <c r="AH331" s="19">
        <v>250.2</v>
      </c>
      <c r="AI331" s="19">
        <v>188.27999999999997</v>
      </c>
      <c r="AJ331" s="19">
        <v>208.5</v>
      </c>
      <c r="AK331" s="19">
        <v>829.13415324165533</v>
      </c>
      <c r="AL331" s="19">
        <v>880.95503781925868</v>
      </c>
      <c r="AM331" s="19">
        <v>829.13415324165533</v>
      </c>
      <c r="AN331" s="19">
        <v>880.95503781925868</v>
      </c>
      <c r="AO331" s="19" t="s">
        <v>10514</v>
      </c>
      <c r="AP331" s="19">
        <v>208.5</v>
      </c>
      <c r="AQ331" s="19" t="s">
        <v>10513</v>
      </c>
      <c r="AR331" s="19">
        <v>725.49238408644828</v>
      </c>
      <c r="AS331" s="19" t="s">
        <v>10513</v>
      </c>
      <c r="AT331" s="19">
        <v>188.27999999999997</v>
      </c>
      <c r="AU331" s="19" t="s">
        <v>10514</v>
      </c>
      <c r="AV331" s="19">
        <v>191.82000000000002</v>
      </c>
      <c r="AW331" s="19" t="s">
        <v>10514</v>
      </c>
      <c r="AX331" s="19">
        <v>208.5</v>
      </c>
      <c r="AY331" s="19" t="s">
        <v>10514</v>
      </c>
      <c r="AZ331" s="19">
        <v>260.625</v>
      </c>
      <c r="BA331" s="20">
        <v>725.49238408644828</v>
      </c>
      <c r="BB331" s="19"/>
      <c r="BC331" s="19">
        <v>36.81</v>
      </c>
      <c r="BD331" s="19">
        <v>829.13415324165533</v>
      </c>
      <c r="BE331" s="19">
        <v>880.95503781925868</v>
      </c>
      <c r="BF331" s="19">
        <v>798.04162249509318</v>
      </c>
      <c r="BG331" s="20">
        <v>777.31326866405175</v>
      </c>
      <c r="BH331" s="19" t="s">
        <v>10514</v>
      </c>
      <c r="BI331" s="19">
        <v>229.35000000000002</v>
      </c>
      <c r="BJ331" s="19">
        <v>880.95503781925868</v>
      </c>
      <c r="BK331" s="19">
        <v>932.77592239686214</v>
      </c>
      <c r="BL331" s="19" t="s">
        <v>10514</v>
      </c>
      <c r="BM331" s="22">
        <v>260.625</v>
      </c>
      <c r="BN331" s="19">
        <v>984.59680697446561</v>
      </c>
      <c r="BO331" s="19" t="s">
        <v>10514</v>
      </c>
      <c r="BP331" s="19">
        <v>208.5</v>
      </c>
      <c r="BQ331" s="19" t="s">
        <v>10514</v>
      </c>
      <c r="BR331" s="19">
        <v>417</v>
      </c>
      <c r="BS331" s="19" t="s">
        <v>10513</v>
      </c>
      <c r="BT331" s="19">
        <v>518.20884577603454</v>
      </c>
      <c r="BU331" s="19" t="s">
        <v>10514</v>
      </c>
      <c r="BV331" s="19">
        <v>208.5</v>
      </c>
      <c r="BW331" s="19" t="s">
        <v>10514</v>
      </c>
      <c r="BX331" s="19">
        <v>208.5</v>
      </c>
      <c r="BY331" s="19">
        <v>621.85061493124147</v>
      </c>
      <c r="BZ331" s="19">
        <v>621.85061493124147</v>
      </c>
      <c r="CB331" s="19">
        <v>621.85061493124147</v>
      </c>
      <c r="CC331" s="23">
        <v>36.81</v>
      </c>
      <c r="CD331" s="23">
        <v>984.59680697446561</v>
      </c>
      <c r="CE331" s="23">
        <v>984.59680697446561</v>
      </c>
    </row>
    <row r="332" spans="1:83" x14ac:dyDescent="0.25">
      <c r="A332" s="48" t="s">
        <v>10793</v>
      </c>
      <c r="B332" s="14"/>
      <c r="C332" s="14"/>
      <c r="D332" s="14"/>
      <c r="F332" s="10">
        <v>2184.2921739130443</v>
      </c>
      <c r="G332" s="6" t="s">
        <v>9148</v>
      </c>
      <c r="H332" s="19">
        <v>1529.004521739131</v>
      </c>
      <c r="I332" s="18"/>
      <c r="J332" s="19" t="s">
        <v>10513</v>
      </c>
      <c r="K332" s="19">
        <v>1419.7899130434789</v>
      </c>
      <c r="L332" s="19">
        <v>1638.2191304347832</v>
      </c>
      <c r="M332" s="19">
        <v>1638.2191304347832</v>
      </c>
      <c r="N332" s="19">
        <v>1638.2191304347832</v>
      </c>
      <c r="O332" s="19" t="s">
        <v>10513</v>
      </c>
      <c r="P332" s="19">
        <v>1365.1826086956526</v>
      </c>
      <c r="Q332" s="19" t="s">
        <v>10514</v>
      </c>
      <c r="R332" s="22">
        <v>210.58500000000001</v>
      </c>
      <c r="S332" s="19" t="s">
        <v>10513</v>
      </c>
      <c r="T332" s="19">
        <v>146.16999999999999</v>
      </c>
      <c r="U332" s="19">
        <v>1948.3886191304355</v>
      </c>
      <c r="V332" s="19">
        <v>1948.3886191304355</v>
      </c>
      <c r="W332" s="19" t="s">
        <v>10514</v>
      </c>
      <c r="X332" s="19">
        <v>237.68999999999997</v>
      </c>
      <c r="Y332" s="19">
        <v>1948.3886191304355</v>
      </c>
      <c r="Z332" s="19">
        <v>1681.9049739130442</v>
      </c>
      <c r="AA332" s="19">
        <v>1965.86295652174</v>
      </c>
      <c r="AB332" s="19">
        <v>1965.86295652174</v>
      </c>
      <c r="AC332" s="19">
        <v>1965.86295652174</v>
      </c>
      <c r="AD332" s="19">
        <v>250.2</v>
      </c>
      <c r="AE332" s="19">
        <v>160.78700000000001</v>
      </c>
      <c r="AF332" s="19">
        <v>1638.2191304347832</v>
      </c>
      <c r="AG332" s="19">
        <v>1965.86295652174</v>
      </c>
      <c r="AH332" s="19">
        <v>250.2</v>
      </c>
      <c r="AI332" s="19">
        <v>146.16999999999999</v>
      </c>
      <c r="AJ332" s="19">
        <v>208.5</v>
      </c>
      <c r="AK332" s="19">
        <v>1747.4337391304355</v>
      </c>
      <c r="AL332" s="19">
        <v>1856.6483478260875</v>
      </c>
      <c r="AM332" s="19">
        <v>1747.4337391304355</v>
      </c>
      <c r="AN332" s="19">
        <v>1856.6483478260875</v>
      </c>
      <c r="AO332" s="19" t="s">
        <v>10514</v>
      </c>
      <c r="AP332" s="19">
        <v>208.5</v>
      </c>
      <c r="AQ332" s="19" t="s">
        <v>10513</v>
      </c>
      <c r="AR332" s="19">
        <v>1529.004521739131</v>
      </c>
      <c r="AS332" s="19" t="s">
        <v>10513</v>
      </c>
      <c r="AT332" s="19">
        <v>146.16999999999999</v>
      </c>
      <c r="AU332" s="19" t="s">
        <v>10514</v>
      </c>
      <c r="AV332" s="19">
        <v>191.82000000000002</v>
      </c>
      <c r="AW332" s="19" t="s">
        <v>10514</v>
      </c>
      <c r="AX332" s="19">
        <v>208.5</v>
      </c>
      <c r="AY332" s="19" t="s">
        <v>10514</v>
      </c>
      <c r="AZ332" s="19">
        <v>260.625</v>
      </c>
      <c r="BA332" s="20">
        <v>1529.004521739131</v>
      </c>
      <c r="BB332" s="19"/>
      <c r="BC332" s="19">
        <v>26.07</v>
      </c>
      <c r="BD332" s="19">
        <v>1747.4337391304355</v>
      </c>
      <c r="BE332" s="19">
        <v>1856.6483478260875</v>
      </c>
      <c r="BF332" s="19">
        <v>1681.9049739130442</v>
      </c>
      <c r="BG332" s="20">
        <v>1638.2191304347832</v>
      </c>
      <c r="BH332" s="19" t="s">
        <v>10514</v>
      </c>
      <c r="BI332" s="19">
        <v>229.35000000000002</v>
      </c>
      <c r="BJ332" s="19">
        <v>1856.6483478260875</v>
      </c>
      <c r="BK332" s="19">
        <v>1965.86295652174</v>
      </c>
      <c r="BL332" s="19" t="s">
        <v>10514</v>
      </c>
      <c r="BM332" s="22">
        <v>260.625</v>
      </c>
      <c r="BN332" s="19">
        <v>2075.077565217392</v>
      </c>
      <c r="BO332" s="19" t="s">
        <v>10514</v>
      </c>
      <c r="BP332" s="19">
        <v>208.5</v>
      </c>
      <c r="BQ332" s="19" t="s">
        <v>10514</v>
      </c>
      <c r="BR332" s="19">
        <v>417</v>
      </c>
      <c r="BS332" s="19" t="s">
        <v>10513</v>
      </c>
      <c r="BT332" s="19">
        <v>1092.1460869565221</v>
      </c>
      <c r="BU332" s="19" t="s">
        <v>10514</v>
      </c>
      <c r="BV332" s="19">
        <v>208.5</v>
      </c>
      <c r="BW332" s="19" t="s">
        <v>10514</v>
      </c>
      <c r="BX332" s="19">
        <v>208.5</v>
      </c>
      <c r="BY332" s="19">
        <v>1310.5753043478264</v>
      </c>
      <c r="BZ332" s="19">
        <v>1310.5753043478264</v>
      </c>
      <c r="CA332" s="18"/>
      <c r="CB332" s="19">
        <v>1310.5753043478264</v>
      </c>
      <c r="CC332" s="23">
        <v>26.07</v>
      </c>
      <c r="CD332" s="23">
        <v>2075.077565217392</v>
      </c>
      <c r="CE332" s="23">
        <v>2075.077565217392</v>
      </c>
    </row>
    <row r="333" spans="1:83" x14ac:dyDescent="0.25">
      <c r="A333" s="48" t="s">
        <v>10794</v>
      </c>
      <c r="B333" s="14"/>
      <c r="C333" s="14"/>
      <c r="D333" s="14"/>
      <c r="F333" s="10">
        <v>455.42</v>
      </c>
      <c r="G333" s="6" t="s">
        <v>9125</v>
      </c>
      <c r="H333" s="19">
        <v>318.79399999999998</v>
      </c>
      <c r="I333" s="18"/>
      <c r="J333" s="19" t="s">
        <v>10513</v>
      </c>
      <c r="K333" s="19">
        <v>296.02300000000002</v>
      </c>
      <c r="L333" s="19">
        <v>341.565</v>
      </c>
      <c r="M333" s="19">
        <v>341.565</v>
      </c>
      <c r="N333" s="19">
        <v>341.565</v>
      </c>
      <c r="O333" s="19" t="s">
        <v>10513</v>
      </c>
      <c r="P333" s="19">
        <v>284.63749999999999</v>
      </c>
      <c r="Q333" s="19" t="s">
        <v>10514</v>
      </c>
      <c r="R333" s="22">
        <v>405.61600000000004</v>
      </c>
      <c r="S333" s="19" t="s">
        <v>10513</v>
      </c>
      <c r="T333" s="19">
        <v>146.16999999999999</v>
      </c>
      <c r="U333" s="19">
        <v>406.23464000000001</v>
      </c>
      <c r="V333" s="19">
        <v>406.23464000000001</v>
      </c>
      <c r="W333" s="19" t="s">
        <v>10514</v>
      </c>
      <c r="X333" s="19">
        <v>457.82400000000001</v>
      </c>
      <c r="Y333" s="19">
        <v>406.23464000000001</v>
      </c>
      <c r="Z333" s="19">
        <v>350.67340000000002</v>
      </c>
      <c r="AA333" s="19">
        <v>409.87800000000004</v>
      </c>
      <c r="AB333" s="19">
        <v>409.87800000000004</v>
      </c>
      <c r="AC333" s="19">
        <v>409.87800000000004</v>
      </c>
      <c r="AD333" s="19">
        <v>481.92</v>
      </c>
      <c r="AE333" s="19">
        <v>160.78700000000001</v>
      </c>
      <c r="AF333" s="19">
        <v>341.565</v>
      </c>
      <c r="AG333" s="19">
        <v>409.87800000000004</v>
      </c>
      <c r="AH333" s="19">
        <v>481.92</v>
      </c>
      <c r="AI333" s="19">
        <v>146.16999999999999</v>
      </c>
      <c r="AJ333" s="19">
        <v>401.6</v>
      </c>
      <c r="AK333" s="19">
        <v>364.33600000000001</v>
      </c>
      <c r="AL333" s="19">
        <v>387.10700000000003</v>
      </c>
      <c r="AM333" s="19">
        <v>364.33600000000001</v>
      </c>
      <c r="AN333" s="19">
        <v>387.10700000000003</v>
      </c>
      <c r="AO333" s="19" t="s">
        <v>10514</v>
      </c>
      <c r="AP333" s="19">
        <v>401.6</v>
      </c>
      <c r="AQ333" s="19" t="s">
        <v>10513</v>
      </c>
      <c r="AR333" s="19">
        <v>318.79399999999998</v>
      </c>
      <c r="AS333" s="19" t="s">
        <v>10513</v>
      </c>
      <c r="AT333" s="19">
        <v>146.16999999999999</v>
      </c>
      <c r="AU333" s="19" t="s">
        <v>10514</v>
      </c>
      <c r="AV333" s="19">
        <v>318.79399999999998</v>
      </c>
      <c r="AW333" s="19" t="s">
        <v>10514</v>
      </c>
      <c r="AX333" s="19">
        <v>401.6</v>
      </c>
      <c r="AY333" s="19" t="s">
        <v>10514</v>
      </c>
      <c r="AZ333" s="19">
        <v>502</v>
      </c>
      <c r="BA333" s="20">
        <v>318.79399999999998</v>
      </c>
      <c r="BB333" s="19"/>
      <c r="BC333" s="19">
        <v>22.88</v>
      </c>
      <c r="BD333" s="19">
        <v>364.33600000000001</v>
      </c>
      <c r="BE333" s="19">
        <v>387.10700000000003</v>
      </c>
      <c r="BF333" s="19">
        <v>350.67340000000002</v>
      </c>
      <c r="BG333" s="20">
        <v>341.565</v>
      </c>
      <c r="BH333" s="19" t="s">
        <v>10514</v>
      </c>
      <c r="BI333" s="19">
        <v>441.76000000000005</v>
      </c>
      <c r="BJ333" s="19">
        <v>387.10700000000003</v>
      </c>
      <c r="BK333" s="19">
        <v>409.87800000000004</v>
      </c>
      <c r="BL333" s="19" t="s">
        <v>10514</v>
      </c>
      <c r="BM333" s="22">
        <v>409.87800000000004</v>
      </c>
      <c r="BN333" s="19">
        <v>432.649</v>
      </c>
      <c r="BO333" s="19" t="s">
        <v>10514</v>
      </c>
      <c r="BP333" s="19">
        <v>401.6</v>
      </c>
      <c r="BQ333" s="19" t="s">
        <v>10514</v>
      </c>
      <c r="BR333" s="19">
        <v>803.2</v>
      </c>
      <c r="BS333" s="19" t="s">
        <v>10513</v>
      </c>
      <c r="BT333" s="19">
        <v>227.71</v>
      </c>
      <c r="BU333" s="19" t="s">
        <v>10514</v>
      </c>
      <c r="BV333" s="19">
        <v>401.6</v>
      </c>
      <c r="BW333" s="19" t="s">
        <v>10514</v>
      </c>
      <c r="BX333" s="19">
        <v>401.6</v>
      </c>
      <c r="BY333" s="19">
        <v>273.25200000000001</v>
      </c>
      <c r="BZ333" s="19">
        <v>273.25200000000001</v>
      </c>
      <c r="CA333" s="18"/>
      <c r="CB333" s="19">
        <v>273.25200000000001</v>
      </c>
      <c r="CC333" s="23">
        <v>22.88</v>
      </c>
      <c r="CD333" s="23">
        <v>432.649</v>
      </c>
      <c r="CE333" s="23">
        <v>803.2</v>
      </c>
    </row>
    <row r="334" spans="1:83" x14ac:dyDescent="0.25">
      <c r="A334" s="51" t="s">
        <v>10538</v>
      </c>
      <c r="B334" s="15"/>
      <c r="C334" s="15"/>
      <c r="D334" s="15"/>
      <c r="E334" s="18"/>
      <c r="F334" s="10">
        <v>2047.7</v>
      </c>
      <c r="G334" s="25" t="s">
        <v>9201</v>
      </c>
      <c r="H334" s="19">
        <v>1433.3899999999999</v>
      </c>
      <c r="I334" s="18"/>
      <c r="J334" s="19"/>
      <c r="K334" s="19">
        <v>1331.0050000000001</v>
      </c>
      <c r="L334" s="19">
        <v>1535.7750000000001</v>
      </c>
      <c r="M334" s="19"/>
      <c r="N334" s="19">
        <v>1000</v>
      </c>
      <c r="O334" s="19"/>
      <c r="P334" s="19">
        <v>1000</v>
      </c>
      <c r="Q334" s="19"/>
      <c r="R334" s="22">
        <v>559.58039999999994</v>
      </c>
      <c r="S334" s="19"/>
      <c r="T334" s="19">
        <v>226.4</v>
      </c>
      <c r="U334" s="19">
        <v>1826.5484000000001</v>
      </c>
      <c r="V334" s="19">
        <v>1826.5484000000001</v>
      </c>
      <c r="W334" s="19"/>
      <c r="X334" s="19">
        <v>631.60559999999987</v>
      </c>
      <c r="Y334" s="19">
        <v>1826.5484000000001</v>
      </c>
      <c r="Z334" s="19">
        <v>1576.729</v>
      </c>
      <c r="AA334" s="19">
        <v>1842.93</v>
      </c>
      <c r="AB334" s="19">
        <v>1842.93</v>
      </c>
      <c r="AC334" s="19">
        <v>1842.93</v>
      </c>
      <c r="AD334" s="19">
        <v>664.84799999999996</v>
      </c>
      <c r="AE334" s="19">
        <v>249.04000000000002</v>
      </c>
      <c r="AF334" s="19">
        <v>1535.7750000000001</v>
      </c>
      <c r="AG334" s="19">
        <v>1842.93</v>
      </c>
      <c r="AH334" s="19">
        <v>664.84799999999996</v>
      </c>
      <c r="AI334" s="19">
        <v>226.4</v>
      </c>
      <c r="AJ334" s="19">
        <v>554.04</v>
      </c>
      <c r="AK334" s="19">
        <v>1638.16</v>
      </c>
      <c r="AL334" s="19">
        <v>1740.5450000000001</v>
      </c>
      <c r="AM334" s="19">
        <v>1638.16</v>
      </c>
      <c r="AN334" s="19">
        <v>1740.5450000000001</v>
      </c>
      <c r="AO334" s="19"/>
      <c r="AP334" s="19">
        <v>554.04</v>
      </c>
      <c r="AQ334" s="19"/>
      <c r="AR334" s="19">
        <v>1200</v>
      </c>
      <c r="AS334" s="19"/>
      <c r="AT334" s="19">
        <v>226.4</v>
      </c>
      <c r="AU334" s="19"/>
      <c r="AV334" s="19">
        <v>509.71679999999998</v>
      </c>
      <c r="AW334" s="19"/>
      <c r="AX334" s="19">
        <v>554.04</v>
      </c>
      <c r="AY334" s="19"/>
      <c r="AZ334" s="19">
        <v>692.55</v>
      </c>
      <c r="BA334" s="20">
        <v>1433.3899999999999</v>
      </c>
      <c r="BB334" s="19">
        <v>528.048</v>
      </c>
      <c r="BC334" s="71">
        <v>440.04</v>
      </c>
      <c r="BD334" s="19">
        <v>1638.16</v>
      </c>
      <c r="BE334" s="19">
        <v>1740.5450000000001</v>
      </c>
      <c r="BF334" s="19">
        <v>1576.729</v>
      </c>
      <c r="BG334" s="20">
        <v>1535.7750000000001</v>
      </c>
      <c r="BH334" s="19"/>
      <c r="BI334" s="19">
        <v>609.44399999999996</v>
      </c>
      <c r="BJ334" s="19">
        <v>1740.5450000000001</v>
      </c>
      <c r="BK334" s="19">
        <v>1842.93</v>
      </c>
      <c r="BL334" s="19"/>
      <c r="BM334" s="22">
        <v>692.55</v>
      </c>
      <c r="BN334" s="19">
        <v>1945.3150000000001</v>
      </c>
      <c r="BO334" s="19"/>
      <c r="BP334" s="19">
        <v>554.04</v>
      </c>
      <c r="BQ334" s="19"/>
      <c r="BR334" s="19">
        <v>1108.08</v>
      </c>
      <c r="BS334" s="19"/>
      <c r="BT334" s="19">
        <v>1023.85</v>
      </c>
      <c r="BU334" s="19"/>
      <c r="BV334" s="19">
        <v>554.04</v>
      </c>
      <c r="BW334" s="19"/>
      <c r="BX334" s="19">
        <v>554.04</v>
      </c>
      <c r="BY334" s="19">
        <v>1228.6199999999999</v>
      </c>
      <c r="BZ334" s="19">
        <v>1000</v>
      </c>
      <c r="CA334" s="19"/>
      <c r="CB334" s="19"/>
      <c r="CC334" s="23">
        <v>0</v>
      </c>
      <c r="CD334" s="18"/>
      <c r="CE334" s="23">
        <v>1945.3150000000001</v>
      </c>
    </row>
    <row r="335" spans="1:83" x14ac:dyDescent="0.25">
      <c r="A335" s="24"/>
      <c r="B335" s="24"/>
      <c r="C335" s="24"/>
      <c r="D335" s="24"/>
      <c r="E335" s="18"/>
      <c r="G335" s="25"/>
      <c r="H335" s="19"/>
      <c r="I335" s="18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20"/>
      <c r="BB335" s="19"/>
      <c r="BC335" s="19"/>
      <c r="BD335" s="19"/>
      <c r="BE335" s="19"/>
      <c r="BF335" s="19"/>
      <c r="BG335" s="20"/>
      <c r="BH335" s="19"/>
      <c r="BI335" s="19"/>
      <c r="BJ335" s="19"/>
      <c r="BK335" s="19"/>
      <c r="BL335" s="19"/>
      <c r="BM335" s="22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8"/>
      <c r="CB335" s="19"/>
      <c r="CC335" s="23"/>
      <c r="CD335" s="23"/>
      <c r="CE335" s="23"/>
    </row>
    <row r="336" spans="1:83" x14ac:dyDescent="0.25"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9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9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9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</row>
    <row r="337" spans="8:83" x14ac:dyDescent="0.25"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9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9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9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</row>
    <row r="338" spans="8:83" x14ac:dyDescent="0.25"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9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9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9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</row>
    <row r="339" spans="8:83" x14ac:dyDescent="0.25"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9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9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9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</row>
    <row r="340" spans="8:83" x14ac:dyDescent="0.25"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9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9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9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</row>
    <row r="341" spans="8:83" x14ac:dyDescent="0.25"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9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9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9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</row>
    <row r="342" spans="8:83" x14ac:dyDescent="0.25"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9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9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9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</row>
    <row r="343" spans="8:83" x14ac:dyDescent="0.25"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9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9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9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</row>
    <row r="344" spans="8:83" x14ac:dyDescent="0.25"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9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9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9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</row>
    <row r="345" spans="8:83" x14ac:dyDescent="0.25"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9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9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9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</row>
    <row r="346" spans="8:83" x14ac:dyDescent="0.25"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9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9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9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</row>
    <row r="347" spans="8:83" x14ac:dyDescent="0.25"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9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9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9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</row>
    <row r="348" spans="8:83" x14ac:dyDescent="0.25"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9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9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9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</row>
    <row r="349" spans="8:83" x14ac:dyDescent="0.25"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9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9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9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</row>
    <row r="350" spans="8:83" x14ac:dyDescent="0.25"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9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9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9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</row>
    <row r="351" spans="8:83" x14ac:dyDescent="0.25"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9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9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9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</row>
    <row r="352" spans="8:83" x14ac:dyDescent="0.25"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9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9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9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</row>
    <row r="353" spans="8:83" x14ac:dyDescent="0.25"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9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9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9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</row>
  </sheetData>
  <autoFilter ref="A8:CE334"/>
  <sortState ref="A205:CE301">
    <sortCondition ref="G205:G301"/>
  </sortState>
  <mergeCells count="5">
    <mergeCell ref="A180:D180"/>
    <mergeCell ref="A204:D204"/>
    <mergeCell ref="A24:D24"/>
    <mergeCell ref="A9:D9"/>
    <mergeCell ref="A123:D123"/>
  </mergeCells>
  <pageMargins left="0.7" right="0.7" top="0.75" bottom="0.75" header="0.3" footer="0.3"/>
  <pageSetup orientation="portrait" horizontalDpi="3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21"/>
  <sheetViews>
    <sheetView workbookViewId="0">
      <selection activeCell="K5428" sqref="K5428"/>
    </sheetView>
  </sheetViews>
  <sheetFormatPr defaultRowHeight="15" x14ac:dyDescent="0.25"/>
  <cols>
    <col min="4" max="4" width="36" bestFit="1" customWidth="1"/>
    <col min="6" max="6" width="11.7109375" bestFit="1" customWidth="1"/>
    <col min="11" max="11" width="13.140625" bestFit="1" customWidth="1"/>
    <col min="12" max="12" width="23.42578125" bestFit="1" customWidth="1"/>
    <col min="13" max="13" width="12.5703125" customWidth="1"/>
    <col min="14" max="14" width="14.85546875" customWidth="1"/>
    <col min="15" max="15" width="15" bestFit="1" customWidth="1"/>
  </cols>
  <sheetData>
    <row r="1" spans="1:15" x14ac:dyDescent="0.25">
      <c r="A1" t="s">
        <v>10322</v>
      </c>
      <c r="B1" t="s">
        <v>11</v>
      </c>
      <c r="C1" t="s">
        <v>12</v>
      </c>
      <c r="D1" t="s">
        <v>13</v>
      </c>
      <c r="E1" s="1" t="s">
        <v>14</v>
      </c>
      <c r="F1" s="2" t="s">
        <v>15</v>
      </c>
      <c r="G1" s="2" t="s">
        <v>16</v>
      </c>
      <c r="K1" s="3" t="s">
        <v>10454</v>
      </c>
      <c r="L1" s="3" t="s">
        <v>13</v>
      </c>
      <c r="M1" t="s">
        <v>10456</v>
      </c>
      <c r="N1" t="s">
        <v>10457</v>
      </c>
      <c r="O1" t="s">
        <v>10459</v>
      </c>
    </row>
    <row r="2" spans="1:15" hidden="1" x14ac:dyDescent="0.25">
      <c r="A2" t="s">
        <v>8550</v>
      </c>
      <c r="B2" s="6" t="s">
        <v>17</v>
      </c>
      <c r="C2" t="s">
        <v>18</v>
      </c>
      <c r="D2" t="s">
        <v>19</v>
      </c>
      <c r="E2" s="1">
        <v>47477</v>
      </c>
      <c r="F2" s="2">
        <v>923639.2</v>
      </c>
      <c r="G2" s="2">
        <f>Table1[[#This Row],[Amount]]/Table1[[#This Row],[Cases]]</f>
        <v>19.454455841776017</v>
      </c>
      <c r="J2" t="str">
        <f>TEXT(RIGHT(K2,5),0)</f>
        <v>36415</v>
      </c>
      <c r="K2" s="7" t="s">
        <v>17</v>
      </c>
      <c r="L2" s="4" t="str">
        <f t="shared" ref="L2:L65" si="0">VLOOKUP(J2,TABLE2,4,0)</f>
        <v>VENIPUNCTURE ROUTINE</v>
      </c>
      <c r="M2" s="5">
        <v>47595</v>
      </c>
      <c r="N2" s="2">
        <v>926124.7</v>
      </c>
      <c r="O2" s="2">
        <v>19.458445214833489</v>
      </c>
    </row>
    <row r="3" spans="1:15" hidden="1" x14ac:dyDescent="0.25">
      <c r="A3" t="s">
        <v>8551</v>
      </c>
      <c r="B3" t="s">
        <v>20</v>
      </c>
      <c r="C3" t="s">
        <v>21</v>
      </c>
      <c r="D3" t="s">
        <v>22</v>
      </c>
      <c r="E3" s="1">
        <v>36302</v>
      </c>
      <c r="F3" s="2">
        <v>3932281.5599999502</v>
      </c>
      <c r="G3" s="2">
        <f>Table1[[#This Row],[Amount]]/Table1[[#This Row],[Cases]]</f>
        <v>108.32134758415377</v>
      </c>
      <c r="J3" t="str">
        <f t="shared" ref="J3:J66" si="1">TEXT(RIGHT(K3,5),0)</f>
        <v>85025</v>
      </c>
      <c r="K3" s="4" t="s">
        <v>20</v>
      </c>
      <c r="L3" s="4" t="str">
        <f t="shared" si="0"/>
        <v>..CBC: AUTO DIFF (5)</v>
      </c>
      <c r="M3" s="5">
        <v>36302</v>
      </c>
      <c r="N3" s="2">
        <v>3932281.5599999502</v>
      </c>
      <c r="O3" s="2">
        <v>108.32134758415377</v>
      </c>
    </row>
    <row r="4" spans="1:15" hidden="1" x14ac:dyDescent="0.25">
      <c r="A4" t="s">
        <v>8552</v>
      </c>
      <c r="B4" t="s">
        <v>23</v>
      </c>
      <c r="C4" t="s">
        <v>24</v>
      </c>
      <c r="D4" t="s">
        <v>25</v>
      </c>
      <c r="E4" s="1">
        <v>32757</v>
      </c>
      <c r="F4" s="2">
        <v>7042316.0999999503</v>
      </c>
      <c r="G4" s="2">
        <f>Table1[[#This Row],[Amount]]/Table1[[#This Row],[Cases]]</f>
        <v>214.98660133711726</v>
      </c>
      <c r="J4" t="str">
        <f t="shared" si="1"/>
        <v>80053</v>
      </c>
      <c r="K4" s="4" t="s">
        <v>23</v>
      </c>
      <c r="L4" s="4" t="str">
        <f t="shared" si="0"/>
        <v>COMP METABOLIC PNL</v>
      </c>
      <c r="M4" s="5">
        <v>32757</v>
      </c>
      <c r="N4" s="2">
        <v>7042316.0999999503</v>
      </c>
      <c r="O4" s="2">
        <v>214.98660133711726</v>
      </c>
    </row>
    <row r="5" spans="1:15" hidden="1" x14ac:dyDescent="0.25">
      <c r="A5" t="s">
        <v>8553</v>
      </c>
      <c r="B5" t="s">
        <v>26</v>
      </c>
      <c r="C5" t="s">
        <v>27</v>
      </c>
      <c r="D5" t="s">
        <v>28</v>
      </c>
      <c r="E5" s="1">
        <v>14143</v>
      </c>
      <c r="F5" s="2">
        <v>8273626.7999998899</v>
      </c>
      <c r="G5" s="2">
        <f>Table1[[#This Row],[Amount]]/Table1[[#This Row],[Cases]]</f>
        <v>584.99800608073883</v>
      </c>
      <c r="J5" t="str">
        <f t="shared" si="1"/>
        <v>81001</v>
      </c>
      <c r="K5" s="4" t="s">
        <v>29</v>
      </c>
      <c r="L5" s="4" t="str">
        <f t="shared" si="0"/>
        <v>UA C/S IF POS AUTO W MIC</v>
      </c>
      <c r="M5" s="5">
        <v>21124</v>
      </c>
      <c r="N5" s="2">
        <v>1684031.4999999972</v>
      </c>
      <c r="O5" s="2">
        <v>79.721241242188853</v>
      </c>
    </row>
    <row r="6" spans="1:15" hidden="1" x14ac:dyDescent="0.25">
      <c r="A6" t="s">
        <v>8554</v>
      </c>
      <c r="B6" t="s">
        <v>29</v>
      </c>
      <c r="C6" t="s">
        <v>30</v>
      </c>
      <c r="D6" t="s">
        <v>31</v>
      </c>
      <c r="E6" s="1">
        <v>13614</v>
      </c>
      <c r="F6" s="2">
        <v>1084775.3</v>
      </c>
      <c r="G6" s="2">
        <f>Table1[[#This Row],[Amount]]/Table1[[#This Row],[Cases]]</f>
        <v>79.68086528573528</v>
      </c>
      <c r="J6" t="str">
        <f t="shared" si="1"/>
        <v>99212</v>
      </c>
      <c r="K6" s="4" t="s">
        <v>47</v>
      </c>
      <c r="L6" s="4" t="str">
        <f t="shared" si="0"/>
        <v>UCC OP VISIT EST PATIENT LVL 2</v>
      </c>
      <c r="M6" s="5">
        <v>14683</v>
      </c>
      <c r="N6" s="2">
        <v>2894543.300000011</v>
      </c>
      <c r="O6" s="2">
        <v>197.13568752979711</v>
      </c>
    </row>
    <row r="7" spans="1:15" hidden="1" x14ac:dyDescent="0.25">
      <c r="A7" t="s">
        <v>8555</v>
      </c>
      <c r="B7" t="s">
        <v>32</v>
      </c>
      <c r="C7" t="s">
        <v>33</v>
      </c>
      <c r="D7" t="s">
        <v>34</v>
      </c>
      <c r="E7" s="1">
        <v>12473</v>
      </c>
      <c r="F7" s="2">
        <v>1482083.8999999899</v>
      </c>
      <c r="G7" s="2">
        <f>Table1[[#This Row],[Amount]]/Table1[[#This Row],[Cases]]</f>
        <v>118.82337048023651</v>
      </c>
      <c r="J7" t="str">
        <f t="shared" si="1"/>
        <v>99283</v>
      </c>
      <c r="K7" s="4" t="s">
        <v>26</v>
      </c>
      <c r="L7" s="4" t="str">
        <f t="shared" si="0"/>
        <v>ER LEVEL 3</v>
      </c>
      <c r="M7" s="5">
        <v>14143</v>
      </c>
      <c r="N7" s="2">
        <v>8273626.7999998899</v>
      </c>
      <c r="O7" s="2">
        <v>584.99800608073883</v>
      </c>
    </row>
    <row r="8" spans="1:15" hidden="1" x14ac:dyDescent="0.25">
      <c r="A8" t="s">
        <v>8556</v>
      </c>
      <c r="B8" t="s">
        <v>35</v>
      </c>
      <c r="C8" t="s">
        <v>36</v>
      </c>
      <c r="D8" t="s">
        <v>37</v>
      </c>
      <c r="E8" s="1">
        <v>10215</v>
      </c>
      <c r="F8" s="2">
        <v>1113235.6000000001</v>
      </c>
      <c r="G8" s="2">
        <f>Table1[[#This Row],[Amount]]/Table1[[#This Row],[Cases]]</f>
        <v>108.98047968673521</v>
      </c>
      <c r="J8" t="str">
        <f t="shared" si="1"/>
        <v>80061</v>
      </c>
      <c r="K8" s="4" t="s">
        <v>32</v>
      </c>
      <c r="L8" s="4" t="str">
        <f t="shared" si="0"/>
        <v>LIPID PANEL</v>
      </c>
      <c r="M8" s="5">
        <v>12473</v>
      </c>
      <c r="N8" s="2">
        <v>1482083.8999999899</v>
      </c>
      <c r="O8" s="2">
        <v>118.82337048023651</v>
      </c>
    </row>
    <row r="9" spans="1:15" hidden="1" x14ac:dyDescent="0.25">
      <c r="A9" t="s">
        <v>8557</v>
      </c>
      <c r="B9" t="s">
        <v>38</v>
      </c>
      <c r="C9" t="s">
        <v>39</v>
      </c>
      <c r="D9" t="s">
        <v>40</v>
      </c>
      <c r="E9" s="1">
        <v>9008</v>
      </c>
      <c r="F9" s="2">
        <v>275442.60000000201</v>
      </c>
      <c r="G9" s="2">
        <f>Table1[[#This Row],[Amount]]/Table1[[#This Row],[Cases]]</f>
        <v>30.577553285968254</v>
      </c>
      <c r="J9" t="str">
        <f t="shared" si="1"/>
        <v>87804</v>
      </c>
      <c r="K9" s="4" t="s">
        <v>97</v>
      </c>
      <c r="L9" s="4" t="str">
        <f t="shared" si="0"/>
        <v>..INGLUENZA A</v>
      </c>
      <c r="M9" s="5">
        <v>11037</v>
      </c>
      <c r="N9" s="2">
        <v>453690.6</v>
      </c>
      <c r="O9" s="2">
        <v>41.106333242729001</v>
      </c>
    </row>
    <row r="10" spans="1:15" hidden="1" x14ac:dyDescent="0.25">
      <c r="A10" t="s">
        <v>8558</v>
      </c>
      <c r="B10" t="s">
        <v>41</v>
      </c>
      <c r="C10" t="s">
        <v>42</v>
      </c>
      <c r="D10" t="s">
        <v>43</v>
      </c>
      <c r="E10" s="1">
        <v>8943</v>
      </c>
      <c r="F10" s="2">
        <v>584456.19999999402</v>
      </c>
      <c r="G10" s="2">
        <f>Table1[[#This Row],[Amount]]/Table1[[#This Row],[Cases]]</f>
        <v>65.353483171194682</v>
      </c>
      <c r="J10" t="str">
        <f t="shared" si="1"/>
        <v>84443</v>
      </c>
      <c r="K10" s="4" t="s">
        <v>35</v>
      </c>
      <c r="L10" s="4" t="str">
        <f t="shared" si="0"/>
        <v>TSH (THYRD STIM HORMNE)</v>
      </c>
      <c r="M10" s="5">
        <v>10215</v>
      </c>
      <c r="N10" s="2">
        <v>1113235.6000000001</v>
      </c>
      <c r="O10" s="2">
        <v>108.98047968673521</v>
      </c>
    </row>
    <row r="11" spans="1:15" hidden="1" x14ac:dyDescent="0.25">
      <c r="A11" t="s">
        <v>8559</v>
      </c>
      <c r="B11" t="s">
        <v>44</v>
      </c>
      <c r="C11" t="s">
        <v>45</v>
      </c>
      <c r="D11" t="s">
        <v>46</v>
      </c>
      <c r="E11" s="1">
        <v>8004</v>
      </c>
      <c r="F11" s="2">
        <v>9351437.1000000406</v>
      </c>
      <c r="G11" s="2">
        <f>Table1[[#This Row],[Amount]]/Table1[[#This Row],[Cases]]</f>
        <v>1168.3454647676213</v>
      </c>
      <c r="J11" t="str">
        <f t="shared" si="1"/>
        <v>94760</v>
      </c>
      <c r="K11" s="4" t="s">
        <v>38</v>
      </c>
      <c r="L11" s="4" t="str">
        <f t="shared" si="0"/>
        <v>UCC OXIMETER TEST</v>
      </c>
      <c r="M11" s="5">
        <v>9008</v>
      </c>
      <c r="N11" s="2">
        <v>275442.60000000201</v>
      </c>
      <c r="O11" s="2">
        <v>30.577553285968254</v>
      </c>
    </row>
    <row r="12" spans="1:15" hidden="1" x14ac:dyDescent="0.25">
      <c r="A12" t="s">
        <v>8560</v>
      </c>
      <c r="B12" t="s">
        <v>47</v>
      </c>
      <c r="C12" t="s">
        <v>48</v>
      </c>
      <c r="D12" t="s">
        <v>49</v>
      </c>
      <c r="E12" s="1">
        <v>7625</v>
      </c>
      <c r="F12" s="2">
        <v>1115150.4000000099</v>
      </c>
      <c r="G12" s="2">
        <f>Table1[[#This Row],[Amount]]/Table1[[#This Row],[Cases]]</f>
        <v>146.24923278688655</v>
      </c>
      <c r="J12" t="str">
        <f t="shared" si="1"/>
        <v>83036</v>
      </c>
      <c r="K12" s="4" t="s">
        <v>41</v>
      </c>
      <c r="L12" s="4" t="str">
        <f t="shared" si="0"/>
        <v>GLYCOHEMOGLOBIN</v>
      </c>
      <c r="M12" s="5">
        <v>8951</v>
      </c>
      <c r="N12" s="2">
        <v>584504.79999999411</v>
      </c>
      <c r="O12" s="2">
        <v>65.300502737123679</v>
      </c>
    </row>
    <row r="13" spans="1:15" hidden="1" x14ac:dyDescent="0.25">
      <c r="A13" t="s">
        <v>8554</v>
      </c>
      <c r="B13" t="s">
        <v>29</v>
      </c>
      <c r="C13" t="s">
        <v>50</v>
      </c>
      <c r="D13" t="s">
        <v>51</v>
      </c>
      <c r="E13" s="1">
        <v>7510</v>
      </c>
      <c r="F13" s="2">
        <v>599256.19999999704</v>
      </c>
      <c r="G13" s="2">
        <f>Table1[[#This Row],[Amount]]/Table1[[#This Row],[Cases]]</f>
        <v>79.794434087882422</v>
      </c>
      <c r="J13" t="str">
        <f t="shared" si="1"/>
        <v>99284</v>
      </c>
      <c r="K13" s="4" t="s">
        <v>44</v>
      </c>
      <c r="L13" s="4" t="str">
        <f t="shared" si="0"/>
        <v>ER LEVEL 4</v>
      </c>
      <c r="M13" s="5">
        <v>8004</v>
      </c>
      <c r="N13" s="2">
        <v>9351437.1000000406</v>
      </c>
      <c r="O13" s="2">
        <v>1168.3454647676213</v>
      </c>
    </row>
    <row r="14" spans="1:15" hidden="1" x14ac:dyDescent="0.25">
      <c r="A14" t="s">
        <v>8561</v>
      </c>
      <c r="B14" t="s">
        <v>52</v>
      </c>
      <c r="C14" t="s">
        <v>53</v>
      </c>
      <c r="D14" t="s">
        <v>54</v>
      </c>
      <c r="E14" s="1">
        <v>7435</v>
      </c>
      <c r="F14" s="2">
        <v>576028.00000000105</v>
      </c>
      <c r="G14" s="2">
        <f>Table1[[#This Row],[Amount]]/Table1[[#This Row],[Cases]]</f>
        <v>77.475184936113124</v>
      </c>
      <c r="J14" t="str">
        <f t="shared" si="1"/>
        <v>93005</v>
      </c>
      <c r="K14" s="4" t="s">
        <v>58</v>
      </c>
      <c r="L14" s="4" t="str">
        <f t="shared" si="0"/>
        <v>EKG 12 LEAD TRACE ONLY IN ER</v>
      </c>
      <c r="M14" s="5">
        <v>7985</v>
      </c>
      <c r="N14" s="2">
        <v>1548889.199999999</v>
      </c>
      <c r="O14" s="2">
        <v>193.97485284909192</v>
      </c>
    </row>
    <row r="15" spans="1:15" hidden="1" x14ac:dyDescent="0.25">
      <c r="A15" t="s">
        <v>8562</v>
      </c>
      <c r="B15" t="s">
        <v>55</v>
      </c>
      <c r="C15" t="s">
        <v>56</v>
      </c>
      <c r="D15" t="s">
        <v>57</v>
      </c>
      <c r="E15" s="1">
        <v>7398</v>
      </c>
      <c r="F15" s="2">
        <v>2498266.7800000198</v>
      </c>
      <c r="G15" s="2">
        <f>Table1[[#This Row],[Amount]]/Table1[[#This Row],[Cases]]</f>
        <v>337.69488780751823</v>
      </c>
      <c r="J15" t="str">
        <f t="shared" si="1"/>
        <v>85610</v>
      </c>
      <c r="K15" s="4" t="s">
        <v>52</v>
      </c>
      <c r="L15" s="4" t="str">
        <f t="shared" si="0"/>
        <v>..PT (PROTHROMBIN TIME)</v>
      </c>
      <c r="M15" s="5">
        <v>7436</v>
      </c>
      <c r="N15" s="2">
        <v>576031.570000001</v>
      </c>
      <c r="O15" s="2">
        <v>77.465246100053932</v>
      </c>
    </row>
    <row r="16" spans="1:15" hidden="1" x14ac:dyDescent="0.25">
      <c r="A16" t="s">
        <v>8563</v>
      </c>
      <c r="B16" t="s">
        <v>58</v>
      </c>
      <c r="C16" t="s">
        <v>59</v>
      </c>
      <c r="D16" t="s">
        <v>60</v>
      </c>
      <c r="E16" s="1">
        <v>6367</v>
      </c>
      <c r="F16" s="2">
        <v>1236106.8</v>
      </c>
      <c r="G16" s="2">
        <f>Table1[[#This Row],[Amount]]/Table1[[#This Row],[Cases]]</f>
        <v>194.14273598240931</v>
      </c>
      <c r="J16" t="str">
        <f t="shared" si="1"/>
        <v>71046</v>
      </c>
      <c r="K16" s="4" t="s">
        <v>55</v>
      </c>
      <c r="L16" s="4" t="str">
        <f t="shared" si="0"/>
        <v>XR CHEST 2 VIEWS</v>
      </c>
      <c r="M16" s="5">
        <v>7430</v>
      </c>
      <c r="N16" s="2">
        <v>2500781.3800000199</v>
      </c>
      <c r="O16" s="2">
        <v>336.57892059219648</v>
      </c>
    </row>
    <row r="17" spans="1:15" hidden="1" x14ac:dyDescent="0.25">
      <c r="A17" t="s">
        <v>8564</v>
      </c>
      <c r="B17" t="s">
        <v>61</v>
      </c>
      <c r="C17" t="s">
        <v>62</v>
      </c>
      <c r="D17" t="s">
        <v>63</v>
      </c>
      <c r="E17" s="1">
        <v>6130</v>
      </c>
      <c r="F17" s="2">
        <v>830187.8</v>
      </c>
      <c r="G17" s="2">
        <f>Table1[[#This Row],[Amount]]/Table1[[#This Row],[Cases]]</f>
        <v>135.43030995106037</v>
      </c>
      <c r="J17" t="str">
        <f t="shared" si="1"/>
        <v>84484</v>
      </c>
      <c r="K17" s="4" t="s">
        <v>61</v>
      </c>
      <c r="L17" s="4" t="str">
        <f t="shared" si="0"/>
        <v>TROPONIN I QT</v>
      </c>
      <c r="M17" s="5">
        <v>6130</v>
      </c>
      <c r="N17" s="2">
        <v>830187.8</v>
      </c>
      <c r="O17" s="2">
        <v>135.43030995106037</v>
      </c>
    </row>
    <row r="18" spans="1:15" hidden="1" x14ac:dyDescent="0.25">
      <c r="A18" t="s">
        <v>8565</v>
      </c>
      <c r="B18" t="s">
        <v>64</v>
      </c>
      <c r="C18" t="s">
        <v>65</v>
      </c>
      <c r="D18" t="s">
        <v>66</v>
      </c>
      <c r="E18" s="1">
        <v>6107</v>
      </c>
      <c r="F18" s="2">
        <v>478067.20000000001</v>
      </c>
      <c r="G18" s="2">
        <f>Table1[[#This Row],[Amount]]/Table1[[#This Row],[Cases]]</f>
        <v>78.28184051088914</v>
      </c>
      <c r="J18" t="str">
        <f t="shared" si="1"/>
        <v>87086</v>
      </c>
      <c r="K18" s="4" t="s">
        <v>64</v>
      </c>
      <c r="L18" s="4" t="str">
        <f t="shared" si="0"/>
        <v>CULT: URINE (CNT) QT</v>
      </c>
      <c r="M18" s="5">
        <v>6107</v>
      </c>
      <c r="N18" s="2">
        <v>478067.20000000001</v>
      </c>
      <c r="O18" s="2">
        <v>78.28184051088914</v>
      </c>
    </row>
    <row r="19" spans="1:15" hidden="1" x14ac:dyDescent="0.25">
      <c r="A19" t="s">
        <v>8566</v>
      </c>
      <c r="B19" t="s">
        <v>67</v>
      </c>
      <c r="C19" t="s">
        <v>68</v>
      </c>
      <c r="D19" t="s">
        <v>69</v>
      </c>
      <c r="E19" s="1">
        <v>5450</v>
      </c>
      <c r="F19" s="2">
        <v>140527.19999999899</v>
      </c>
      <c r="G19" s="2">
        <f>Table1[[#This Row],[Amount]]/Table1[[#This Row],[Cases]]</f>
        <v>25.784807339449358</v>
      </c>
      <c r="J19" t="str">
        <f t="shared" si="1"/>
        <v>96372</v>
      </c>
      <c r="K19" s="4" t="s">
        <v>82</v>
      </c>
      <c r="L19" s="4" t="str">
        <f t="shared" si="0"/>
        <v>ER INJ SQ/IM EA</v>
      </c>
      <c r="M19" s="5">
        <v>5499</v>
      </c>
      <c r="N19" s="2">
        <v>757012.19999999704</v>
      </c>
      <c r="O19" s="2">
        <v>137.66361156573868</v>
      </c>
    </row>
    <row r="20" spans="1:15" hidden="1" x14ac:dyDescent="0.25">
      <c r="A20" t="s">
        <v>8567</v>
      </c>
      <c r="B20" t="s">
        <v>70</v>
      </c>
      <c r="C20" t="s">
        <v>71</v>
      </c>
      <c r="D20" t="s">
        <v>72</v>
      </c>
      <c r="E20" s="1">
        <v>5443</v>
      </c>
      <c r="F20" s="2">
        <v>477450</v>
      </c>
      <c r="G20" s="2">
        <f>Table1[[#This Row],[Amount]]/Table1[[#This Row],[Cases]]</f>
        <v>87.718170126768328</v>
      </c>
      <c r="J20" t="str">
        <f t="shared" si="1"/>
        <v>85730</v>
      </c>
      <c r="K20" s="4" t="s">
        <v>70</v>
      </c>
      <c r="L20" s="4" t="str">
        <f t="shared" si="0"/>
        <v>..PTT (PART-THROM TIME)</v>
      </c>
      <c r="M20" s="5">
        <v>5477</v>
      </c>
      <c r="N20" s="2">
        <v>477646.23000000004</v>
      </c>
      <c r="O20" s="2">
        <v>87.209463209786392</v>
      </c>
    </row>
    <row r="21" spans="1:15" hidden="1" x14ac:dyDescent="0.25">
      <c r="A21" t="s">
        <v>8568</v>
      </c>
      <c r="B21" t="s">
        <v>73</v>
      </c>
      <c r="C21" t="s">
        <v>74</v>
      </c>
      <c r="D21" t="s">
        <v>75</v>
      </c>
      <c r="E21" s="1">
        <v>5325</v>
      </c>
      <c r="F21" s="2">
        <v>510863.00000000402</v>
      </c>
      <c r="G21" s="2">
        <f>Table1[[#This Row],[Amount]]/Table1[[#This Row],[Cases]]</f>
        <v>95.936713615024232</v>
      </c>
      <c r="J21" t="str">
        <f t="shared" si="1"/>
        <v>82306</v>
      </c>
      <c r="K21" s="4" t="s">
        <v>73</v>
      </c>
      <c r="L21" s="4" t="str">
        <f t="shared" si="0"/>
        <v>VITAMIN D HYDROXY</v>
      </c>
      <c r="M21" s="5">
        <v>5473</v>
      </c>
      <c r="N21" s="2">
        <v>512123.050000004</v>
      </c>
      <c r="O21" s="2">
        <v>93.57263840672465</v>
      </c>
    </row>
    <row r="22" spans="1:15" hidden="1" x14ac:dyDescent="0.25">
      <c r="A22" t="s">
        <v>8569</v>
      </c>
      <c r="B22" t="s">
        <v>76</v>
      </c>
      <c r="C22" t="s">
        <v>77</v>
      </c>
      <c r="D22" t="s">
        <v>78</v>
      </c>
      <c r="E22" s="1">
        <v>4459</v>
      </c>
      <c r="F22" s="2">
        <v>555397.00000000303</v>
      </c>
      <c r="G22" s="2">
        <f>Table1[[#This Row],[Amount]]/Table1[[#This Row],[Cases]]</f>
        <v>124.55640278089325</v>
      </c>
      <c r="J22" t="str">
        <f t="shared" si="1"/>
        <v>83690</v>
      </c>
      <c r="K22" s="4" t="s">
        <v>67</v>
      </c>
      <c r="L22" s="4" t="str">
        <f t="shared" si="0"/>
        <v>LIPASE</v>
      </c>
      <c r="M22" s="5">
        <v>5450</v>
      </c>
      <c r="N22" s="2">
        <v>140527.19999999899</v>
      </c>
      <c r="O22" s="2">
        <v>25.784807339449358</v>
      </c>
    </row>
    <row r="23" spans="1:15" hidden="1" x14ac:dyDescent="0.25">
      <c r="A23" t="s">
        <v>8570</v>
      </c>
      <c r="B23" t="s">
        <v>79</v>
      </c>
      <c r="C23" t="s">
        <v>80</v>
      </c>
      <c r="D23" t="s">
        <v>81</v>
      </c>
      <c r="E23" s="1">
        <v>4251</v>
      </c>
      <c r="F23" s="2">
        <v>267567.29999999801</v>
      </c>
      <c r="G23" s="2">
        <f>Table1[[#This Row],[Amount]]/Table1[[#This Row],[Cases]]</f>
        <v>62.942201834861919</v>
      </c>
      <c r="J23" t="str">
        <f t="shared" si="1"/>
        <v>81025</v>
      </c>
      <c r="K23" s="4" t="s">
        <v>79</v>
      </c>
      <c r="L23" s="4" t="str">
        <f t="shared" si="0"/>
        <v>HCG QUAL: URINE</v>
      </c>
      <c r="M23" s="5">
        <v>4759</v>
      </c>
      <c r="N23" s="2">
        <v>271451.69999999803</v>
      </c>
      <c r="O23" s="2">
        <v>57.039651187223797</v>
      </c>
    </row>
    <row r="24" spans="1:15" hidden="1" x14ac:dyDescent="0.25">
      <c r="A24" t="s">
        <v>8571</v>
      </c>
      <c r="B24" t="s">
        <v>82</v>
      </c>
      <c r="C24" t="s">
        <v>83</v>
      </c>
      <c r="D24" t="s">
        <v>84</v>
      </c>
      <c r="E24" s="1">
        <v>4235</v>
      </c>
      <c r="F24" s="2">
        <v>618762.19999999704</v>
      </c>
      <c r="G24" s="2">
        <f>Table1[[#This Row],[Amount]]/Table1[[#This Row],[Cases]]</f>
        <v>146.10677685950344</v>
      </c>
      <c r="J24" t="str">
        <f t="shared" si="1"/>
        <v>87070</v>
      </c>
      <c r="K24" s="4" t="s">
        <v>91</v>
      </c>
      <c r="L24" s="4" t="str">
        <f t="shared" si="0"/>
        <v>CULT: THROAT</v>
      </c>
      <c r="M24" s="5">
        <v>4584</v>
      </c>
      <c r="N24" s="2">
        <v>420995.69999999891</v>
      </c>
      <c r="O24" s="2">
        <v>91.840248691099234</v>
      </c>
    </row>
    <row r="25" spans="1:15" hidden="1" x14ac:dyDescent="0.25">
      <c r="A25" t="s">
        <v>8572</v>
      </c>
      <c r="B25" t="s">
        <v>85</v>
      </c>
      <c r="C25" t="s">
        <v>86</v>
      </c>
      <c r="D25" t="s">
        <v>87</v>
      </c>
      <c r="E25" s="1">
        <v>4152</v>
      </c>
      <c r="F25" s="2">
        <v>526311.79999999702</v>
      </c>
      <c r="G25" s="2">
        <f>Table1[[#This Row],[Amount]]/Table1[[#This Row],[Cases]]</f>
        <v>126.76103082851566</v>
      </c>
      <c r="J25" t="str">
        <f t="shared" si="1"/>
        <v>80307</v>
      </c>
      <c r="K25" s="4" t="s">
        <v>76</v>
      </c>
      <c r="L25" s="4" t="str">
        <f t="shared" si="0"/>
        <v>DRUG SCRN MULTI QL</v>
      </c>
      <c r="M25" s="5">
        <v>4534</v>
      </c>
      <c r="N25" s="2">
        <v>560790.45000000298</v>
      </c>
      <c r="O25" s="2">
        <v>123.6855866784303</v>
      </c>
    </row>
    <row r="26" spans="1:15" hidden="1" x14ac:dyDescent="0.25">
      <c r="A26" t="s">
        <v>8573</v>
      </c>
      <c r="B26" t="s">
        <v>88</v>
      </c>
      <c r="C26" t="s">
        <v>89</v>
      </c>
      <c r="D26" t="s">
        <v>90</v>
      </c>
      <c r="E26" s="1">
        <v>4152</v>
      </c>
      <c r="F26" s="2">
        <v>1477993.2</v>
      </c>
      <c r="G26" s="2">
        <f>Table1[[#This Row],[Amount]]/Table1[[#This Row],[Cases]]</f>
        <v>355.97138728323699</v>
      </c>
      <c r="J26" t="str">
        <f t="shared" si="1"/>
        <v>87880</v>
      </c>
      <c r="K26" s="4" t="s">
        <v>189</v>
      </c>
      <c r="L26" s="4" t="str">
        <f t="shared" si="0"/>
        <v>RAPID STREP SCREEN</v>
      </c>
      <c r="M26" s="5">
        <v>4300</v>
      </c>
      <c r="N26" s="2">
        <v>195105.0000000002</v>
      </c>
      <c r="O26" s="2">
        <v>45.373255813953534</v>
      </c>
    </row>
    <row r="27" spans="1:15" hidden="1" x14ac:dyDescent="0.25">
      <c r="A27" t="s">
        <v>8574</v>
      </c>
      <c r="B27" t="s">
        <v>91</v>
      </c>
      <c r="C27" t="s">
        <v>92</v>
      </c>
      <c r="D27" t="s">
        <v>93</v>
      </c>
      <c r="E27" s="1">
        <v>3962</v>
      </c>
      <c r="F27" s="2">
        <v>348351.299999999</v>
      </c>
      <c r="G27" s="2">
        <f>Table1[[#This Row],[Amount]]/Table1[[#This Row],[Cases]]</f>
        <v>87.923094396769059</v>
      </c>
      <c r="J27" t="str">
        <f t="shared" si="1"/>
        <v>77063</v>
      </c>
      <c r="K27" s="4" t="s">
        <v>85</v>
      </c>
      <c r="L27" s="4" t="str">
        <f t="shared" si="0"/>
        <v>..MB SCRN DIGTL BRST TOMO; BIL</v>
      </c>
      <c r="M27" s="5">
        <v>4234</v>
      </c>
      <c r="N27" s="2">
        <v>534421.59999999707</v>
      </c>
      <c r="O27" s="2">
        <v>126.22144544166204</v>
      </c>
    </row>
    <row r="28" spans="1:15" hidden="1" x14ac:dyDescent="0.25">
      <c r="A28" t="s">
        <v>94</v>
      </c>
      <c r="B28" t="s">
        <v>94</v>
      </c>
      <c r="C28" t="s">
        <v>95</v>
      </c>
      <c r="D28" t="s">
        <v>96</v>
      </c>
      <c r="E28" s="1">
        <v>3838</v>
      </c>
      <c r="F28" s="2">
        <v>810942</v>
      </c>
      <c r="G28" s="2">
        <f>Table1[[#This Row],[Amount]]/Table1[[#This Row],[Cases]]</f>
        <v>211.29286086503387</v>
      </c>
      <c r="J28" t="str">
        <f t="shared" si="1"/>
        <v>77067</v>
      </c>
      <c r="K28" s="4" t="s">
        <v>88</v>
      </c>
      <c r="L28" s="4" t="str">
        <f t="shared" si="0"/>
        <v>..MB MAMMOGRAM SCREENING-BILAT</v>
      </c>
      <c r="M28" s="5">
        <v>4234</v>
      </c>
      <c r="N28" s="2">
        <v>1501584.5999999999</v>
      </c>
      <c r="O28" s="2">
        <v>354.64917335852618</v>
      </c>
    </row>
    <row r="29" spans="1:15" hidden="1" x14ac:dyDescent="0.25">
      <c r="A29" t="s">
        <v>8575</v>
      </c>
      <c r="B29" t="s">
        <v>97</v>
      </c>
      <c r="C29" t="s">
        <v>98</v>
      </c>
      <c r="D29" t="s">
        <v>99</v>
      </c>
      <c r="E29" s="1">
        <v>3755</v>
      </c>
      <c r="F29" s="2">
        <v>184782</v>
      </c>
      <c r="G29" s="2">
        <f>Table1[[#This Row],[Amount]]/Table1[[#This Row],[Cases]]</f>
        <v>49.209587217043939</v>
      </c>
      <c r="J29" t="str">
        <f t="shared" si="1"/>
        <v>81003</v>
      </c>
      <c r="K29" s="4" t="s">
        <v>117</v>
      </c>
      <c r="L29" s="4" t="str">
        <f t="shared" si="0"/>
        <v>URO URINALYSIS AUTO</v>
      </c>
      <c r="M29" s="5">
        <v>4182</v>
      </c>
      <c r="N29" s="2">
        <v>86413.600000000195</v>
      </c>
      <c r="O29" s="2">
        <v>20.663223338115781</v>
      </c>
    </row>
    <row r="30" spans="1:15" hidden="1" x14ac:dyDescent="0.25">
      <c r="A30" t="s">
        <v>8575</v>
      </c>
      <c r="B30" t="s">
        <v>97</v>
      </c>
      <c r="C30" t="s">
        <v>100</v>
      </c>
      <c r="D30" t="s">
        <v>101</v>
      </c>
      <c r="E30" s="1">
        <v>3755</v>
      </c>
      <c r="F30" s="2">
        <v>184782</v>
      </c>
      <c r="G30" s="2">
        <f>Table1[[#This Row],[Amount]]/Table1[[#This Row],[Cases]]</f>
        <v>49.209587217043939</v>
      </c>
      <c r="J30" t="str">
        <f t="shared" si="1"/>
        <v>99281</v>
      </c>
      <c r="K30" s="4" t="s">
        <v>146</v>
      </c>
      <c r="L30" s="4" t="str">
        <f t="shared" si="0"/>
        <v>ER LEVEL 1</v>
      </c>
      <c r="M30" s="5">
        <v>3805</v>
      </c>
      <c r="N30" s="2">
        <v>483890.20000000211</v>
      </c>
      <c r="O30" s="2">
        <v>127.17219448094667</v>
      </c>
    </row>
    <row r="31" spans="1:15" hidden="1" x14ac:dyDescent="0.25">
      <c r="A31" t="s">
        <v>8576</v>
      </c>
      <c r="B31" t="s">
        <v>102</v>
      </c>
      <c r="C31" t="s">
        <v>103</v>
      </c>
      <c r="D31" t="s">
        <v>104</v>
      </c>
      <c r="E31" s="1">
        <v>3705</v>
      </c>
      <c r="F31" s="2">
        <v>359732.69999999797</v>
      </c>
      <c r="G31" s="2">
        <f>Table1[[#This Row],[Amount]]/Table1[[#This Row],[Cases]]</f>
        <v>97.093846153845604</v>
      </c>
      <c r="J31" t="str">
        <f t="shared" si="1"/>
        <v>84439</v>
      </c>
      <c r="K31" s="4" t="s">
        <v>102</v>
      </c>
      <c r="L31" s="4" t="str">
        <f t="shared" si="0"/>
        <v>FREE T4 (THYROXIN)</v>
      </c>
      <c r="M31" s="5">
        <v>3708</v>
      </c>
      <c r="N31" s="2">
        <v>359764.349999998</v>
      </c>
      <c r="O31" s="2">
        <v>97.023826860840884</v>
      </c>
    </row>
    <row r="32" spans="1:15" hidden="1" x14ac:dyDescent="0.25">
      <c r="A32" t="s">
        <v>8577</v>
      </c>
      <c r="B32" t="s">
        <v>105</v>
      </c>
      <c r="C32" t="s">
        <v>106</v>
      </c>
      <c r="D32" t="s">
        <v>107</v>
      </c>
      <c r="E32" s="1">
        <v>3703</v>
      </c>
      <c r="F32" s="2">
        <v>683700.15999999898</v>
      </c>
      <c r="G32" s="2">
        <f>Table1[[#This Row],[Amount]]/Table1[[#This Row],[Cases]]</f>
        <v>184.63412368349958</v>
      </c>
      <c r="J32" t="str">
        <f t="shared" si="1"/>
        <v>83735</v>
      </c>
      <c r="K32" s="4" t="s">
        <v>114</v>
      </c>
      <c r="L32" s="4" t="str">
        <f t="shared" si="0"/>
        <v>MAGNESIUM: SERUM</v>
      </c>
      <c r="M32" s="5">
        <v>3413</v>
      </c>
      <c r="N32" s="2">
        <v>296334.33</v>
      </c>
      <c r="O32" s="2">
        <v>86.82517726340464</v>
      </c>
    </row>
    <row r="33" spans="1:15" hidden="1" x14ac:dyDescent="0.25">
      <c r="A33" t="s">
        <v>94</v>
      </c>
      <c r="B33" t="s">
        <v>94</v>
      </c>
      <c r="C33">
        <f>VLOOKUP(B33,[0]!TABLE2,7,0)</f>
        <v>211.29286086503387</v>
      </c>
      <c r="D33" t="s">
        <v>108</v>
      </c>
      <c r="E33" s="1">
        <v>3631</v>
      </c>
      <c r="F33" s="2">
        <v>1474313.8</v>
      </c>
      <c r="G33" s="2">
        <f>Table1[[#This Row],[Amount]]/Table1[[#This Row],[Cases]]</f>
        <v>406.03519691545029</v>
      </c>
      <c r="J33" t="str">
        <f t="shared" si="1"/>
        <v>80048</v>
      </c>
      <c r="K33" s="4" t="s">
        <v>129</v>
      </c>
      <c r="L33" s="4" t="str">
        <f t="shared" si="0"/>
        <v>..BASIC METABOLIC PNL</v>
      </c>
      <c r="M33" s="5">
        <v>3238</v>
      </c>
      <c r="N33" s="2">
        <v>594374.20000000205</v>
      </c>
      <c r="O33" s="2">
        <v>183.56213712168068</v>
      </c>
    </row>
    <row r="34" spans="1:15" hidden="1" x14ac:dyDescent="0.25">
      <c r="A34" t="s">
        <v>8578</v>
      </c>
      <c r="B34" t="s">
        <v>109</v>
      </c>
      <c r="C34" t="s">
        <v>110</v>
      </c>
      <c r="D34" t="s">
        <v>111</v>
      </c>
      <c r="E34" s="1">
        <v>3494</v>
      </c>
      <c r="F34" s="2">
        <v>421879.79000000202</v>
      </c>
      <c r="G34" s="2">
        <f>Table1[[#This Row],[Amount]]/Table1[[#This Row],[Cases]]</f>
        <v>120.74407269605095</v>
      </c>
      <c r="J34" t="str">
        <f t="shared" si="1"/>
        <v>83880</v>
      </c>
      <c r="K34" s="4" t="s">
        <v>134</v>
      </c>
      <c r="L34" s="4" t="str">
        <f t="shared" si="0"/>
        <v>BNP B-TYPE NATRIURETIC PEPTIDE</v>
      </c>
      <c r="M34" s="5">
        <v>3155</v>
      </c>
      <c r="N34" s="2">
        <v>663672.799999999</v>
      </c>
      <c r="O34" s="2">
        <v>210.35587955625959</v>
      </c>
    </row>
    <row r="35" spans="1:15" hidden="1" x14ac:dyDescent="0.25">
      <c r="A35" t="s">
        <v>94</v>
      </c>
      <c r="B35" t="s">
        <v>94</v>
      </c>
      <c r="C35" t="s">
        <v>112</v>
      </c>
      <c r="D35" t="s">
        <v>113</v>
      </c>
      <c r="E35" s="1">
        <v>3484</v>
      </c>
      <c r="F35" s="2">
        <v>1312835.2</v>
      </c>
      <c r="G35" s="2">
        <f>Table1[[#This Row],[Amount]]/Table1[[#This Row],[Cases]]</f>
        <v>376.81836969001148</v>
      </c>
      <c r="J35" t="str">
        <f t="shared" si="1"/>
        <v>82607</v>
      </c>
      <c r="K35" s="4" t="s">
        <v>137</v>
      </c>
      <c r="L35" s="4" t="str">
        <f t="shared" si="0"/>
        <v>VITAMIN B12</v>
      </c>
      <c r="M35" s="5">
        <v>3033</v>
      </c>
      <c r="N35" s="2">
        <v>210146.3</v>
      </c>
      <c r="O35" s="2">
        <v>69.286613913616875</v>
      </c>
    </row>
    <row r="36" spans="1:15" hidden="1" x14ac:dyDescent="0.25">
      <c r="A36" t="s">
        <v>8579</v>
      </c>
      <c r="B36" t="s">
        <v>114</v>
      </c>
      <c r="C36" t="s">
        <v>115</v>
      </c>
      <c r="D36" t="s">
        <v>116</v>
      </c>
      <c r="E36" s="1">
        <v>3400</v>
      </c>
      <c r="F36" s="2">
        <v>296258.3</v>
      </c>
      <c r="G36" s="2">
        <f>Table1[[#This Row],[Amount]]/Table1[[#This Row],[Cases]]</f>
        <v>87.134794117647061</v>
      </c>
      <c r="J36" t="str">
        <f t="shared" si="1"/>
        <v>96374</v>
      </c>
      <c r="K36" s="4" t="s">
        <v>152</v>
      </c>
      <c r="L36" s="4" t="str">
        <f t="shared" si="0"/>
        <v>ER IV PUSH INITIAL DRUG</v>
      </c>
      <c r="M36" s="5">
        <v>3010</v>
      </c>
      <c r="N36" s="2">
        <v>457304.99999999994</v>
      </c>
      <c r="O36" s="2">
        <v>151.92857142857142</v>
      </c>
    </row>
    <row r="37" spans="1:15" hidden="1" x14ac:dyDescent="0.25">
      <c r="A37" t="s">
        <v>8580</v>
      </c>
      <c r="B37" t="s">
        <v>117</v>
      </c>
      <c r="C37" t="s">
        <v>118</v>
      </c>
      <c r="D37" t="s">
        <v>119</v>
      </c>
      <c r="E37" s="1">
        <v>3357</v>
      </c>
      <c r="F37" s="2">
        <v>80079.200000000201</v>
      </c>
      <c r="G37" s="2">
        <f>Table1[[#This Row],[Amount]]/Table1[[#This Row],[Cases]]</f>
        <v>23.854393803991719</v>
      </c>
      <c r="J37" t="str">
        <f t="shared" si="1"/>
        <v>99285</v>
      </c>
      <c r="K37" s="4" t="s">
        <v>140</v>
      </c>
      <c r="L37" s="4" t="str">
        <f t="shared" si="0"/>
        <v>ER LEVEL 5</v>
      </c>
      <c r="M37" s="5">
        <v>3008</v>
      </c>
      <c r="N37" s="2">
        <v>6585807.2000000104</v>
      </c>
      <c r="O37" s="2">
        <v>2189.4305851063864</v>
      </c>
    </row>
    <row r="38" spans="1:15" hidden="1" x14ac:dyDescent="0.25">
      <c r="A38" t="s">
        <v>8581</v>
      </c>
      <c r="B38" t="s">
        <v>120</v>
      </c>
      <c r="C38" t="s">
        <v>121</v>
      </c>
      <c r="D38" t="s">
        <v>122</v>
      </c>
      <c r="E38" s="1">
        <v>3340</v>
      </c>
      <c r="F38" s="2">
        <v>3103477.3</v>
      </c>
      <c r="G38" s="2">
        <f>Table1[[#This Row],[Amount]]/Table1[[#This Row],[Cases]]</f>
        <v>929.18482035928139</v>
      </c>
      <c r="J38" t="str">
        <f t="shared" si="1"/>
        <v>70450</v>
      </c>
      <c r="K38" s="4" t="s">
        <v>143</v>
      </c>
      <c r="L38" s="4" t="str">
        <f t="shared" si="0"/>
        <v>CT/HEAD W/O CON</v>
      </c>
      <c r="M38" s="5">
        <v>2997</v>
      </c>
      <c r="N38" s="2">
        <v>4986144.0000000196</v>
      </c>
      <c r="O38" s="2">
        <v>1663.7117117117182</v>
      </c>
    </row>
    <row r="39" spans="1:15" hidden="1" x14ac:dyDescent="0.25">
      <c r="A39" t="s">
        <v>8582</v>
      </c>
      <c r="B39" t="s">
        <v>123</v>
      </c>
      <c r="C39" t="s">
        <v>124</v>
      </c>
      <c r="D39" t="s">
        <v>125</v>
      </c>
      <c r="E39" s="1">
        <v>3325</v>
      </c>
      <c r="F39" s="2">
        <v>490349.42999999702</v>
      </c>
      <c r="G39" s="2">
        <f>Table1[[#This Row],[Amount]]/Table1[[#This Row],[Cases]]</f>
        <v>147.47351278195399</v>
      </c>
      <c r="J39" t="str">
        <f t="shared" si="1"/>
        <v>71045</v>
      </c>
      <c r="K39" s="4" t="s">
        <v>181</v>
      </c>
      <c r="L39" s="4" t="str">
        <f t="shared" si="0"/>
        <v>XR CHEST 1 VIEW</v>
      </c>
      <c r="M39" s="5">
        <v>2993</v>
      </c>
      <c r="N39" s="2">
        <v>772600.7</v>
      </c>
      <c r="O39" s="2">
        <v>258.13588372870026</v>
      </c>
    </row>
    <row r="40" spans="1:15" hidden="1" x14ac:dyDescent="0.25">
      <c r="A40" t="s">
        <v>8583</v>
      </c>
      <c r="B40" t="s">
        <v>126</v>
      </c>
      <c r="C40" t="s">
        <v>127</v>
      </c>
      <c r="D40" t="s">
        <v>128</v>
      </c>
      <c r="E40" s="1">
        <v>3321</v>
      </c>
      <c r="F40" s="2">
        <v>2052996</v>
      </c>
      <c r="G40" s="2">
        <f>Table1[[#This Row],[Amount]]/Table1[[#This Row],[Cases]]</f>
        <v>618.18608852755199</v>
      </c>
      <c r="J40" t="str">
        <f t="shared" si="1"/>
        <v>84153</v>
      </c>
      <c r="K40" s="4" t="s">
        <v>173</v>
      </c>
      <c r="L40" s="4" t="str">
        <f t="shared" si="0"/>
        <v>PSA TOT</v>
      </c>
      <c r="M40" s="5">
        <v>2873</v>
      </c>
      <c r="N40" s="2">
        <v>479070.9</v>
      </c>
      <c r="O40" s="2">
        <v>166.74935607379047</v>
      </c>
    </row>
    <row r="41" spans="1:15" hidden="1" x14ac:dyDescent="0.25">
      <c r="A41" t="s">
        <v>8584</v>
      </c>
      <c r="B41" t="s">
        <v>129</v>
      </c>
      <c r="C41" t="s">
        <v>130</v>
      </c>
      <c r="D41" t="s">
        <v>131</v>
      </c>
      <c r="E41" s="1">
        <v>3238</v>
      </c>
      <c r="F41" s="2">
        <v>594374.20000000205</v>
      </c>
      <c r="G41" s="2">
        <f>Table1[[#This Row],[Amount]]/Table1[[#This Row],[Cases]]</f>
        <v>183.56213712168068</v>
      </c>
      <c r="J41" t="str">
        <f t="shared" si="1"/>
        <v>87077</v>
      </c>
      <c r="K41" s="4" t="s">
        <v>155</v>
      </c>
      <c r="L41" s="4" t="str">
        <f t="shared" si="0"/>
        <v>CULT: AERO (ID) DEFINITIVE</v>
      </c>
      <c r="M41" s="5">
        <v>2673</v>
      </c>
      <c r="N41" s="2">
        <v>115872.9</v>
      </c>
      <c r="O41" s="2">
        <v>43.349382716049384</v>
      </c>
    </row>
    <row r="42" spans="1:15" hidden="1" x14ac:dyDescent="0.25">
      <c r="A42" t="s">
        <v>8560</v>
      </c>
      <c r="B42" t="s">
        <v>47</v>
      </c>
      <c r="C42" t="s">
        <v>132</v>
      </c>
      <c r="D42" t="s">
        <v>133</v>
      </c>
      <c r="E42" s="1">
        <v>3212</v>
      </c>
      <c r="F42" s="2">
        <v>799254</v>
      </c>
      <c r="G42" s="2">
        <f>Table1[[#This Row],[Amount]]/Table1[[#This Row],[Cases]]</f>
        <v>248.8337484433375</v>
      </c>
      <c r="J42" t="str">
        <f t="shared" si="1"/>
        <v>80069</v>
      </c>
      <c r="K42" s="4" t="s">
        <v>158</v>
      </c>
      <c r="L42" s="4" t="str">
        <f t="shared" si="0"/>
        <v>RENAL PANEL</v>
      </c>
      <c r="M42" s="5">
        <v>2646</v>
      </c>
      <c r="N42" s="2">
        <v>547982.39999999898</v>
      </c>
      <c r="O42" s="2">
        <v>207.09841269841232</v>
      </c>
    </row>
    <row r="43" spans="1:15" hidden="1" x14ac:dyDescent="0.25">
      <c r="A43" t="s">
        <v>8585</v>
      </c>
      <c r="B43" t="s">
        <v>134</v>
      </c>
      <c r="C43" t="s">
        <v>135</v>
      </c>
      <c r="D43" t="s">
        <v>136</v>
      </c>
      <c r="E43" s="1">
        <v>3154</v>
      </c>
      <c r="F43" s="2">
        <v>663634.19999999902</v>
      </c>
      <c r="G43" s="2">
        <f>Table1[[#This Row],[Amount]]/Table1[[#This Row],[Cases]]</f>
        <v>210.41033608116646</v>
      </c>
      <c r="J43" t="str">
        <f t="shared" si="1"/>
        <v>87186</v>
      </c>
      <c r="K43" s="4" t="s">
        <v>167</v>
      </c>
      <c r="L43" s="4" t="str">
        <f t="shared" si="0"/>
        <v>SENSITIVITIES:MIC</v>
      </c>
      <c r="M43" s="5">
        <v>2612</v>
      </c>
      <c r="N43" s="2">
        <v>279921.59999999899</v>
      </c>
      <c r="O43" s="2">
        <v>107.1675344563549</v>
      </c>
    </row>
    <row r="44" spans="1:15" hidden="1" x14ac:dyDescent="0.25">
      <c r="A44" t="s">
        <v>8586</v>
      </c>
      <c r="B44" t="s">
        <v>137</v>
      </c>
      <c r="C44" t="s">
        <v>138</v>
      </c>
      <c r="D44" t="s">
        <v>139</v>
      </c>
      <c r="E44" s="1">
        <v>3032</v>
      </c>
      <c r="F44" s="2">
        <v>210140</v>
      </c>
      <c r="G44" s="2">
        <f>Table1[[#This Row],[Amount]]/Table1[[#This Row],[Cases]]</f>
        <v>69.30738786279683</v>
      </c>
      <c r="J44" t="str">
        <f t="shared" si="1"/>
        <v>99213</v>
      </c>
      <c r="K44" s="4" t="s">
        <v>430</v>
      </c>
      <c r="L44" s="4" t="str">
        <f t="shared" si="0"/>
        <v>UCC OP VISIT EST PATIENT LVL 3</v>
      </c>
      <c r="M44" s="5">
        <v>2602</v>
      </c>
      <c r="N44" s="2">
        <v>1036785.9000000011</v>
      </c>
      <c r="O44" s="2">
        <v>398.45730207532711</v>
      </c>
    </row>
    <row r="45" spans="1:15" hidden="1" x14ac:dyDescent="0.25">
      <c r="A45" t="s">
        <v>8587</v>
      </c>
      <c r="B45" t="s">
        <v>140</v>
      </c>
      <c r="C45" t="s">
        <v>141</v>
      </c>
      <c r="D45" t="s">
        <v>142</v>
      </c>
      <c r="E45" s="1">
        <v>3008</v>
      </c>
      <c r="F45" s="2">
        <v>6585807.2000000104</v>
      </c>
      <c r="G45" s="2">
        <f>Table1[[#This Row],[Amount]]/Table1[[#This Row],[Cases]]</f>
        <v>2189.4305851063864</v>
      </c>
      <c r="J45" t="str">
        <f t="shared" si="1"/>
        <v>96375</v>
      </c>
      <c r="K45" s="4" t="s">
        <v>216</v>
      </c>
      <c r="L45" s="4" t="str">
        <f t="shared" si="0"/>
        <v>ER IV PUSH ADDL SEQ NEW</v>
      </c>
      <c r="M45" s="5">
        <v>2352</v>
      </c>
      <c r="N45" s="2">
        <v>918734.60000000009</v>
      </c>
      <c r="O45" s="2">
        <v>390.61845238095242</v>
      </c>
    </row>
    <row r="46" spans="1:15" hidden="1" x14ac:dyDescent="0.25">
      <c r="A46" t="s">
        <v>8588</v>
      </c>
      <c r="B46" t="s">
        <v>143</v>
      </c>
      <c r="C46" t="s">
        <v>144</v>
      </c>
      <c r="D46" t="s">
        <v>145</v>
      </c>
      <c r="E46" s="1">
        <v>2997</v>
      </c>
      <c r="F46" s="2">
        <v>4986144.0000000196</v>
      </c>
      <c r="G46" s="2">
        <f>Table1[[#This Row],[Amount]]/Table1[[#This Row],[Cases]]</f>
        <v>1663.7117117117182</v>
      </c>
      <c r="J46" t="str">
        <f t="shared" si="1"/>
        <v>96361</v>
      </c>
      <c r="K46" s="4" t="s">
        <v>208</v>
      </c>
      <c r="L46" s="4" t="str">
        <f t="shared" si="0"/>
        <v>IV HYDRATION EA ADDL 60 MIN</v>
      </c>
      <c r="M46" s="5">
        <v>2099</v>
      </c>
      <c r="N46" s="2">
        <v>365127.89999999898</v>
      </c>
      <c r="O46" s="2">
        <v>173.95326345878942</v>
      </c>
    </row>
    <row r="47" spans="1:15" hidden="1" x14ac:dyDescent="0.25">
      <c r="A47" t="s">
        <v>8589</v>
      </c>
      <c r="B47" t="s">
        <v>146</v>
      </c>
      <c r="C47" t="s">
        <v>147</v>
      </c>
      <c r="D47" t="s">
        <v>148</v>
      </c>
      <c r="E47" s="1">
        <v>2935</v>
      </c>
      <c r="F47" s="2">
        <v>425877.60000000201</v>
      </c>
      <c r="G47" s="2">
        <f>Table1[[#This Row],[Amount]]/Table1[[#This Row],[Cases]]</f>
        <v>145.10310051107393</v>
      </c>
      <c r="J47" t="str">
        <f t="shared" si="1"/>
        <v>83605</v>
      </c>
      <c r="K47" s="4" t="s">
        <v>199</v>
      </c>
      <c r="L47" s="4" t="str">
        <f t="shared" si="0"/>
        <v>LACTIC ACID: BLD</v>
      </c>
      <c r="M47" s="5">
        <v>2076</v>
      </c>
      <c r="N47" s="2">
        <v>208419.11999999997</v>
      </c>
      <c r="O47" s="2">
        <v>100.39456647398842</v>
      </c>
    </row>
    <row r="48" spans="1:15" hidden="1" x14ac:dyDescent="0.25">
      <c r="A48" t="s">
        <v>8590</v>
      </c>
      <c r="B48" t="s">
        <v>149</v>
      </c>
      <c r="C48" t="s">
        <v>150</v>
      </c>
      <c r="D48" t="s">
        <v>151</v>
      </c>
      <c r="E48" s="1">
        <v>2903</v>
      </c>
      <c r="F48" s="2">
        <v>369715.49999999901</v>
      </c>
      <c r="G48" s="2">
        <f>Table1[[#This Row],[Amount]]/Table1[[#This Row],[Cases]]</f>
        <v>127.35635549431588</v>
      </c>
      <c r="J48" t="str">
        <f t="shared" si="1"/>
        <v>84550</v>
      </c>
      <c r="K48" s="4" t="s">
        <v>202</v>
      </c>
      <c r="L48" s="4" t="str">
        <f t="shared" si="0"/>
        <v>URIC ACID: SERUM</v>
      </c>
      <c r="M48" s="5">
        <v>2048</v>
      </c>
      <c r="N48" s="2">
        <v>126108</v>
      </c>
      <c r="O48" s="2">
        <v>61.576171875</v>
      </c>
    </row>
    <row r="49" spans="1:15" hidden="1" x14ac:dyDescent="0.25">
      <c r="A49" t="s">
        <v>8591</v>
      </c>
      <c r="B49" t="s">
        <v>152</v>
      </c>
      <c r="C49" t="s">
        <v>153</v>
      </c>
      <c r="D49" t="s">
        <v>154</v>
      </c>
      <c r="E49" s="1">
        <v>2885</v>
      </c>
      <c r="F49" s="2">
        <v>434528.6</v>
      </c>
      <c r="G49" s="2">
        <f>Table1[[#This Row],[Amount]]/Table1[[#This Row],[Cases]]</f>
        <v>150.61649913344885</v>
      </c>
      <c r="J49" t="str">
        <f t="shared" si="1"/>
        <v>99282</v>
      </c>
      <c r="K49" s="4" t="s">
        <v>211</v>
      </c>
      <c r="L49" s="4" t="str">
        <f t="shared" si="0"/>
        <v>ER LEVEL 2</v>
      </c>
      <c r="M49" s="5">
        <v>2013</v>
      </c>
      <c r="N49" s="2">
        <v>881960.4</v>
      </c>
      <c r="O49" s="2">
        <v>438.13233979135617</v>
      </c>
    </row>
    <row r="50" spans="1:15" hidden="1" x14ac:dyDescent="0.25">
      <c r="A50" t="s">
        <v>8592</v>
      </c>
      <c r="B50" t="s">
        <v>155</v>
      </c>
      <c r="C50" t="s">
        <v>156</v>
      </c>
      <c r="D50" t="s">
        <v>157</v>
      </c>
      <c r="E50" s="1">
        <v>2673</v>
      </c>
      <c r="F50" s="2">
        <v>115872.9</v>
      </c>
      <c r="G50" s="2">
        <f>Table1[[#This Row],[Amount]]/Table1[[#This Row],[Cases]]</f>
        <v>43.349382716049384</v>
      </c>
      <c r="J50" t="str">
        <f t="shared" si="1"/>
        <v>74177</v>
      </c>
      <c r="K50" s="4" t="s">
        <v>219</v>
      </c>
      <c r="L50" s="4" t="str">
        <f t="shared" si="0"/>
        <v>CT ABD AND PELVIS W/ CONTRAST</v>
      </c>
      <c r="M50" s="5">
        <v>1948</v>
      </c>
      <c r="N50" s="2">
        <v>5040763.2000000104</v>
      </c>
      <c r="O50" s="2">
        <v>2587.6607802874796</v>
      </c>
    </row>
    <row r="51" spans="1:15" hidden="1" x14ac:dyDescent="0.25">
      <c r="A51" t="s">
        <v>8593</v>
      </c>
      <c r="B51" t="s">
        <v>158</v>
      </c>
      <c r="C51" t="s">
        <v>159</v>
      </c>
      <c r="D51" t="s">
        <v>160</v>
      </c>
      <c r="E51" s="1">
        <v>2646</v>
      </c>
      <c r="F51" s="2">
        <v>547982.39999999898</v>
      </c>
      <c r="G51" s="2">
        <f>Table1[[#This Row],[Amount]]/Table1[[#This Row],[Cases]]</f>
        <v>207.09841269841232</v>
      </c>
      <c r="J51" t="str">
        <f t="shared" si="1"/>
        <v>96365</v>
      </c>
      <c r="K51" s="4" t="s">
        <v>279</v>
      </c>
      <c r="L51" s="4" t="str">
        <f t="shared" si="0"/>
        <v>IV THERAPY INIT 16-90 MIN</v>
      </c>
      <c r="M51" s="5">
        <v>1948</v>
      </c>
      <c r="N51" s="2">
        <v>1155980.4999999979</v>
      </c>
      <c r="O51" s="2">
        <v>593.41914784394146</v>
      </c>
    </row>
    <row r="52" spans="1:15" hidden="1" x14ac:dyDescent="0.25">
      <c r="A52" t="s">
        <v>8594</v>
      </c>
      <c r="B52" t="s">
        <v>161</v>
      </c>
      <c r="C52" t="s">
        <v>162</v>
      </c>
      <c r="D52" t="s">
        <v>163</v>
      </c>
      <c r="E52" s="1">
        <v>2638</v>
      </c>
      <c r="F52" s="2">
        <v>262188.32</v>
      </c>
      <c r="G52" s="2">
        <f>Table1[[#This Row],[Amount]]/Table1[[#This Row],[Cases]]</f>
        <v>99.389052312357848</v>
      </c>
      <c r="J52" t="str">
        <f t="shared" si="1"/>
        <v>59025</v>
      </c>
      <c r="K52" s="4" t="s">
        <v>226</v>
      </c>
      <c r="L52" s="4" t="str">
        <f t="shared" si="0"/>
        <v>NON-STRESS TEST W/FETAL MON</v>
      </c>
      <c r="M52" s="5">
        <v>1911</v>
      </c>
      <c r="N52" s="2">
        <v>2257831.7999999998</v>
      </c>
      <c r="O52" s="2">
        <v>1181.4923076923076</v>
      </c>
    </row>
    <row r="53" spans="1:15" hidden="1" x14ac:dyDescent="0.25">
      <c r="A53" t="s">
        <v>8595</v>
      </c>
      <c r="B53" t="s">
        <v>164</v>
      </c>
      <c r="C53" t="s">
        <v>165</v>
      </c>
      <c r="D53" t="s">
        <v>166</v>
      </c>
      <c r="E53" s="1">
        <v>2617</v>
      </c>
      <c r="F53" s="2">
        <v>280393.05</v>
      </c>
      <c r="G53" s="2">
        <f>Table1[[#This Row],[Amount]]/Table1[[#This Row],[Cases]]</f>
        <v>107.14293083683607</v>
      </c>
      <c r="J53" t="str">
        <f t="shared" si="1"/>
        <v>84145</v>
      </c>
      <c r="K53" s="4" t="s">
        <v>229</v>
      </c>
      <c r="L53" s="4" t="str">
        <f t="shared" si="0"/>
        <v>PROCALCITONIN</v>
      </c>
      <c r="M53" s="5">
        <v>1895</v>
      </c>
      <c r="N53" s="2">
        <v>324821.31</v>
      </c>
      <c r="O53" s="2">
        <v>171.40966226912929</v>
      </c>
    </row>
    <row r="54" spans="1:15" hidden="1" x14ac:dyDescent="0.25">
      <c r="A54" t="s">
        <v>8596</v>
      </c>
      <c r="B54" t="s">
        <v>167</v>
      </c>
      <c r="C54" t="s">
        <v>168</v>
      </c>
      <c r="D54" t="s">
        <v>169</v>
      </c>
      <c r="E54" s="1">
        <v>2612</v>
      </c>
      <c r="F54" s="2">
        <v>279921.59999999899</v>
      </c>
      <c r="G54" s="2">
        <f>Table1[[#This Row],[Amount]]/Table1[[#This Row],[Cases]]</f>
        <v>107.1675344563549</v>
      </c>
      <c r="J54" t="str">
        <f t="shared" si="1"/>
        <v>87040</v>
      </c>
      <c r="K54" s="4" t="s">
        <v>235</v>
      </c>
      <c r="L54" s="4" t="str">
        <f t="shared" si="0"/>
        <v>CULT: BLD X 1</v>
      </c>
      <c r="M54" s="5">
        <v>1874</v>
      </c>
      <c r="N54" s="2">
        <v>627961.39999999804</v>
      </c>
      <c r="O54" s="2">
        <v>335.09146211312594</v>
      </c>
    </row>
    <row r="55" spans="1:15" hidden="1" x14ac:dyDescent="0.25">
      <c r="A55" t="s">
        <v>8597</v>
      </c>
      <c r="B55" t="s">
        <v>170</v>
      </c>
      <c r="C55" t="s">
        <v>171</v>
      </c>
      <c r="D55" t="s">
        <v>172</v>
      </c>
      <c r="E55" s="1">
        <v>2600</v>
      </c>
      <c r="F55" s="2">
        <v>369475.91999999899</v>
      </c>
      <c r="G55" s="2">
        <f>Table1[[#This Row],[Amount]]/Table1[[#This Row],[Cases]]</f>
        <v>142.1061230769227</v>
      </c>
      <c r="J55" t="str">
        <f t="shared" si="1"/>
        <v>80320</v>
      </c>
      <c r="K55" s="4" t="s">
        <v>289</v>
      </c>
      <c r="L55" s="4" t="str">
        <f t="shared" si="0"/>
        <v>ALCOHOL SERUM/PLASMA(MEDICAL)</v>
      </c>
      <c r="M55" s="5">
        <v>1847</v>
      </c>
      <c r="N55" s="2">
        <v>264487.89999999997</v>
      </c>
      <c r="O55" s="2">
        <v>143.1986464537087</v>
      </c>
    </row>
    <row r="56" spans="1:15" hidden="1" x14ac:dyDescent="0.25">
      <c r="A56" t="s">
        <v>8598</v>
      </c>
      <c r="B56" t="s">
        <v>173</v>
      </c>
      <c r="C56" t="s">
        <v>174</v>
      </c>
      <c r="D56" t="s">
        <v>175</v>
      </c>
      <c r="E56" s="1">
        <v>2580</v>
      </c>
      <c r="F56" s="2">
        <v>445228.2</v>
      </c>
      <c r="G56" s="2">
        <f>Table1[[#This Row],[Amount]]/Table1[[#This Row],[Cases]]</f>
        <v>172.56906976744187</v>
      </c>
      <c r="J56" t="str">
        <f t="shared" si="1"/>
        <v>84703</v>
      </c>
      <c r="K56" s="4" t="s">
        <v>243</v>
      </c>
      <c r="L56" s="4" t="str">
        <f t="shared" si="0"/>
        <v>HCG QUAL: SERUM</v>
      </c>
      <c r="M56" s="5">
        <v>1821</v>
      </c>
      <c r="N56" s="2">
        <v>157483.20000000001</v>
      </c>
      <c r="O56" s="2">
        <v>86.481713344316319</v>
      </c>
    </row>
    <row r="57" spans="1:15" hidden="1" x14ac:dyDescent="0.25">
      <c r="A57" t="s">
        <v>94</v>
      </c>
      <c r="B57" t="s">
        <v>94</v>
      </c>
      <c r="C57" t="s">
        <v>176</v>
      </c>
      <c r="D57" t="s">
        <v>177</v>
      </c>
      <c r="E57" s="1">
        <v>2564</v>
      </c>
      <c r="F57" s="2">
        <v>0</v>
      </c>
      <c r="G57" s="2">
        <f>Table1[[#This Row],[Amount]]/Table1[[#This Row],[Cases]]</f>
        <v>0</v>
      </c>
      <c r="J57" t="str">
        <f t="shared" si="1"/>
        <v>94640</v>
      </c>
      <c r="K57" s="4" t="s">
        <v>300</v>
      </c>
      <c r="L57" s="4" t="str">
        <f t="shared" si="0"/>
        <v>SMALL VOLUME NEBULIZER TREAT</v>
      </c>
      <c r="M57" s="5">
        <v>1756</v>
      </c>
      <c r="N57" s="2">
        <v>2870368.2</v>
      </c>
      <c r="O57" s="2">
        <v>1634.6060364464693</v>
      </c>
    </row>
    <row r="58" spans="1:15" hidden="1" x14ac:dyDescent="0.25">
      <c r="A58" t="s">
        <v>8599</v>
      </c>
      <c r="B58" t="s">
        <v>178</v>
      </c>
      <c r="C58" t="s">
        <v>179</v>
      </c>
      <c r="D58" t="s">
        <v>180</v>
      </c>
      <c r="E58" s="1">
        <v>2515</v>
      </c>
      <c r="F58" s="2">
        <v>393390.47</v>
      </c>
      <c r="G58" s="2">
        <f>Table1[[#This Row],[Amount]]/Table1[[#This Row],[Cases]]</f>
        <v>156.4176819085487</v>
      </c>
      <c r="J58" t="str">
        <f t="shared" si="1"/>
        <v>85652</v>
      </c>
      <c r="K58" s="4" t="s">
        <v>250</v>
      </c>
      <c r="L58" s="4" t="str">
        <f t="shared" si="0"/>
        <v>SED RATE ESR AUTO</v>
      </c>
      <c r="M58" s="5">
        <v>1734</v>
      </c>
      <c r="N58" s="2">
        <v>72882.100000000093</v>
      </c>
      <c r="O58" s="2">
        <v>42.031199538639036</v>
      </c>
    </row>
    <row r="59" spans="1:15" hidden="1" x14ac:dyDescent="0.25">
      <c r="A59" t="s">
        <v>8600</v>
      </c>
      <c r="B59" t="s">
        <v>181</v>
      </c>
      <c r="C59" t="s">
        <v>182</v>
      </c>
      <c r="D59" t="s">
        <v>183</v>
      </c>
      <c r="E59" s="1">
        <v>2511</v>
      </c>
      <c r="F59" s="2">
        <v>647030.1</v>
      </c>
      <c r="G59" s="2">
        <f>Table1[[#This Row],[Amount]]/Table1[[#This Row],[Cases]]</f>
        <v>257.67825567502985</v>
      </c>
      <c r="J59" t="str">
        <f t="shared" si="1"/>
        <v>83540</v>
      </c>
      <c r="K59" s="4" t="s">
        <v>257</v>
      </c>
      <c r="L59" s="4" t="str">
        <f t="shared" si="0"/>
        <v>..IRON: SERUM</v>
      </c>
      <c r="M59" s="5">
        <v>1661</v>
      </c>
      <c r="N59" s="2">
        <v>117394.2</v>
      </c>
      <c r="O59" s="2">
        <v>70.676821192052984</v>
      </c>
    </row>
    <row r="60" spans="1:15" hidden="1" x14ac:dyDescent="0.25">
      <c r="A60" t="s">
        <v>8601</v>
      </c>
      <c r="B60" t="s">
        <v>184</v>
      </c>
      <c r="C60" t="s">
        <v>185</v>
      </c>
      <c r="D60" t="s">
        <v>186</v>
      </c>
      <c r="E60" s="1">
        <v>2404</v>
      </c>
      <c r="F60" s="2">
        <v>403517.73000000097</v>
      </c>
      <c r="G60" s="2">
        <f>Table1[[#This Row],[Amount]]/Table1[[#This Row],[Cases]]</f>
        <v>167.85263311148128</v>
      </c>
      <c r="J60" t="str">
        <f t="shared" si="1"/>
        <v>82728</v>
      </c>
      <c r="K60" s="4" t="s">
        <v>260</v>
      </c>
      <c r="L60" s="4" t="str">
        <f t="shared" si="0"/>
        <v>FERRITIN</v>
      </c>
      <c r="M60" s="5">
        <v>1655</v>
      </c>
      <c r="N60" s="2">
        <v>191190.55000000002</v>
      </c>
      <c r="O60" s="2">
        <v>115.5229909365559</v>
      </c>
    </row>
    <row r="61" spans="1:15" hidden="1" x14ac:dyDescent="0.25">
      <c r="A61" t="s">
        <v>94</v>
      </c>
      <c r="B61" t="s">
        <v>94</v>
      </c>
      <c r="C61" t="s">
        <v>187</v>
      </c>
      <c r="D61" t="s">
        <v>188</v>
      </c>
      <c r="E61" s="1">
        <v>2241</v>
      </c>
      <c r="F61" s="2">
        <v>0</v>
      </c>
      <c r="G61" s="2">
        <f>Table1[[#This Row],[Amount]]/Table1[[#This Row],[Cases]]</f>
        <v>0</v>
      </c>
      <c r="J61" t="str">
        <f t="shared" si="1"/>
        <v>87635</v>
      </c>
      <c r="K61" s="4" t="s">
        <v>366</v>
      </c>
      <c r="L61" s="4" t="str">
        <f t="shared" si="0"/>
        <v>SARS COV 19 COUNTY*</v>
      </c>
      <c r="M61" s="5">
        <v>1651</v>
      </c>
      <c r="N61" s="2">
        <v>121912.56</v>
      </c>
      <c r="O61" s="2">
        <v>73.841647486371897</v>
      </c>
    </row>
    <row r="62" spans="1:15" hidden="1" x14ac:dyDescent="0.25">
      <c r="A62" t="s">
        <v>8602</v>
      </c>
      <c r="B62" t="s">
        <v>189</v>
      </c>
      <c r="C62" t="s">
        <v>190</v>
      </c>
      <c r="D62" t="s">
        <v>191</v>
      </c>
      <c r="E62" s="1">
        <v>2231</v>
      </c>
      <c r="F62" s="2">
        <v>117520.8</v>
      </c>
      <c r="G62" s="2">
        <f>Table1[[#This Row],[Amount]]/Table1[[#This Row],[Cases]]</f>
        <v>52.676288659793819</v>
      </c>
      <c r="J62" t="str">
        <f t="shared" si="1"/>
        <v>80076</v>
      </c>
      <c r="K62" s="4" t="s">
        <v>265</v>
      </c>
      <c r="L62" s="4" t="str">
        <f t="shared" si="0"/>
        <v>LIVER PANEL</v>
      </c>
      <c r="M62" s="5">
        <v>1616</v>
      </c>
      <c r="N62" s="2">
        <v>399666.39999999898</v>
      </c>
      <c r="O62" s="2">
        <v>247.31831683168252</v>
      </c>
    </row>
    <row r="63" spans="1:15" hidden="1" x14ac:dyDescent="0.25">
      <c r="A63" t="s">
        <v>8560</v>
      </c>
      <c r="B63" t="s">
        <v>47</v>
      </c>
      <c r="C63" t="s">
        <v>192</v>
      </c>
      <c r="D63" t="s">
        <v>193</v>
      </c>
      <c r="E63" s="1">
        <v>2204</v>
      </c>
      <c r="F63" s="2">
        <v>412817.60000000102</v>
      </c>
      <c r="G63" s="2">
        <f>Table1[[#This Row],[Amount]]/Table1[[#This Row],[Cases]]</f>
        <v>187.30381125226907</v>
      </c>
      <c r="J63" t="str">
        <f t="shared" si="1"/>
        <v>76641</v>
      </c>
      <c r="K63" s="4" t="s">
        <v>345</v>
      </c>
      <c r="L63" s="4" t="str">
        <f t="shared" si="0"/>
        <v>US BREAST COMPLETE</v>
      </c>
      <c r="M63" s="5">
        <v>1603</v>
      </c>
      <c r="N63" s="2">
        <v>1351087.2000000011</v>
      </c>
      <c r="O63" s="2">
        <v>842.84915782907115</v>
      </c>
    </row>
    <row r="64" spans="1:15" hidden="1" x14ac:dyDescent="0.25">
      <c r="A64" t="s">
        <v>8603</v>
      </c>
      <c r="B64" t="s">
        <v>194</v>
      </c>
      <c r="C64" t="s">
        <v>195</v>
      </c>
      <c r="D64" t="s">
        <v>196</v>
      </c>
      <c r="E64" s="1">
        <v>2145</v>
      </c>
      <c r="F64" s="2">
        <v>242738.37</v>
      </c>
      <c r="G64" s="2">
        <f>Table1[[#This Row],[Amount]]/Table1[[#This Row],[Cases]]</f>
        <v>113.16474125874126</v>
      </c>
      <c r="J64" t="str">
        <f t="shared" si="1"/>
        <v>97110</v>
      </c>
      <c r="K64" s="4" t="s">
        <v>268</v>
      </c>
      <c r="L64" s="4" t="str">
        <f t="shared" si="0"/>
        <v>PT THERAPEUTIC EXERCISE 15 MIN</v>
      </c>
      <c r="M64" s="5">
        <v>1581</v>
      </c>
      <c r="N64" s="2">
        <v>815056.2</v>
      </c>
      <c r="O64" s="2">
        <v>515.53206831119542</v>
      </c>
    </row>
    <row r="65" spans="1:15" hidden="1" x14ac:dyDescent="0.25">
      <c r="A65" t="s">
        <v>8602</v>
      </c>
      <c r="B65" t="s">
        <v>189</v>
      </c>
      <c r="C65" t="s">
        <v>197</v>
      </c>
      <c r="D65" t="s">
        <v>198</v>
      </c>
      <c r="E65" s="1">
        <v>2069</v>
      </c>
      <c r="F65" s="2">
        <v>77584.200000000201</v>
      </c>
      <c r="G65" s="2">
        <f>Table1[[#This Row],[Amount]]/Table1[[#This Row],[Cases]]</f>
        <v>37.498405026582986</v>
      </c>
      <c r="J65" t="str">
        <f t="shared" si="1"/>
        <v>76705</v>
      </c>
      <c r="K65" s="4" t="s">
        <v>501</v>
      </c>
      <c r="L65" s="4" t="str">
        <f t="shared" si="0"/>
        <v>US GALLBLADDER SONOGRAM</v>
      </c>
      <c r="M65" s="5">
        <v>1515</v>
      </c>
      <c r="N65" s="2">
        <v>1194748.3999999999</v>
      </c>
      <c r="O65" s="2">
        <v>788.61280528052794</v>
      </c>
    </row>
    <row r="66" spans="1:15" hidden="1" x14ac:dyDescent="0.25">
      <c r="A66" t="s">
        <v>8604</v>
      </c>
      <c r="B66" t="s">
        <v>199</v>
      </c>
      <c r="C66" t="s">
        <v>200</v>
      </c>
      <c r="D66" t="s">
        <v>201</v>
      </c>
      <c r="E66" s="1">
        <v>2057</v>
      </c>
      <c r="F66" s="2">
        <v>207328.8</v>
      </c>
      <c r="G66" s="2">
        <f>Table1[[#This Row],[Amount]]/Table1[[#This Row],[Cases]]</f>
        <v>100.7918327661643</v>
      </c>
      <c r="J66" t="str">
        <f t="shared" si="1"/>
        <v>86901</v>
      </c>
      <c r="K66" s="4" t="s">
        <v>276</v>
      </c>
      <c r="L66" s="4" t="str">
        <f t="shared" ref="L66:L129" si="2">VLOOKUP(J66,TABLE2,4,0)</f>
        <v>..RH FACTOR</v>
      </c>
      <c r="M66" s="5">
        <v>1493</v>
      </c>
      <c r="N66" s="2">
        <v>88714.199999999793</v>
      </c>
      <c r="O66" s="2">
        <v>59.420093770930876</v>
      </c>
    </row>
    <row r="67" spans="1:15" hidden="1" x14ac:dyDescent="0.25">
      <c r="A67" t="s">
        <v>8605</v>
      </c>
      <c r="B67" t="s">
        <v>202</v>
      </c>
      <c r="C67" t="s">
        <v>203</v>
      </c>
      <c r="D67" t="s">
        <v>204</v>
      </c>
      <c r="E67" s="1">
        <v>2048</v>
      </c>
      <c r="F67" s="2">
        <v>126108</v>
      </c>
      <c r="G67" s="2">
        <f>Table1[[#This Row],[Amount]]/Table1[[#This Row],[Cases]]</f>
        <v>61.576171875</v>
      </c>
      <c r="J67" t="str">
        <f t="shared" ref="J67:J130" si="3">TEXT(RIGHT(K67,5),0)</f>
        <v>73562</v>
      </c>
      <c r="K67" s="4" t="s">
        <v>306</v>
      </c>
      <c r="L67" s="4" t="str">
        <f t="shared" si="2"/>
        <v>XR KNEE;3 VIEWS</v>
      </c>
      <c r="M67" s="5">
        <v>1479</v>
      </c>
      <c r="N67" s="2">
        <v>586431.9</v>
      </c>
      <c r="O67" s="2">
        <v>396.50567951318459</v>
      </c>
    </row>
    <row r="68" spans="1:15" hidden="1" x14ac:dyDescent="0.25">
      <c r="A68" t="s">
        <v>8606</v>
      </c>
      <c r="B68" t="s">
        <v>205</v>
      </c>
      <c r="C68" t="s">
        <v>206</v>
      </c>
      <c r="D68" t="s">
        <v>207</v>
      </c>
      <c r="E68" s="1">
        <v>2048</v>
      </c>
      <c r="F68" s="2">
        <v>263984.68000000098</v>
      </c>
      <c r="G68" s="2">
        <f>Table1[[#This Row],[Amount]]/Table1[[#This Row],[Cases]]</f>
        <v>128.89876953125048</v>
      </c>
      <c r="J68" t="str">
        <f t="shared" si="3"/>
        <v>99202</v>
      </c>
      <c r="K68" s="4" t="s">
        <v>312</v>
      </c>
      <c r="L68" s="4" t="str">
        <f t="shared" si="2"/>
        <v>UCC OP VISIT NEW PATIENT LVL 2</v>
      </c>
      <c r="M68" s="5">
        <v>1437</v>
      </c>
      <c r="N68" s="2">
        <v>211749.1</v>
      </c>
      <c r="O68" s="2">
        <v>147.35497564370215</v>
      </c>
    </row>
    <row r="69" spans="1:15" hidden="1" x14ac:dyDescent="0.25">
      <c r="A69" t="s">
        <v>8607</v>
      </c>
      <c r="B69" t="s">
        <v>208</v>
      </c>
      <c r="C69" t="s">
        <v>209</v>
      </c>
      <c r="D69" t="s">
        <v>210</v>
      </c>
      <c r="E69" s="1">
        <v>2022</v>
      </c>
      <c r="F69" s="2">
        <v>341224.799999999</v>
      </c>
      <c r="G69" s="2">
        <f>Table1[[#This Row],[Amount]]/Table1[[#This Row],[Cases]]</f>
        <v>168.75608308605291</v>
      </c>
      <c r="J69" t="str">
        <f t="shared" si="3"/>
        <v>43239</v>
      </c>
      <c r="K69" s="4" t="s">
        <v>529</v>
      </c>
      <c r="L69" s="4" t="str">
        <f t="shared" si="2"/>
        <v>ENDOSCOPY ONE HOUR - OP</v>
      </c>
      <c r="M69" s="5">
        <v>1436</v>
      </c>
      <c r="N69" s="2">
        <v>1874682.0999999999</v>
      </c>
      <c r="O69" s="2">
        <v>1305.4889275766016</v>
      </c>
    </row>
    <row r="70" spans="1:15" hidden="1" x14ac:dyDescent="0.25">
      <c r="A70" t="s">
        <v>8608</v>
      </c>
      <c r="B70" t="s">
        <v>211</v>
      </c>
      <c r="C70" t="s">
        <v>212</v>
      </c>
      <c r="D70" t="s">
        <v>213</v>
      </c>
      <c r="E70" s="1">
        <v>2013</v>
      </c>
      <c r="F70" s="2">
        <v>881960.4</v>
      </c>
      <c r="G70" s="2">
        <f>Table1[[#This Row],[Amount]]/Table1[[#This Row],[Cases]]</f>
        <v>438.13233979135617</v>
      </c>
      <c r="J70" t="str">
        <f t="shared" si="3"/>
        <v>86900</v>
      </c>
      <c r="K70" s="4" t="s">
        <v>284</v>
      </c>
      <c r="L70" s="4" t="str">
        <f t="shared" si="2"/>
        <v>..TYPE:BLOOD GROUP ABO</v>
      </c>
      <c r="M70" s="5">
        <v>1430</v>
      </c>
      <c r="N70" s="2">
        <v>84535.199999999793</v>
      </c>
      <c r="O70" s="2">
        <v>59.115524475524332</v>
      </c>
    </row>
    <row r="71" spans="1:15" hidden="1" x14ac:dyDescent="0.25">
      <c r="A71" t="s">
        <v>94</v>
      </c>
      <c r="B71" t="s">
        <v>94</v>
      </c>
      <c r="C71" t="s">
        <v>214</v>
      </c>
      <c r="D71" t="s">
        <v>215</v>
      </c>
      <c r="E71" s="1">
        <v>1996</v>
      </c>
      <c r="F71" s="2">
        <v>1625644.8</v>
      </c>
      <c r="G71" s="2">
        <f>Table1[[#This Row],[Amount]]/Table1[[#This Row],[Cases]]</f>
        <v>814.45130260521046</v>
      </c>
      <c r="J71" t="str">
        <f t="shared" si="3"/>
        <v>99152</v>
      </c>
      <c r="K71" s="4" t="s">
        <v>292</v>
      </c>
      <c r="L71" s="4" t="str">
        <f t="shared" si="2"/>
        <v>CS SM PHYS/QHP &gt;5 YRS INIT 15M</v>
      </c>
      <c r="M71" s="5">
        <v>1365</v>
      </c>
      <c r="N71" s="2">
        <v>183926.39999999999</v>
      </c>
      <c r="O71" s="2">
        <v>134.74461538461537</v>
      </c>
    </row>
    <row r="72" spans="1:15" hidden="1" x14ac:dyDescent="0.25">
      <c r="A72" t="s">
        <v>8609</v>
      </c>
      <c r="B72" t="s">
        <v>216</v>
      </c>
      <c r="C72" t="s">
        <v>217</v>
      </c>
      <c r="D72" t="s">
        <v>218</v>
      </c>
      <c r="E72" s="1">
        <v>1965</v>
      </c>
      <c r="F72" s="2">
        <v>423684.4</v>
      </c>
      <c r="G72" s="2">
        <f>Table1[[#This Row],[Amount]]/Table1[[#This Row],[Cases]]</f>
        <v>215.61547073791351</v>
      </c>
      <c r="J72" t="str">
        <f t="shared" si="3"/>
        <v>74176</v>
      </c>
      <c r="K72" s="4" t="s">
        <v>295</v>
      </c>
      <c r="L72" s="4" t="str">
        <f t="shared" si="2"/>
        <v>CT ABD AND PELVIS W/O CONTRAST</v>
      </c>
      <c r="M72" s="5">
        <v>1341</v>
      </c>
      <c r="N72" s="2">
        <v>3293651.4</v>
      </c>
      <c r="O72" s="2">
        <v>2456.1158836689037</v>
      </c>
    </row>
    <row r="73" spans="1:15" hidden="1" x14ac:dyDescent="0.25">
      <c r="A73" t="s">
        <v>8610</v>
      </c>
      <c r="B73" t="s">
        <v>219</v>
      </c>
      <c r="C73" t="s">
        <v>220</v>
      </c>
      <c r="D73" t="s">
        <v>221</v>
      </c>
      <c r="E73" s="1">
        <v>1948</v>
      </c>
      <c r="F73" s="2">
        <v>5040763.2000000104</v>
      </c>
      <c r="G73" s="2">
        <f>Table1[[#This Row],[Amount]]/Table1[[#This Row],[Cases]]</f>
        <v>2587.6607802874796</v>
      </c>
      <c r="J73" t="str">
        <f t="shared" si="3"/>
        <v>73030</v>
      </c>
      <c r="K73" s="4" t="s">
        <v>318</v>
      </c>
      <c r="L73" s="4" t="str">
        <f t="shared" si="2"/>
        <v>XR SHLDR;COMP MIN2V</v>
      </c>
      <c r="M73" s="5">
        <v>1335</v>
      </c>
      <c r="N73" s="2">
        <v>484350.5</v>
      </c>
      <c r="O73" s="2">
        <v>362.80936329588013</v>
      </c>
    </row>
    <row r="74" spans="1:15" hidden="1" x14ac:dyDescent="0.25">
      <c r="A74" t="s">
        <v>94</v>
      </c>
      <c r="B74" t="s">
        <v>94</v>
      </c>
      <c r="C74" t="s">
        <v>222</v>
      </c>
      <c r="D74" t="s">
        <v>223</v>
      </c>
      <c r="E74" s="1">
        <v>1942</v>
      </c>
      <c r="F74" s="2">
        <v>405817.200000001</v>
      </c>
      <c r="G74" s="2">
        <f>Table1[[#This Row],[Amount]]/Table1[[#This Row],[Cases]]</f>
        <v>208.96869207003141</v>
      </c>
      <c r="J74" t="str">
        <f t="shared" si="3"/>
        <v>73630</v>
      </c>
      <c r="K74" s="4" t="s">
        <v>329</v>
      </c>
      <c r="L74" s="4" t="str">
        <f t="shared" si="2"/>
        <v>XR FOOT;COMP MIN 3V</v>
      </c>
      <c r="M74" s="5">
        <v>1313</v>
      </c>
      <c r="N74" s="2">
        <v>464854.1</v>
      </c>
      <c r="O74" s="2">
        <v>354.03968012185834</v>
      </c>
    </row>
    <row r="75" spans="1:15" hidden="1" x14ac:dyDescent="0.25">
      <c r="A75" t="s">
        <v>94</v>
      </c>
      <c r="B75" t="s">
        <v>94</v>
      </c>
      <c r="C75" t="s">
        <v>224</v>
      </c>
      <c r="D75" t="s">
        <v>225</v>
      </c>
      <c r="E75" s="1">
        <v>1939</v>
      </c>
      <c r="F75" s="2">
        <v>1590426.5</v>
      </c>
      <c r="G75" s="2">
        <f>Table1[[#This Row],[Amount]]/Table1[[#This Row],[Cases]]</f>
        <v>820.23027333677157</v>
      </c>
      <c r="J75" t="str">
        <f t="shared" si="3"/>
        <v>83550</v>
      </c>
      <c r="K75" s="4" t="s">
        <v>303</v>
      </c>
      <c r="L75" s="4" t="str">
        <f t="shared" si="2"/>
        <v>..IRN BINDING CAPACITY</v>
      </c>
      <c r="M75" s="5">
        <v>1292</v>
      </c>
      <c r="N75" s="2">
        <v>97906.399999999907</v>
      </c>
      <c r="O75" s="2">
        <v>75.778947368420987</v>
      </c>
    </row>
    <row r="76" spans="1:15" hidden="1" x14ac:dyDescent="0.25">
      <c r="A76" t="s">
        <v>8611</v>
      </c>
      <c r="B76" t="s">
        <v>226</v>
      </c>
      <c r="C76" t="s">
        <v>227</v>
      </c>
      <c r="D76" t="s">
        <v>228</v>
      </c>
      <c r="E76" s="1">
        <v>1911</v>
      </c>
      <c r="F76" s="2">
        <v>2257831.7999999998</v>
      </c>
      <c r="G76" s="2">
        <f>Table1[[#This Row],[Amount]]/Table1[[#This Row],[Cases]]</f>
        <v>1181.4923076923076</v>
      </c>
      <c r="J76" t="str">
        <f t="shared" si="3"/>
        <v>84100</v>
      </c>
      <c r="K76" s="4" t="s">
        <v>309</v>
      </c>
      <c r="L76" s="4" t="str">
        <f t="shared" si="2"/>
        <v>PHOSPHORUS: SERUM</v>
      </c>
      <c r="M76" s="5">
        <v>1281</v>
      </c>
      <c r="N76" s="2">
        <v>99019.500000000102</v>
      </c>
      <c r="O76" s="2">
        <v>77.298594847775249</v>
      </c>
    </row>
    <row r="77" spans="1:15" hidden="1" x14ac:dyDescent="0.25">
      <c r="A77" t="s">
        <v>8612</v>
      </c>
      <c r="B77" t="s">
        <v>229</v>
      </c>
      <c r="C77" t="s">
        <v>230</v>
      </c>
      <c r="D77" t="s">
        <v>231</v>
      </c>
      <c r="E77" s="1">
        <v>1894</v>
      </c>
      <c r="F77" s="2">
        <v>324630.40000000002</v>
      </c>
      <c r="G77" s="2">
        <f>Table1[[#This Row],[Amount]]/Table1[[#This Row],[Cases]]</f>
        <v>171.39936642027456</v>
      </c>
      <c r="J77" t="str">
        <f t="shared" si="3"/>
        <v>86140</v>
      </c>
      <c r="K77" s="4" t="s">
        <v>315</v>
      </c>
      <c r="L77" s="4" t="str">
        <f t="shared" si="2"/>
        <v>CRP: C REACT PROTN</v>
      </c>
      <c r="M77" s="5">
        <v>1273</v>
      </c>
      <c r="N77" s="2">
        <v>77309.099999999904</v>
      </c>
      <c r="O77" s="2">
        <v>60.729850746268582</v>
      </c>
    </row>
    <row r="78" spans="1:15" hidden="1" x14ac:dyDescent="0.25">
      <c r="A78" t="s">
        <v>8613</v>
      </c>
      <c r="B78" t="s">
        <v>232</v>
      </c>
      <c r="C78" t="s">
        <v>233</v>
      </c>
      <c r="D78" t="s">
        <v>234</v>
      </c>
      <c r="E78" s="1">
        <v>1891</v>
      </c>
      <c r="F78" s="2">
        <v>266471.81000000099</v>
      </c>
      <c r="G78" s="2">
        <f>Table1[[#This Row],[Amount]]/Table1[[#This Row],[Cases]]</f>
        <v>140.91581702802802</v>
      </c>
      <c r="J78" t="str">
        <f t="shared" si="3"/>
        <v>84702</v>
      </c>
      <c r="K78" s="4" t="s">
        <v>324</v>
      </c>
      <c r="L78" s="4" t="str">
        <f t="shared" si="2"/>
        <v>HCG TITER QT SERUM</v>
      </c>
      <c r="M78" s="5">
        <v>1263</v>
      </c>
      <c r="N78" s="2">
        <v>323784.24000000005</v>
      </c>
      <c r="O78" s="2">
        <v>256.36123515439436</v>
      </c>
    </row>
    <row r="79" spans="1:15" hidden="1" x14ac:dyDescent="0.25">
      <c r="A79" t="s">
        <v>8614</v>
      </c>
      <c r="B79" t="s">
        <v>235</v>
      </c>
      <c r="C79" t="s">
        <v>236</v>
      </c>
      <c r="D79" t="s">
        <v>237</v>
      </c>
      <c r="E79" s="1">
        <v>1874</v>
      </c>
      <c r="F79" s="2">
        <v>627961.39999999804</v>
      </c>
      <c r="G79" s="2">
        <f>Table1[[#This Row],[Amount]]/Table1[[#This Row],[Cases]]</f>
        <v>335.09146211312594</v>
      </c>
      <c r="J79" t="str">
        <f t="shared" si="3"/>
        <v>59899</v>
      </c>
      <c r="K79" s="4" t="s">
        <v>332</v>
      </c>
      <c r="L79" s="4" t="str">
        <f t="shared" si="2"/>
        <v>OBS/LABOR EVAL/FALSE LABOR</v>
      </c>
      <c r="M79" s="5">
        <v>1183</v>
      </c>
      <c r="N79" s="2">
        <v>300603.299999999</v>
      </c>
      <c r="O79" s="2">
        <v>254.10253592561199</v>
      </c>
    </row>
    <row r="80" spans="1:15" hidden="1" x14ac:dyDescent="0.25">
      <c r="A80" t="s">
        <v>8615</v>
      </c>
      <c r="B80" t="s">
        <v>238</v>
      </c>
      <c r="C80" t="s">
        <v>239</v>
      </c>
      <c r="D80" t="s">
        <v>240</v>
      </c>
      <c r="E80" s="1">
        <v>1849</v>
      </c>
      <c r="F80" s="2">
        <v>187070.75</v>
      </c>
      <c r="G80" s="2">
        <f>Table1[[#This Row],[Amount]]/Table1[[#This Row],[Cases]]</f>
        <v>101.17401297998919</v>
      </c>
      <c r="J80" t="str">
        <f t="shared" si="3"/>
        <v>90471</v>
      </c>
      <c r="K80" s="4" t="s">
        <v>402</v>
      </c>
      <c r="L80" s="4" t="str">
        <f t="shared" si="2"/>
        <v>ER IMMUNIZATION ADMINISTRATION</v>
      </c>
      <c r="M80" s="5">
        <v>1172</v>
      </c>
      <c r="N80" s="2">
        <v>139363.40000000002</v>
      </c>
      <c r="O80" s="2">
        <v>118.91075085324233</v>
      </c>
    </row>
    <row r="81" spans="1:15" hidden="1" x14ac:dyDescent="0.25">
      <c r="A81" t="s">
        <v>94</v>
      </c>
      <c r="B81" t="s">
        <v>94</v>
      </c>
      <c r="C81" t="s">
        <v>241</v>
      </c>
      <c r="D81" t="s">
        <v>242</v>
      </c>
      <c r="E81" s="1">
        <v>1806</v>
      </c>
      <c r="F81" s="2">
        <v>49091.619999999799</v>
      </c>
      <c r="G81" s="2">
        <f>Table1[[#This Row],[Amount]]/Table1[[#This Row],[Cases]]</f>
        <v>27.182513842746289</v>
      </c>
      <c r="J81" t="str">
        <f t="shared" si="3"/>
        <v>83970</v>
      </c>
      <c r="K81" s="4" t="s">
        <v>339</v>
      </c>
      <c r="L81" s="4" t="str">
        <f t="shared" si="2"/>
        <v>PTH INTACT</v>
      </c>
      <c r="M81" s="5">
        <v>1140</v>
      </c>
      <c r="N81" s="2">
        <v>109672.4</v>
      </c>
      <c r="O81" s="2">
        <v>96.203859649122805</v>
      </c>
    </row>
    <row r="82" spans="1:15" hidden="1" x14ac:dyDescent="0.25">
      <c r="A82" t="s">
        <v>8616</v>
      </c>
      <c r="B82" t="s">
        <v>243</v>
      </c>
      <c r="C82" t="s">
        <v>244</v>
      </c>
      <c r="D82" t="s">
        <v>245</v>
      </c>
      <c r="E82" s="1">
        <v>1788</v>
      </c>
      <c r="F82" s="2">
        <v>155316</v>
      </c>
      <c r="G82" s="2">
        <f>Table1[[#This Row],[Amount]]/Table1[[#This Row],[Cases]]</f>
        <v>86.865771812080538</v>
      </c>
      <c r="J82" t="str">
        <f t="shared" si="3"/>
        <v>77080</v>
      </c>
      <c r="K82" s="4" t="s">
        <v>342</v>
      </c>
      <c r="L82" s="4" t="str">
        <f t="shared" si="2"/>
        <v>MB DXA CENTRAL HIP &amp; SPINE</v>
      </c>
      <c r="M82" s="5">
        <v>1138</v>
      </c>
      <c r="N82" s="2">
        <v>383172.8</v>
      </c>
      <c r="O82" s="2">
        <v>336.70720562390159</v>
      </c>
    </row>
    <row r="83" spans="1:15" hidden="1" x14ac:dyDescent="0.25">
      <c r="A83" t="s">
        <v>8575</v>
      </c>
      <c r="B83" t="s">
        <v>97</v>
      </c>
      <c r="C83" t="s">
        <v>246</v>
      </c>
      <c r="D83" t="s">
        <v>247</v>
      </c>
      <c r="E83" s="1">
        <v>1764</v>
      </c>
      <c r="F83" s="2">
        <v>42063.3</v>
      </c>
      <c r="G83" s="2">
        <f>Table1[[#This Row],[Amount]]/Table1[[#This Row],[Cases]]</f>
        <v>23.845408163265308</v>
      </c>
      <c r="J83" t="str">
        <f t="shared" si="3"/>
        <v>86850</v>
      </c>
      <c r="K83" s="4" t="s">
        <v>352</v>
      </c>
      <c r="L83" s="4" t="str">
        <f t="shared" si="2"/>
        <v>..ANTIBODY SCREEN RBC EA</v>
      </c>
      <c r="M83" s="5">
        <v>1107</v>
      </c>
      <c r="N83" s="2">
        <v>91051</v>
      </c>
      <c r="O83" s="2">
        <v>82.250225835591692</v>
      </c>
    </row>
    <row r="84" spans="1:15" hidden="1" x14ac:dyDescent="0.25">
      <c r="A84" t="s">
        <v>8575</v>
      </c>
      <c r="B84" t="s">
        <v>97</v>
      </c>
      <c r="C84" t="s">
        <v>248</v>
      </c>
      <c r="D84" t="s">
        <v>249</v>
      </c>
      <c r="E84" s="1">
        <v>1763</v>
      </c>
      <c r="F84" s="2">
        <v>42063.3</v>
      </c>
      <c r="G84" s="2">
        <f>Table1[[#This Row],[Amount]]/Table1[[#This Row],[Cases]]</f>
        <v>23.85893363584799</v>
      </c>
      <c r="J84" t="str">
        <f t="shared" si="3"/>
        <v>82270</v>
      </c>
      <c r="K84" s="4" t="s">
        <v>357</v>
      </c>
      <c r="L84" s="4" t="str">
        <f t="shared" si="2"/>
        <v>OCCULT BLD QL FECES</v>
      </c>
      <c r="M84" s="5">
        <v>1092</v>
      </c>
      <c r="N84" s="2">
        <v>36117.900000000103</v>
      </c>
      <c r="O84" s="2">
        <v>33.075000000000095</v>
      </c>
    </row>
    <row r="85" spans="1:15" hidden="1" x14ac:dyDescent="0.25">
      <c r="A85" t="s">
        <v>8617</v>
      </c>
      <c r="B85" t="s">
        <v>250</v>
      </c>
      <c r="C85" t="s">
        <v>251</v>
      </c>
      <c r="D85" t="s">
        <v>252</v>
      </c>
      <c r="E85" s="1">
        <v>1734</v>
      </c>
      <c r="F85" s="2">
        <v>72882.100000000093</v>
      </c>
      <c r="G85" s="2">
        <f>Table1[[#This Row],[Amount]]/Table1[[#This Row],[Cases]]</f>
        <v>42.031199538639036</v>
      </c>
      <c r="J85" t="str">
        <f t="shared" si="3"/>
        <v>76700</v>
      </c>
      <c r="K85" s="4" t="s">
        <v>369</v>
      </c>
      <c r="L85" s="4" t="str">
        <f t="shared" si="2"/>
        <v>US ABD GENERAL</v>
      </c>
      <c r="M85" s="5">
        <v>1061</v>
      </c>
      <c r="N85" s="2">
        <v>1070494</v>
      </c>
      <c r="O85" s="2">
        <v>1008.9481621112159</v>
      </c>
    </row>
    <row r="86" spans="1:15" hidden="1" x14ac:dyDescent="0.25">
      <c r="A86" t="s">
        <v>94</v>
      </c>
      <c r="B86" t="s">
        <v>94</v>
      </c>
      <c r="C86" t="s">
        <v>253</v>
      </c>
      <c r="D86" t="s">
        <v>254</v>
      </c>
      <c r="E86" s="1">
        <v>1694</v>
      </c>
      <c r="F86" s="2">
        <v>1391521.3</v>
      </c>
      <c r="G86" s="2">
        <f>Table1[[#This Row],[Amount]]/Table1[[#This Row],[Cases]]</f>
        <v>821.441145218418</v>
      </c>
      <c r="J86" t="str">
        <f t="shared" si="3"/>
        <v>82378</v>
      </c>
      <c r="K86" s="4" t="s">
        <v>381</v>
      </c>
      <c r="L86" s="4" t="str">
        <f t="shared" si="2"/>
        <v>CEA</v>
      </c>
      <c r="M86" s="5">
        <v>1031</v>
      </c>
      <c r="N86" s="2">
        <v>126560.9</v>
      </c>
      <c r="O86" s="2">
        <v>122.75548011639185</v>
      </c>
    </row>
    <row r="87" spans="1:15" hidden="1" x14ac:dyDescent="0.25">
      <c r="A87" t="s">
        <v>94</v>
      </c>
      <c r="B87" t="s">
        <v>94</v>
      </c>
      <c r="C87" t="s">
        <v>255</v>
      </c>
      <c r="D87" t="s">
        <v>256</v>
      </c>
      <c r="E87" s="1">
        <v>1683</v>
      </c>
      <c r="F87" s="2">
        <v>4928.8799999999901</v>
      </c>
      <c r="G87" s="2">
        <f>Table1[[#This Row],[Amount]]/Table1[[#This Row],[Cases]]</f>
        <v>2.9286274509803865</v>
      </c>
      <c r="J87" t="str">
        <f t="shared" si="3"/>
        <v>82746</v>
      </c>
      <c r="K87" s="4" t="s">
        <v>384</v>
      </c>
      <c r="L87" s="4" t="str">
        <f t="shared" si="2"/>
        <v>FOLATE: SERUM</v>
      </c>
      <c r="M87" s="5">
        <v>1028</v>
      </c>
      <c r="N87" s="2">
        <v>71477.699999999895</v>
      </c>
      <c r="O87" s="2">
        <v>69.530836575875384</v>
      </c>
    </row>
    <row r="88" spans="1:15" hidden="1" x14ac:dyDescent="0.25">
      <c r="A88" t="s">
        <v>8618</v>
      </c>
      <c r="B88" t="s">
        <v>257</v>
      </c>
      <c r="C88" t="s">
        <v>258</v>
      </c>
      <c r="D88" t="s">
        <v>259</v>
      </c>
      <c r="E88" s="1">
        <v>1661</v>
      </c>
      <c r="F88" s="2">
        <v>117394.2</v>
      </c>
      <c r="G88" s="2">
        <f>Table1[[#This Row],[Amount]]/Table1[[#This Row],[Cases]]</f>
        <v>70.676821192052984</v>
      </c>
      <c r="J88" t="str">
        <f t="shared" si="3"/>
        <v>97162</v>
      </c>
      <c r="K88" s="4" t="s">
        <v>399</v>
      </c>
      <c r="L88" s="4" t="str">
        <f t="shared" si="2"/>
        <v>PT EVAL MOD COMPLEX 30 MIN</v>
      </c>
      <c r="M88" s="5">
        <v>989</v>
      </c>
      <c r="N88" s="2">
        <v>282963.20000000001</v>
      </c>
      <c r="O88" s="2">
        <v>286.11041456016181</v>
      </c>
    </row>
    <row r="89" spans="1:15" hidden="1" x14ac:dyDescent="0.25">
      <c r="A89" t="s">
        <v>8619</v>
      </c>
      <c r="B89" t="s">
        <v>260</v>
      </c>
      <c r="C89" t="s">
        <v>261</v>
      </c>
      <c r="D89" t="s">
        <v>262</v>
      </c>
      <c r="E89" s="1">
        <v>1654</v>
      </c>
      <c r="F89" s="2">
        <v>191183.2</v>
      </c>
      <c r="G89" s="2">
        <f>Table1[[#This Row],[Amount]]/Table1[[#This Row],[Cases]]</f>
        <v>115.58839177750907</v>
      </c>
      <c r="J89" t="str">
        <f t="shared" si="3"/>
        <v>96360</v>
      </c>
      <c r="K89" s="4" t="s">
        <v>411</v>
      </c>
      <c r="L89" s="4" t="str">
        <f t="shared" si="2"/>
        <v>IV HYDRATION INIT 31-90 MIN</v>
      </c>
      <c r="M89" s="5">
        <v>988</v>
      </c>
      <c r="N89" s="2">
        <v>344217.4</v>
      </c>
      <c r="O89" s="2">
        <v>348.39817813765183</v>
      </c>
    </row>
    <row r="90" spans="1:15" hidden="1" x14ac:dyDescent="0.25">
      <c r="A90" t="s">
        <v>8563</v>
      </c>
      <c r="B90" t="s">
        <v>58</v>
      </c>
      <c r="C90" t="s">
        <v>263</v>
      </c>
      <c r="D90" t="s">
        <v>264</v>
      </c>
      <c r="E90" s="1">
        <v>1618</v>
      </c>
      <c r="F90" s="2">
        <v>312782.39999999898</v>
      </c>
      <c r="G90" s="2">
        <f>Table1[[#This Row],[Amount]]/Table1[[#This Row],[Cases]]</f>
        <v>193.31421508034546</v>
      </c>
      <c r="J90" t="str">
        <f t="shared" si="3"/>
        <v>82570</v>
      </c>
      <c r="K90" s="4" t="s">
        <v>420</v>
      </c>
      <c r="L90" s="4" t="str">
        <f t="shared" si="2"/>
        <v>CREATININE URINE RND</v>
      </c>
      <c r="M90" s="5">
        <v>984</v>
      </c>
      <c r="N90" s="2">
        <v>51017.600000000108</v>
      </c>
      <c r="O90" s="2">
        <v>51.847154471544826</v>
      </c>
    </row>
    <row r="91" spans="1:15" hidden="1" x14ac:dyDescent="0.25">
      <c r="A91" t="s">
        <v>8620</v>
      </c>
      <c r="B91" t="s">
        <v>265</v>
      </c>
      <c r="C91" t="s">
        <v>266</v>
      </c>
      <c r="D91" t="s">
        <v>267</v>
      </c>
      <c r="E91" s="1">
        <v>1616</v>
      </c>
      <c r="F91" s="2">
        <v>399666.39999999898</v>
      </c>
      <c r="G91" s="2">
        <f>Table1[[#This Row],[Amount]]/Table1[[#This Row],[Cases]]</f>
        <v>247.31831683168252</v>
      </c>
      <c r="J91" t="str">
        <f t="shared" si="3"/>
        <v>73610</v>
      </c>
      <c r="K91" s="4" t="s">
        <v>414</v>
      </c>
      <c r="L91" s="4" t="str">
        <f t="shared" si="2"/>
        <v>XR ANKLE; COMPLETE MIN 3V</v>
      </c>
      <c r="M91" s="5">
        <v>953</v>
      </c>
      <c r="N91" s="2">
        <v>341313</v>
      </c>
      <c r="O91" s="2">
        <v>358.14585519412384</v>
      </c>
    </row>
    <row r="92" spans="1:15" hidden="1" x14ac:dyDescent="0.25">
      <c r="A92" t="s">
        <v>8621</v>
      </c>
      <c r="B92" t="s">
        <v>268</v>
      </c>
      <c r="C92" t="s">
        <v>269</v>
      </c>
      <c r="D92" t="s">
        <v>270</v>
      </c>
      <c r="E92" s="1">
        <v>1581</v>
      </c>
      <c r="F92" s="2">
        <v>815056.2</v>
      </c>
      <c r="G92" s="2">
        <f>Table1[[#This Row],[Amount]]/Table1[[#This Row],[Cases]]</f>
        <v>515.53206831119542</v>
      </c>
      <c r="J92" t="str">
        <f t="shared" si="3"/>
        <v>76856</v>
      </c>
      <c r="K92" s="4" t="s">
        <v>417</v>
      </c>
      <c r="L92" s="4" t="str">
        <f t="shared" si="2"/>
        <v>US PELVIC ECHO</v>
      </c>
      <c r="M92" s="5">
        <v>911</v>
      </c>
      <c r="N92" s="2">
        <v>954609.5</v>
      </c>
      <c r="O92" s="2">
        <v>1047.8699231613612</v>
      </c>
    </row>
    <row r="93" spans="1:15" hidden="1" x14ac:dyDescent="0.25">
      <c r="A93" t="s">
        <v>94</v>
      </c>
      <c r="B93" t="s">
        <v>94</v>
      </c>
      <c r="C93" t="s">
        <v>271</v>
      </c>
      <c r="D93" t="s">
        <v>272</v>
      </c>
      <c r="E93" s="1">
        <v>1562</v>
      </c>
      <c r="F93" s="2">
        <v>4790.95</v>
      </c>
      <c r="G93" s="2">
        <f>Table1[[#This Row],[Amount]]/Table1[[#This Row],[Cases]]</f>
        <v>3.0671895006402048</v>
      </c>
      <c r="J93" t="str">
        <f t="shared" si="3"/>
        <v>36591</v>
      </c>
      <c r="K93" s="4" t="s">
        <v>425</v>
      </c>
      <c r="L93" s="4" t="str">
        <f t="shared" si="2"/>
        <v>COLLECT BLD SPEC FROM PORT</v>
      </c>
      <c r="M93" s="5">
        <v>892</v>
      </c>
      <c r="N93" s="2">
        <v>206484.799999999</v>
      </c>
      <c r="O93" s="2">
        <v>231.48520179372085</v>
      </c>
    </row>
    <row r="94" spans="1:15" hidden="1" x14ac:dyDescent="0.25">
      <c r="A94" t="s">
        <v>8622</v>
      </c>
      <c r="B94" t="s">
        <v>273</v>
      </c>
      <c r="C94" t="s">
        <v>274</v>
      </c>
      <c r="D94" t="s">
        <v>275</v>
      </c>
      <c r="E94" s="1">
        <v>1545</v>
      </c>
      <c r="F94" s="2">
        <v>164815.84</v>
      </c>
      <c r="G94" s="2">
        <f>Table1[[#This Row],[Amount]]/Table1[[#This Row],[Cases]]</f>
        <v>106.67691909385113</v>
      </c>
      <c r="J94" t="str">
        <f t="shared" si="3"/>
        <v>87420</v>
      </c>
      <c r="K94" s="4" t="s">
        <v>435</v>
      </c>
      <c r="L94" s="4" t="str">
        <f t="shared" si="2"/>
        <v>RSV AG: EIA</v>
      </c>
      <c r="M94" s="5">
        <v>878</v>
      </c>
      <c r="N94" s="2">
        <v>87607.199999999793</v>
      </c>
      <c r="O94" s="2">
        <v>99.78041002277881</v>
      </c>
    </row>
    <row r="95" spans="1:15" hidden="1" x14ac:dyDescent="0.25">
      <c r="A95" t="s">
        <v>8623</v>
      </c>
      <c r="B95" t="s">
        <v>276</v>
      </c>
      <c r="C95" t="s">
        <v>277</v>
      </c>
      <c r="D95" t="s">
        <v>278</v>
      </c>
      <c r="E95" s="1">
        <v>1493</v>
      </c>
      <c r="F95" s="2">
        <v>88714.199999999793</v>
      </c>
      <c r="G95" s="2">
        <f>Table1[[#This Row],[Amount]]/Table1[[#This Row],[Cases]]</f>
        <v>59.420093770930876</v>
      </c>
      <c r="J95" t="str">
        <f t="shared" si="3"/>
        <v>82150</v>
      </c>
      <c r="K95" s="4" t="s">
        <v>442</v>
      </c>
      <c r="L95" s="4" t="str">
        <f t="shared" si="2"/>
        <v>AMYLASE: SERUM</v>
      </c>
      <c r="M95" s="5">
        <v>851</v>
      </c>
      <c r="N95" s="2">
        <v>76454.7</v>
      </c>
      <c r="O95" s="2">
        <v>89.841010575793177</v>
      </c>
    </row>
    <row r="96" spans="1:15" hidden="1" x14ac:dyDescent="0.25">
      <c r="A96" t="s">
        <v>8624</v>
      </c>
      <c r="B96" t="s">
        <v>279</v>
      </c>
      <c r="C96" t="s">
        <v>280</v>
      </c>
      <c r="D96" t="s">
        <v>281</v>
      </c>
      <c r="E96" s="1">
        <v>1491</v>
      </c>
      <c r="F96" s="2">
        <v>758825.599999998</v>
      </c>
      <c r="G96" s="2">
        <f>Table1[[#This Row],[Amount]]/Table1[[#This Row],[Cases]]</f>
        <v>508.93735747820119</v>
      </c>
      <c r="J96" t="str">
        <f t="shared" si="3"/>
        <v>99153</v>
      </c>
      <c r="K96" s="4" t="s">
        <v>445</v>
      </c>
      <c r="L96" s="4" t="str">
        <f t="shared" si="2"/>
        <v>CS SM PHYS/QHP EA 15M INTRA</v>
      </c>
      <c r="M96" s="5">
        <v>844</v>
      </c>
      <c r="N96" s="2">
        <v>38287.199999999997</v>
      </c>
      <c r="O96" s="2">
        <v>45.363981042654025</v>
      </c>
    </row>
    <row r="97" spans="1:15" hidden="1" x14ac:dyDescent="0.25">
      <c r="A97" t="s">
        <v>94</v>
      </c>
      <c r="B97" t="s">
        <v>94</v>
      </c>
      <c r="C97" t="s">
        <v>282</v>
      </c>
      <c r="D97" t="s">
        <v>283</v>
      </c>
      <c r="E97" s="1">
        <v>1479</v>
      </c>
      <c r="F97" s="2">
        <v>7976.15</v>
      </c>
      <c r="G97" s="2">
        <f>Table1[[#This Row],[Amount]]/Table1[[#This Row],[Cases]]</f>
        <v>5.3929344151453682</v>
      </c>
      <c r="J97" t="str">
        <f t="shared" si="3"/>
        <v>72125</v>
      </c>
      <c r="K97" s="4" t="s">
        <v>448</v>
      </c>
      <c r="L97" s="4" t="str">
        <f t="shared" si="2"/>
        <v>CT/ C SPINE W/O CON</v>
      </c>
      <c r="M97" s="5">
        <v>843</v>
      </c>
      <c r="N97" s="2">
        <v>2079024.3</v>
      </c>
      <c r="O97" s="2">
        <v>2466.2209964412814</v>
      </c>
    </row>
    <row r="98" spans="1:15" hidden="1" x14ac:dyDescent="0.25">
      <c r="A98" t="s">
        <v>8625</v>
      </c>
      <c r="B98" t="s">
        <v>284</v>
      </c>
      <c r="C98" t="s">
        <v>285</v>
      </c>
      <c r="D98" t="s">
        <v>286</v>
      </c>
      <c r="E98" s="1">
        <v>1430</v>
      </c>
      <c r="F98" s="2">
        <v>84535.199999999793</v>
      </c>
      <c r="G98" s="2">
        <f>Table1[[#This Row],[Amount]]/Table1[[#This Row],[Cases]]</f>
        <v>59.115524475524332</v>
      </c>
      <c r="J98" t="str">
        <f t="shared" si="3"/>
        <v>73130</v>
      </c>
      <c r="K98" s="4" t="s">
        <v>477</v>
      </c>
      <c r="L98" s="4" t="str">
        <f t="shared" si="2"/>
        <v>XR HAND COMLETE, MIN 3 VIEWS</v>
      </c>
      <c r="M98" s="5">
        <v>838</v>
      </c>
      <c r="N98" s="2">
        <v>252285.8</v>
      </c>
      <c r="O98" s="2">
        <v>301.05704057279235</v>
      </c>
    </row>
    <row r="99" spans="1:15" hidden="1" x14ac:dyDescent="0.25">
      <c r="A99" t="s">
        <v>8560</v>
      </c>
      <c r="B99" t="s">
        <v>47</v>
      </c>
      <c r="C99" t="s">
        <v>287</v>
      </c>
      <c r="D99" t="s">
        <v>288</v>
      </c>
      <c r="E99" s="1">
        <v>1429</v>
      </c>
      <c r="F99" s="2">
        <v>501270</v>
      </c>
      <c r="G99" s="2">
        <f>Table1[[#This Row],[Amount]]/Table1[[#This Row],[Cases]]</f>
        <v>350.78376487053885</v>
      </c>
      <c r="J99" t="str">
        <f t="shared" si="3"/>
        <v>47562</v>
      </c>
      <c r="K99" s="4" t="s">
        <v>1124</v>
      </c>
      <c r="L99" s="4" t="str">
        <f t="shared" si="2"/>
        <v>OR ACUITY LEVEL 3</v>
      </c>
      <c r="M99" s="5">
        <v>821</v>
      </c>
      <c r="N99" s="2">
        <v>974217.20000000019</v>
      </c>
      <c r="O99" s="2">
        <v>1186.6226552984167</v>
      </c>
    </row>
    <row r="100" spans="1:15" hidden="1" x14ac:dyDescent="0.25">
      <c r="A100" t="s">
        <v>8626</v>
      </c>
      <c r="B100" t="s">
        <v>289</v>
      </c>
      <c r="C100" t="s">
        <v>290</v>
      </c>
      <c r="D100" t="s">
        <v>291</v>
      </c>
      <c r="E100" s="1">
        <v>1395</v>
      </c>
      <c r="F100" s="2">
        <v>210773.8</v>
      </c>
      <c r="G100" s="2">
        <f>Table1[[#This Row],[Amount]]/Table1[[#This Row],[Cases]]</f>
        <v>151.09232974910392</v>
      </c>
      <c r="J100" t="str">
        <f t="shared" si="3"/>
        <v>72110</v>
      </c>
      <c r="K100" s="4" t="s">
        <v>451</v>
      </c>
      <c r="L100" s="4" t="str">
        <f t="shared" si="2"/>
        <v>XR L-S SPINE;COMPL MIN 4 VIEWS</v>
      </c>
      <c r="M100" s="5">
        <v>819</v>
      </c>
      <c r="N100" s="2">
        <v>550292.4</v>
      </c>
      <c r="O100" s="2">
        <v>671.90769230769229</v>
      </c>
    </row>
    <row r="101" spans="1:15" hidden="1" x14ac:dyDescent="0.25">
      <c r="A101" t="s">
        <v>8627</v>
      </c>
      <c r="B101" t="s">
        <v>292</v>
      </c>
      <c r="C101" t="s">
        <v>293</v>
      </c>
      <c r="D101" t="s">
        <v>294</v>
      </c>
      <c r="E101" s="1">
        <v>1365</v>
      </c>
      <c r="F101" s="2">
        <v>183926.39999999999</v>
      </c>
      <c r="G101" s="2">
        <f>Table1[[#This Row],[Amount]]/Table1[[#This Row],[Cases]]</f>
        <v>134.74461538461537</v>
      </c>
      <c r="J101" t="str">
        <f t="shared" si="3"/>
        <v>73110</v>
      </c>
      <c r="K101" s="4" t="s">
        <v>472</v>
      </c>
      <c r="L101" s="4" t="str">
        <f t="shared" si="2"/>
        <v>XR WRIST;COMP MIN 3V</v>
      </c>
      <c r="M101" s="5">
        <v>799</v>
      </c>
      <c r="N101" s="2">
        <v>241731.1</v>
      </c>
      <c r="O101" s="2">
        <v>302.54205256570714</v>
      </c>
    </row>
    <row r="102" spans="1:15" hidden="1" x14ac:dyDescent="0.25">
      <c r="A102" t="s">
        <v>8628</v>
      </c>
      <c r="B102" t="s">
        <v>295</v>
      </c>
      <c r="C102" t="s">
        <v>296</v>
      </c>
      <c r="D102" t="s">
        <v>297</v>
      </c>
      <c r="E102" s="1">
        <v>1341</v>
      </c>
      <c r="F102" s="2">
        <v>3293651.4</v>
      </c>
      <c r="G102" s="2">
        <f>Table1[[#This Row],[Amount]]/Table1[[#This Row],[Cases]]</f>
        <v>2456.1158836689037</v>
      </c>
      <c r="J102" t="str">
        <f t="shared" si="3"/>
        <v>77061</v>
      </c>
      <c r="K102" s="4" t="s">
        <v>462</v>
      </c>
      <c r="L102" s="4" t="str">
        <f t="shared" si="2"/>
        <v>..MB DIAG DIGTL BRST TOMO; UNI</v>
      </c>
      <c r="M102" s="5">
        <v>790</v>
      </c>
      <c r="N102" s="2">
        <v>87026.700000000099</v>
      </c>
      <c r="O102" s="2">
        <v>110.16037974683557</v>
      </c>
    </row>
    <row r="103" spans="1:15" hidden="1" x14ac:dyDescent="0.25">
      <c r="A103" t="s">
        <v>94</v>
      </c>
      <c r="B103" t="s">
        <v>94</v>
      </c>
      <c r="C103" t="s">
        <v>298</v>
      </c>
      <c r="D103" t="s">
        <v>299</v>
      </c>
      <c r="E103" s="1">
        <v>1332</v>
      </c>
      <c r="F103" s="2">
        <v>0</v>
      </c>
      <c r="G103" s="2">
        <f>Table1[[#This Row],[Amount]]/Table1[[#This Row],[Cases]]</f>
        <v>0</v>
      </c>
      <c r="J103" t="str">
        <f t="shared" si="3"/>
        <v>77065</v>
      </c>
      <c r="K103" s="4" t="s">
        <v>465</v>
      </c>
      <c r="L103" s="4" t="str">
        <f t="shared" si="2"/>
        <v>..MB MAMMO UNILATERAL DIAG</v>
      </c>
      <c r="M103" s="5">
        <v>790</v>
      </c>
      <c r="N103" s="2">
        <v>226995.3</v>
      </c>
      <c r="O103" s="2">
        <v>287.33582278481009</v>
      </c>
    </row>
    <row r="104" spans="1:15" hidden="1" x14ac:dyDescent="0.25">
      <c r="A104" t="s">
        <v>8629</v>
      </c>
      <c r="B104" t="s">
        <v>300</v>
      </c>
      <c r="C104" t="s">
        <v>301</v>
      </c>
      <c r="D104" t="s">
        <v>302</v>
      </c>
      <c r="E104" s="1">
        <v>1301</v>
      </c>
      <c r="F104" s="2">
        <v>747517.4</v>
      </c>
      <c r="G104" s="2">
        <f>Table1[[#This Row],[Amount]]/Table1[[#This Row],[Cases]]</f>
        <v>574.57140661029973</v>
      </c>
      <c r="J104" t="str">
        <f t="shared" si="3"/>
        <v>76770</v>
      </c>
      <c r="K104" s="4" t="s">
        <v>512</v>
      </c>
      <c r="L104" s="4" t="str">
        <f t="shared" si="2"/>
        <v>US KIDNEYS SONOGRAM</v>
      </c>
      <c r="M104" s="5">
        <v>764</v>
      </c>
      <c r="N104" s="2">
        <v>765504.2</v>
      </c>
      <c r="O104" s="2">
        <v>1001.9688481675392</v>
      </c>
    </row>
    <row r="105" spans="1:15" hidden="1" x14ac:dyDescent="0.25">
      <c r="A105" t="s">
        <v>8630</v>
      </c>
      <c r="B105" t="s">
        <v>303</v>
      </c>
      <c r="C105" t="s">
        <v>304</v>
      </c>
      <c r="D105" t="s">
        <v>305</v>
      </c>
      <c r="E105" s="1">
        <v>1292</v>
      </c>
      <c r="F105" s="2">
        <v>97906.399999999907</v>
      </c>
      <c r="G105" s="2">
        <f>Table1[[#This Row],[Amount]]/Table1[[#This Row],[Cases]]</f>
        <v>75.778947368420987</v>
      </c>
      <c r="J105" t="str">
        <f t="shared" si="3"/>
        <v>45378</v>
      </c>
      <c r="K105" s="4" t="s">
        <v>815</v>
      </c>
      <c r="L105" s="4" t="str">
        <f t="shared" si="2"/>
        <v>ENDOSCOPY ONE HOUR - OP</v>
      </c>
      <c r="M105" s="5">
        <v>757</v>
      </c>
      <c r="N105" s="2">
        <v>973838.4</v>
      </c>
      <c r="O105" s="2">
        <v>1286.4443857331573</v>
      </c>
    </row>
    <row r="106" spans="1:15" hidden="1" x14ac:dyDescent="0.25">
      <c r="A106" t="s">
        <v>8631</v>
      </c>
      <c r="B106" t="s">
        <v>306</v>
      </c>
      <c r="C106" t="s">
        <v>307</v>
      </c>
      <c r="D106" t="s">
        <v>308</v>
      </c>
      <c r="E106" s="1">
        <v>1281</v>
      </c>
      <c r="F106" s="2">
        <v>480318.9</v>
      </c>
      <c r="G106" s="2">
        <f>Table1[[#This Row],[Amount]]/Table1[[#This Row],[Cases]]</f>
        <v>374.95620608899299</v>
      </c>
      <c r="J106" t="str">
        <f t="shared" si="3"/>
        <v>84436</v>
      </c>
      <c r="K106" s="4" t="s">
        <v>480</v>
      </c>
      <c r="L106" s="4" t="str">
        <f t="shared" si="2"/>
        <v>..T-4 (THYROXIN) TOTAL</v>
      </c>
      <c r="M106" s="5">
        <v>746</v>
      </c>
      <c r="N106" s="2">
        <v>53070</v>
      </c>
      <c r="O106" s="2">
        <v>71.139410187667565</v>
      </c>
    </row>
    <row r="107" spans="1:15" hidden="1" x14ac:dyDescent="0.25">
      <c r="A107" t="s">
        <v>8632</v>
      </c>
      <c r="B107" t="s">
        <v>309</v>
      </c>
      <c r="C107" t="s">
        <v>310</v>
      </c>
      <c r="D107" t="s">
        <v>311</v>
      </c>
      <c r="E107" s="1">
        <v>1281</v>
      </c>
      <c r="F107" s="2">
        <v>99019.500000000102</v>
      </c>
      <c r="G107" s="2">
        <f>Table1[[#This Row],[Amount]]/Table1[[#This Row],[Cases]]</f>
        <v>77.298594847775249</v>
      </c>
      <c r="J107" t="str">
        <f t="shared" si="3"/>
        <v>87491</v>
      </c>
      <c r="K107" s="4" t="s">
        <v>486</v>
      </c>
      <c r="L107" s="4" t="str">
        <f t="shared" si="2"/>
        <v>..CHLAMYDIA TRAC - DNA AMPLIF</v>
      </c>
      <c r="M107" s="5">
        <v>742</v>
      </c>
      <c r="N107" s="2">
        <v>70886.100000000006</v>
      </c>
      <c r="O107" s="2">
        <v>95.533827493261469</v>
      </c>
    </row>
    <row r="108" spans="1:15" hidden="1" x14ac:dyDescent="0.25">
      <c r="A108" t="s">
        <v>8633</v>
      </c>
      <c r="B108" t="s">
        <v>312</v>
      </c>
      <c r="C108" t="s">
        <v>313</v>
      </c>
      <c r="D108" t="s">
        <v>314</v>
      </c>
      <c r="E108" s="1">
        <v>1274</v>
      </c>
      <c r="F108" s="2">
        <v>181921</v>
      </c>
      <c r="G108" s="2">
        <f>Table1[[#This Row],[Amount]]/Table1[[#This Row],[Cases]]</f>
        <v>142.79513343799059</v>
      </c>
      <c r="J108" t="str">
        <f t="shared" si="3"/>
        <v>87591</v>
      </c>
      <c r="K108" s="4" t="s">
        <v>489</v>
      </c>
      <c r="L108" s="4" t="str">
        <f t="shared" si="2"/>
        <v>..NEISSERIA GON - DNA AMPLIF</v>
      </c>
      <c r="M108" s="5">
        <v>742</v>
      </c>
      <c r="N108" s="2">
        <v>70886.100000000006</v>
      </c>
      <c r="O108" s="2">
        <v>95.533827493261469</v>
      </c>
    </row>
    <row r="109" spans="1:15" hidden="1" x14ac:dyDescent="0.25">
      <c r="A109" t="s">
        <v>8634</v>
      </c>
      <c r="B109" t="s">
        <v>315</v>
      </c>
      <c r="C109" t="s">
        <v>316</v>
      </c>
      <c r="D109" t="s">
        <v>317</v>
      </c>
      <c r="E109" s="1">
        <v>1273</v>
      </c>
      <c r="F109" s="2">
        <v>77309.099999999904</v>
      </c>
      <c r="G109" s="2">
        <f>Table1[[#This Row],[Amount]]/Table1[[#This Row],[Cases]]</f>
        <v>60.729850746268582</v>
      </c>
      <c r="J109" t="str">
        <f t="shared" si="3"/>
        <v>87205</v>
      </c>
      <c r="K109" s="4" t="s">
        <v>509</v>
      </c>
      <c r="L109" s="4" t="str">
        <f t="shared" si="2"/>
        <v>..SMEAR: GRAM STAIN</v>
      </c>
      <c r="M109" s="5">
        <v>736</v>
      </c>
      <c r="N109" s="2">
        <v>33769.599999999999</v>
      </c>
      <c r="O109" s="2">
        <v>45.882608695652173</v>
      </c>
    </row>
    <row r="110" spans="1:15" hidden="1" x14ac:dyDescent="0.25">
      <c r="A110" t="s">
        <v>8635</v>
      </c>
      <c r="B110" t="s">
        <v>318</v>
      </c>
      <c r="C110" t="s">
        <v>319</v>
      </c>
      <c r="D110" t="s">
        <v>320</v>
      </c>
      <c r="E110" s="1">
        <v>1267</v>
      </c>
      <c r="F110" s="2">
        <v>449568.5</v>
      </c>
      <c r="G110" s="2">
        <f>Table1[[#This Row],[Amount]]/Table1[[#This Row],[Cases]]</f>
        <v>354.82912391475929</v>
      </c>
      <c r="J110" t="str">
        <f t="shared" si="3"/>
        <v>45380</v>
      </c>
      <c r="K110" s="4" t="s">
        <v>879</v>
      </c>
      <c r="L110" s="4" t="str">
        <f t="shared" si="2"/>
        <v>ENDOSCOPY ONE HOUR - OP</v>
      </c>
      <c r="M110" s="5">
        <v>700</v>
      </c>
      <c r="N110" s="2">
        <v>894887.6</v>
      </c>
      <c r="O110" s="2">
        <v>1278.4108571428571</v>
      </c>
    </row>
    <row r="111" spans="1:15" hidden="1" x14ac:dyDescent="0.25">
      <c r="A111" t="s">
        <v>8636</v>
      </c>
      <c r="B111" t="s">
        <v>321</v>
      </c>
      <c r="C111" t="s">
        <v>322</v>
      </c>
      <c r="D111" t="s">
        <v>323</v>
      </c>
      <c r="E111" s="1">
        <v>1254</v>
      </c>
      <c r="F111" s="2">
        <v>997832.399999997</v>
      </c>
      <c r="G111" s="2">
        <f>Table1[[#This Row],[Amount]]/Table1[[#This Row],[Cases]]</f>
        <v>795.71961722487799</v>
      </c>
      <c r="J111" t="str">
        <f t="shared" si="3"/>
        <v>90715</v>
      </c>
      <c r="K111" s="4" t="s">
        <v>504</v>
      </c>
      <c r="L111" s="4" t="str">
        <f t="shared" si="2"/>
        <v>DTAP VACC 0.5ML&gt;=7YR IM</v>
      </c>
      <c r="M111" s="5">
        <v>691</v>
      </c>
      <c r="N111" s="2">
        <v>44736.77</v>
      </c>
      <c r="O111" s="2">
        <v>64.74206946454413</v>
      </c>
    </row>
    <row r="112" spans="1:15" hidden="1" x14ac:dyDescent="0.25">
      <c r="A112" t="s">
        <v>8637</v>
      </c>
      <c r="B112" t="s">
        <v>324</v>
      </c>
      <c r="C112" t="s">
        <v>325</v>
      </c>
      <c r="D112" t="s">
        <v>326</v>
      </c>
      <c r="E112" s="1">
        <v>1228</v>
      </c>
      <c r="F112" s="2">
        <v>323528.40000000002</v>
      </c>
      <c r="G112" s="2">
        <f>Table1[[#This Row],[Amount]]/Table1[[#This Row],[Cases]]</f>
        <v>263.45960912052118</v>
      </c>
      <c r="J112" t="str">
        <f t="shared" si="3"/>
        <v>96367</v>
      </c>
      <c r="K112" s="4" t="s">
        <v>642</v>
      </c>
      <c r="L112" s="4" t="str">
        <f t="shared" si="2"/>
        <v>IV THERAPY ADDL SEQ 16-90 MIN</v>
      </c>
      <c r="M112" s="5">
        <v>661</v>
      </c>
      <c r="N112" s="2">
        <v>405741.30000000098</v>
      </c>
      <c r="O112" s="2">
        <v>613.82950075643112</v>
      </c>
    </row>
    <row r="113" spans="1:15" hidden="1" x14ac:dyDescent="0.25">
      <c r="A113" t="s">
        <v>94</v>
      </c>
      <c r="B113" t="s">
        <v>94</v>
      </c>
      <c r="C113" t="s">
        <v>327</v>
      </c>
      <c r="D113" t="s">
        <v>328</v>
      </c>
      <c r="E113" s="1">
        <v>1217</v>
      </c>
      <c r="F113" s="2">
        <v>137590.39999999999</v>
      </c>
      <c r="G113" s="2">
        <f>Table1[[#This Row],[Amount]]/Table1[[#This Row],[Cases]]</f>
        <v>113.05702547247328</v>
      </c>
      <c r="J113" t="str">
        <f t="shared" si="3"/>
        <v>82043</v>
      </c>
      <c r="K113" s="4" t="s">
        <v>515</v>
      </c>
      <c r="L113" s="4" t="str">
        <f t="shared" si="2"/>
        <v>MICROALBUMIN URINE QT</v>
      </c>
      <c r="M113" s="5">
        <v>656</v>
      </c>
      <c r="N113" s="2">
        <v>53653.699999999903</v>
      </c>
      <c r="O113" s="2">
        <v>81.789176829268143</v>
      </c>
    </row>
    <row r="114" spans="1:15" hidden="1" x14ac:dyDescent="0.25">
      <c r="A114" t="s">
        <v>8638</v>
      </c>
      <c r="B114" t="s">
        <v>329</v>
      </c>
      <c r="C114" t="s">
        <v>330</v>
      </c>
      <c r="D114" t="s">
        <v>331</v>
      </c>
      <c r="E114" s="1">
        <v>1211</v>
      </c>
      <c r="F114" s="2">
        <v>411840</v>
      </c>
      <c r="G114" s="2">
        <f>Table1[[#This Row],[Amount]]/Table1[[#This Row],[Cases]]</f>
        <v>340.08257638315439</v>
      </c>
      <c r="J114" t="str">
        <f t="shared" si="3"/>
        <v>74018</v>
      </c>
      <c r="K114" s="4" t="s">
        <v>520</v>
      </c>
      <c r="L114" s="4" t="str">
        <f t="shared" si="2"/>
        <v>XR ABDOMEN 1 VIEW, AP ONLY</v>
      </c>
      <c r="M114" s="5">
        <v>650</v>
      </c>
      <c r="N114" s="2">
        <v>138190.20000000001</v>
      </c>
      <c r="O114" s="2">
        <v>212.60030769230772</v>
      </c>
    </row>
    <row r="115" spans="1:15" hidden="1" x14ac:dyDescent="0.25">
      <c r="A115" t="s">
        <v>8639</v>
      </c>
      <c r="B115" t="s">
        <v>332</v>
      </c>
      <c r="C115" t="s">
        <v>333</v>
      </c>
      <c r="D115" t="s">
        <v>334</v>
      </c>
      <c r="E115" s="1">
        <v>1181</v>
      </c>
      <c r="F115" s="2">
        <v>299173.49999999901</v>
      </c>
      <c r="G115" s="2">
        <f>Table1[[#This Row],[Amount]]/Table1[[#This Row],[Cases]]</f>
        <v>253.32218458933025</v>
      </c>
      <c r="J115" t="str">
        <f t="shared" si="3"/>
        <v>73502</v>
      </c>
      <c r="K115" s="4" t="s">
        <v>523</v>
      </c>
      <c r="L115" s="4" t="str">
        <f t="shared" si="2"/>
        <v>XR HIP UNILAT; 2-3 VIEWS</v>
      </c>
      <c r="M115" s="5">
        <v>635</v>
      </c>
      <c r="N115" s="2">
        <v>175203</v>
      </c>
      <c r="O115" s="2">
        <v>275.91023622047243</v>
      </c>
    </row>
    <row r="116" spans="1:15" hidden="1" x14ac:dyDescent="0.25">
      <c r="A116" t="s">
        <v>94</v>
      </c>
      <c r="B116" t="s">
        <v>94</v>
      </c>
      <c r="C116" t="s">
        <v>335</v>
      </c>
      <c r="D116" t="s">
        <v>336</v>
      </c>
      <c r="E116" s="1">
        <v>1177</v>
      </c>
      <c r="F116" s="2">
        <v>27448.2</v>
      </c>
      <c r="G116" s="2">
        <f>Table1[[#This Row],[Amount]]/Table1[[#This Row],[Cases]]</f>
        <v>23.320475785896349</v>
      </c>
      <c r="J116" t="str">
        <f t="shared" si="3"/>
        <v>73721</v>
      </c>
      <c r="K116" s="4" t="s">
        <v>535</v>
      </c>
      <c r="L116" s="4" t="str">
        <f t="shared" si="2"/>
        <v>MRI JOINT-LOWER EXT W/O CONT</v>
      </c>
      <c r="M116" s="5">
        <v>634</v>
      </c>
      <c r="N116" s="2">
        <v>2135805.7999999998</v>
      </c>
      <c r="O116" s="2">
        <v>3368.7788643533122</v>
      </c>
    </row>
    <row r="117" spans="1:15" hidden="1" x14ac:dyDescent="0.25">
      <c r="A117" t="s">
        <v>94</v>
      </c>
      <c r="B117" t="s">
        <v>94</v>
      </c>
      <c r="C117" t="s">
        <v>337</v>
      </c>
      <c r="D117" t="s">
        <v>338</v>
      </c>
      <c r="E117" s="1">
        <v>1166</v>
      </c>
      <c r="F117" s="2">
        <v>279139.23</v>
      </c>
      <c r="G117" s="2">
        <f>Table1[[#This Row],[Amount]]/Table1[[#This Row],[Cases]]</f>
        <v>239.39899656946824</v>
      </c>
      <c r="J117" t="str">
        <f t="shared" si="3"/>
        <v>96413</v>
      </c>
      <c r="K117" s="4" t="s">
        <v>526</v>
      </c>
      <c r="L117" s="4" t="str">
        <f t="shared" si="2"/>
        <v>IV CHEMO INIT DRUG 16-90 MIN</v>
      </c>
      <c r="M117" s="5">
        <v>634</v>
      </c>
      <c r="N117" s="2">
        <v>779536.99999999895</v>
      </c>
      <c r="O117" s="2">
        <v>1229.5536277602507</v>
      </c>
    </row>
    <row r="118" spans="1:15" hidden="1" x14ac:dyDescent="0.25">
      <c r="A118" t="s">
        <v>8640</v>
      </c>
      <c r="B118" t="s">
        <v>339</v>
      </c>
      <c r="C118" t="s">
        <v>340</v>
      </c>
      <c r="D118" t="s">
        <v>341</v>
      </c>
      <c r="E118" s="1">
        <v>1140</v>
      </c>
      <c r="F118" s="2">
        <v>109672.4</v>
      </c>
      <c r="G118" s="2">
        <f>Table1[[#This Row],[Amount]]/Table1[[#This Row],[Cases]]</f>
        <v>96.203859649122805</v>
      </c>
      <c r="J118" t="str">
        <f t="shared" si="3"/>
        <v>71260</v>
      </c>
      <c r="K118" s="4" t="s">
        <v>532</v>
      </c>
      <c r="L118" s="4" t="str">
        <f t="shared" si="2"/>
        <v>CT/CHEST WITH CON</v>
      </c>
      <c r="M118" s="5">
        <v>625</v>
      </c>
      <c r="N118" s="2">
        <v>1616897.7</v>
      </c>
      <c r="O118" s="2">
        <v>2587.0363199999997</v>
      </c>
    </row>
    <row r="119" spans="1:15" hidden="1" x14ac:dyDescent="0.25">
      <c r="A119" t="s">
        <v>8641</v>
      </c>
      <c r="B119" t="s">
        <v>342</v>
      </c>
      <c r="C119" t="s">
        <v>343</v>
      </c>
      <c r="D119" t="s">
        <v>344</v>
      </c>
      <c r="E119" s="1">
        <v>1138</v>
      </c>
      <c r="F119" s="2">
        <v>383172.8</v>
      </c>
      <c r="G119" s="2">
        <f>Table1[[#This Row],[Amount]]/Table1[[#This Row],[Cases]]</f>
        <v>336.70720562390159</v>
      </c>
      <c r="J119" t="str">
        <f t="shared" si="3"/>
        <v>83615</v>
      </c>
      <c r="K119" s="4" t="s">
        <v>540</v>
      </c>
      <c r="L119" s="4" t="str">
        <f t="shared" si="2"/>
        <v>..LDH:SERUM</v>
      </c>
      <c r="M119" s="5">
        <v>619</v>
      </c>
      <c r="N119" s="2">
        <v>54536.44</v>
      </c>
      <c r="O119" s="2">
        <v>88.104103392568661</v>
      </c>
    </row>
    <row r="120" spans="1:15" hidden="1" x14ac:dyDescent="0.25">
      <c r="A120" t="s">
        <v>8642</v>
      </c>
      <c r="B120" t="s">
        <v>345</v>
      </c>
      <c r="C120" t="s">
        <v>346</v>
      </c>
      <c r="D120" t="s">
        <v>347</v>
      </c>
      <c r="E120" s="1">
        <v>1135</v>
      </c>
      <c r="F120" s="2">
        <v>836436.80000000098</v>
      </c>
      <c r="G120" s="2">
        <f>Table1[[#This Row],[Amount]]/Table1[[#This Row],[Cases]]</f>
        <v>736.94872246696116</v>
      </c>
      <c r="J120" t="str">
        <f t="shared" si="3"/>
        <v>96366</v>
      </c>
      <c r="K120" s="4" t="s">
        <v>829</v>
      </c>
      <c r="L120" s="4" t="str">
        <f t="shared" si="2"/>
        <v>IV TX EA ADDL 60 MIN NON-CHEMO</v>
      </c>
      <c r="M120" s="5">
        <v>603</v>
      </c>
      <c r="N120" s="2">
        <v>269493.8</v>
      </c>
      <c r="O120" s="2">
        <v>446.92172470978437</v>
      </c>
    </row>
    <row r="121" spans="1:15" hidden="1" x14ac:dyDescent="0.25">
      <c r="A121" t="s">
        <v>94</v>
      </c>
      <c r="B121" t="s">
        <v>94</v>
      </c>
      <c r="C121" t="s">
        <v>348</v>
      </c>
      <c r="D121" t="s">
        <v>349</v>
      </c>
      <c r="E121" s="1">
        <v>1125</v>
      </c>
      <c r="F121" s="2">
        <v>2967.53999999999</v>
      </c>
      <c r="G121" s="2">
        <f>Table1[[#This Row],[Amount]]/Table1[[#This Row],[Cases]]</f>
        <v>2.6378133333333245</v>
      </c>
      <c r="J121" t="str">
        <f t="shared" si="3"/>
        <v>72148</v>
      </c>
      <c r="K121" s="4" t="s">
        <v>548</v>
      </c>
      <c r="L121" s="4" t="str">
        <f t="shared" si="2"/>
        <v>MRI L SPINE W/O CONT</v>
      </c>
      <c r="M121" s="5">
        <v>596</v>
      </c>
      <c r="N121" s="2">
        <v>2053577.6</v>
      </c>
      <c r="O121" s="2">
        <v>3445.6000000000004</v>
      </c>
    </row>
    <row r="122" spans="1:15" hidden="1" x14ac:dyDescent="0.25">
      <c r="A122" t="s">
        <v>8590</v>
      </c>
      <c r="B122" t="s">
        <v>149</v>
      </c>
      <c r="C122" t="s">
        <v>350</v>
      </c>
      <c r="D122" t="s">
        <v>351</v>
      </c>
      <c r="E122" s="1">
        <v>1121</v>
      </c>
      <c r="F122" s="2">
        <v>121258.53</v>
      </c>
      <c r="G122" s="2">
        <f>Table1[[#This Row],[Amount]]/Table1[[#This Row],[Cases]]</f>
        <v>108.16996431757359</v>
      </c>
      <c r="J122" t="str">
        <f t="shared" si="3"/>
        <v>86635</v>
      </c>
      <c r="K122" s="4" t="s">
        <v>553</v>
      </c>
      <c r="L122" s="4" t="str">
        <f t="shared" si="2"/>
        <v>COCCID SERO: IGM</v>
      </c>
      <c r="M122" s="5">
        <v>593</v>
      </c>
      <c r="N122" s="2">
        <v>45235.5</v>
      </c>
      <c r="O122" s="2">
        <v>76.282462057335579</v>
      </c>
    </row>
    <row r="123" spans="1:15" hidden="1" x14ac:dyDescent="0.25">
      <c r="A123" t="s">
        <v>8643</v>
      </c>
      <c r="B123" t="s">
        <v>352</v>
      </c>
      <c r="C123" t="s">
        <v>353</v>
      </c>
      <c r="D123" t="s">
        <v>354</v>
      </c>
      <c r="E123" s="1">
        <v>1107</v>
      </c>
      <c r="F123" s="2">
        <v>91051</v>
      </c>
      <c r="G123" s="2">
        <f>Table1[[#This Row],[Amount]]/Table1[[#This Row],[Cases]]</f>
        <v>82.250225835591692</v>
      </c>
      <c r="J123" t="str">
        <f t="shared" si="3"/>
        <v>86235</v>
      </c>
      <c r="K123" s="4" t="s">
        <v>1636</v>
      </c>
      <c r="L123" s="4" t="str">
        <f t="shared" si="2"/>
        <v>..ENTI-ENA SM*</v>
      </c>
      <c r="M123" s="5">
        <v>556</v>
      </c>
      <c r="N123" s="2">
        <v>5211.8200000000015</v>
      </c>
      <c r="O123" s="2">
        <v>9.3737769784172684</v>
      </c>
    </row>
    <row r="124" spans="1:15" hidden="1" x14ac:dyDescent="0.25">
      <c r="A124" t="s">
        <v>8583</v>
      </c>
      <c r="B124" t="s">
        <v>126</v>
      </c>
      <c r="C124" t="s">
        <v>355</v>
      </c>
      <c r="D124" t="s">
        <v>356</v>
      </c>
      <c r="E124" s="1">
        <v>1100</v>
      </c>
      <c r="F124" s="2">
        <v>2990536.2</v>
      </c>
      <c r="G124" s="2">
        <f>Table1[[#This Row],[Amount]]/Table1[[#This Row],[Cases]]</f>
        <v>2718.669272727273</v>
      </c>
      <c r="J124" t="str">
        <f t="shared" si="3"/>
        <v>84403</v>
      </c>
      <c r="K124" s="4" t="s">
        <v>783</v>
      </c>
      <c r="L124" s="4" t="str">
        <f t="shared" si="2"/>
        <v>..ASSAY OF TOT TESTOSTERONE*</v>
      </c>
      <c r="M124" s="5">
        <v>550</v>
      </c>
      <c r="N124" s="2">
        <v>4435.62</v>
      </c>
      <c r="O124" s="2">
        <v>8.0647636363636366</v>
      </c>
    </row>
    <row r="125" spans="1:15" hidden="1" x14ac:dyDescent="0.25">
      <c r="A125" t="s">
        <v>8644</v>
      </c>
      <c r="B125" t="s">
        <v>357</v>
      </c>
      <c r="C125" t="s">
        <v>358</v>
      </c>
      <c r="D125" t="s">
        <v>359</v>
      </c>
      <c r="E125" s="1">
        <v>1092</v>
      </c>
      <c r="F125" s="2">
        <v>36117.900000000103</v>
      </c>
      <c r="G125" s="2">
        <f>Table1[[#This Row],[Amount]]/Table1[[#This Row],[Cases]]</f>
        <v>33.075000000000095</v>
      </c>
      <c r="J125" t="str">
        <f t="shared" si="3"/>
        <v>82550</v>
      </c>
      <c r="K125" s="4" t="s">
        <v>855</v>
      </c>
      <c r="L125" s="4" t="str">
        <f t="shared" si="2"/>
        <v>..CK:TOTAL</v>
      </c>
      <c r="M125" s="5">
        <v>548</v>
      </c>
      <c r="N125" s="2">
        <v>46957.3</v>
      </c>
      <c r="O125" s="2">
        <v>85.688503649635038</v>
      </c>
    </row>
    <row r="126" spans="1:15" hidden="1" x14ac:dyDescent="0.25">
      <c r="A126" t="s">
        <v>8645</v>
      </c>
      <c r="B126" t="s">
        <v>360</v>
      </c>
      <c r="C126" t="s">
        <v>361</v>
      </c>
      <c r="D126" t="s">
        <v>362</v>
      </c>
      <c r="E126" s="1">
        <v>1083</v>
      </c>
      <c r="F126" s="2">
        <v>2518030</v>
      </c>
      <c r="G126" s="2">
        <f>Table1[[#This Row],[Amount]]/Table1[[#This Row],[Cases]]</f>
        <v>2325.0507848568791</v>
      </c>
      <c r="J126" t="str">
        <f t="shared" si="3"/>
        <v>73560</v>
      </c>
      <c r="K126" s="4" t="s">
        <v>630</v>
      </c>
      <c r="L126" s="4" t="str">
        <f t="shared" si="2"/>
        <v>XR KNEE;LMTD 1 OR 2 VIEWS</v>
      </c>
      <c r="M126" s="5">
        <v>546</v>
      </c>
      <c r="N126" s="2">
        <v>163264.79999999999</v>
      </c>
      <c r="O126" s="2">
        <v>299.01978021978022</v>
      </c>
    </row>
    <row r="127" spans="1:15" hidden="1" x14ac:dyDescent="0.25">
      <c r="A127" t="s">
        <v>8646</v>
      </c>
      <c r="B127" t="s">
        <v>363</v>
      </c>
      <c r="C127" t="s">
        <v>364</v>
      </c>
      <c r="D127" t="s">
        <v>365</v>
      </c>
      <c r="E127" s="1">
        <v>1070</v>
      </c>
      <c r="F127" s="2">
        <v>217997.01</v>
      </c>
      <c r="G127" s="2">
        <f>Table1[[#This Row],[Amount]]/Table1[[#This Row],[Cases]]</f>
        <v>203.735523364486</v>
      </c>
      <c r="J127" t="str">
        <f t="shared" si="3"/>
        <v>93971</v>
      </c>
      <c r="K127" s="4" t="s">
        <v>568</v>
      </c>
      <c r="L127" s="4" t="str">
        <f t="shared" si="2"/>
        <v>ECHO VENOUS DOPPLER UNILAT</v>
      </c>
      <c r="M127" s="5">
        <v>546</v>
      </c>
      <c r="N127" s="2">
        <v>457040.7</v>
      </c>
      <c r="O127" s="2">
        <v>837.07087912087911</v>
      </c>
    </row>
    <row r="128" spans="1:15" hidden="1" x14ac:dyDescent="0.25">
      <c r="A128" t="s">
        <v>8647</v>
      </c>
      <c r="B128" t="s">
        <v>366</v>
      </c>
      <c r="C128" t="s">
        <v>367</v>
      </c>
      <c r="D128" t="s">
        <v>368</v>
      </c>
      <c r="E128" s="1">
        <v>1062</v>
      </c>
      <c r="F128" s="2">
        <v>0</v>
      </c>
      <c r="G128" s="2">
        <f>Table1[[#This Row],[Amount]]/Table1[[#This Row],[Cases]]</f>
        <v>0</v>
      </c>
      <c r="J128" t="str">
        <f t="shared" si="3"/>
        <v>86331</v>
      </c>
      <c r="K128" s="4" t="s">
        <v>589</v>
      </c>
      <c r="L128" s="4" t="str">
        <f t="shared" si="2"/>
        <v>COCCID SERO IGG QL</v>
      </c>
      <c r="M128" s="5">
        <v>538</v>
      </c>
      <c r="N128" s="2">
        <v>42372.210000000006</v>
      </c>
      <c r="O128" s="2">
        <v>78.75875464684016</v>
      </c>
    </row>
    <row r="129" spans="1:15" hidden="1" x14ac:dyDescent="0.25">
      <c r="A129" t="s">
        <v>8648</v>
      </c>
      <c r="B129" t="s">
        <v>369</v>
      </c>
      <c r="C129" t="s">
        <v>370</v>
      </c>
      <c r="D129" t="s">
        <v>371</v>
      </c>
      <c r="E129" s="1">
        <v>1061</v>
      </c>
      <c r="F129" s="2">
        <v>1070494</v>
      </c>
      <c r="G129" s="2">
        <f>Table1[[#This Row],[Amount]]/Table1[[#This Row],[Cases]]</f>
        <v>1008.9481621112159</v>
      </c>
      <c r="J129" t="str">
        <f t="shared" si="3"/>
        <v>82248</v>
      </c>
      <c r="K129" s="4" t="s">
        <v>577</v>
      </c>
      <c r="L129" s="4" t="str">
        <f t="shared" si="2"/>
        <v>BILIRUBIN: DIRECT</v>
      </c>
      <c r="M129" s="5">
        <v>532</v>
      </c>
      <c r="N129" s="2">
        <v>38162.800000000003</v>
      </c>
      <c r="O129" s="2">
        <v>71.734586466165425</v>
      </c>
    </row>
    <row r="130" spans="1:15" hidden="1" x14ac:dyDescent="0.25">
      <c r="A130" t="s">
        <v>8649</v>
      </c>
      <c r="B130" t="s">
        <v>372</v>
      </c>
      <c r="C130" t="s">
        <v>373</v>
      </c>
      <c r="D130" t="s">
        <v>374</v>
      </c>
      <c r="E130" s="1">
        <v>1046</v>
      </c>
      <c r="F130" s="2">
        <v>108012.18</v>
      </c>
      <c r="G130" s="2">
        <f>Table1[[#This Row],[Amount]]/Table1[[#This Row],[Cases]]</f>
        <v>103.26212237093689</v>
      </c>
      <c r="J130" t="str">
        <f t="shared" si="3"/>
        <v>82784</v>
      </c>
      <c r="K130" s="4" t="s">
        <v>2042</v>
      </c>
      <c r="L130" s="4" t="str">
        <f t="shared" ref="L130:L193" si="4">VLOOKUP(J130,TABLE2,4,0)</f>
        <v>IMMUNOGLOB A:IGA*</v>
      </c>
      <c r="M130" s="5">
        <v>532</v>
      </c>
      <c r="N130" s="2">
        <v>2705.6299999999997</v>
      </c>
      <c r="O130" s="2">
        <v>5.0857706766917286</v>
      </c>
    </row>
    <row r="131" spans="1:15" hidden="1" x14ac:dyDescent="0.25">
      <c r="A131" t="s">
        <v>8650</v>
      </c>
      <c r="B131" t="s">
        <v>375</v>
      </c>
      <c r="C131" t="s">
        <v>376</v>
      </c>
      <c r="D131" t="s">
        <v>377</v>
      </c>
      <c r="E131" s="1">
        <v>1044</v>
      </c>
      <c r="F131" s="2">
        <v>50798.19</v>
      </c>
      <c r="G131" s="2">
        <f>Table1[[#This Row],[Amount]]/Table1[[#This Row],[Cases]]</f>
        <v>48.657270114942534</v>
      </c>
      <c r="J131" t="str">
        <f t="shared" ref="J131:J194" si="5">TEXT(RIGHT(K131,5),0)</f>
        <v>73565</v>
      </c>
      <c r="K131" s="4" t="s">
        <v>582</v>
      </c>
      <c r="L131" s="4" t="str">
        <f t="shared" si="4"/>
        <v>XR KNEE;BOTH, STNDNG, ANTRPSTR</v>
      </c>
      <c r="M131" s="5">
        <v>530</v>
      </c>
      <c r="N131" s="2">
        <v>191671.2</v>
      </c>
      <c r="O131" s="2">
        <v>361.64377358490566</v>
      </c>
    </row>
    <row r="132" spans="1:15" hidden="1" x14ac:dyDescent="0.25">
      <c r="A132" t="s">
        <v>8651</v>
      </c>
      <c r="B132" t="s">
        <v>378</v>
      </c>
      <c r="C132" t="s">
        <v>379</v>
      </c>
      <c r="D132" t="s">
        <v>380</v>
      </c>
      <c r="E132" s="1">
        <v>1037</v>
      </c>
      <c r="F132" s="2">
        <v>187317.72</v>
      </c>
      <c r="G132" s="2">
        <f>Table1[[#This Row],[Amount]]/Table1[[#This Row],[Cases]]</f>
        <v>180.63425265188042</v>
      </c>
      <c r="J132" t="str">
        <f t="shared" si="5"/>
        <v>12001</v>
      </c>
      <c r="K132" s="4" t="s">
        <v>645</v>
      </c>
      <c r="L132" s="4" t="str">
        <f t="shared" si="4"/>
        <v>ER SURGICAL PROCEDURE</v>
      </c>
      <c r="M132" s="5">
        <v>507</v>
      </c>
      <c r="N132" s="2">
        <v>186662.69999999998</v>
      </c>
      <c r="O132" s="2">
        <v>368.17100591715973</v>
      </c>
    </row>
    <row r="133" spans="1:15" hidden="1" x14ac:dyDescent="0.25">
      <c r="A133" t="s">
        <v>8652</v>
      </c>
      <c r="B133" t="s">
        <v>381</v>
      </c>
      <c r="C133" t="s">
        <v>382</v>
      </c>
      <c r="D133" t="s">
        <v>383</v>
      </c>
      <c r="E133" s="1">
        <v>1031</v>
      </c>
      <c r="F133" s="2">
        <v>126560.9</v>
      </c>
      <c r="G133" s="2">
        <f>Table1[[#This Row],[Amount]]/Table1[[#This Row],[Cases]]</f>
        <v>122.75548011639185</v>
      </c>
      <c r="J133" t="str">
        <f t="shared" si="5"/>
        <v>86592</v>
      </c>
      <c r="K133" s="4" t="s">
        <v>602</v>
      </c>
      <c r="L133" s="4" t="str">
        <f t="shared" si="4"/>
        <v>RPR QL</v>
      </c>
      <c r="M133" s="5">
        <v>503</v>
      </c>
      <c r="N133" s="2">
        <v>27294.539999999997</v>
      </c>
      <c r="O133" s="2">
        <v>54.263499005964206</v>
      </c>
    </row>
    <row r="134" spans="1:15" hidden="1" x14ac:dyDescent="0.25">
      <c r="A134" t="s">
        <v>8653</v>
      </c>
      <c r="B134" t="s">
        <v>384</v>
      </c>
      <c r="C134" t="s">
        <v>385</v>
      </c>
      <c r="D134" t="s">
        <v>386</v>
      </c>
      <c r="E134" s="1">
        <v>1028</v>
      </c>
      <c r="F134" s="2">
        <v>71477.699999999895</v>
      </c>
      <c r="G134" s="2">
        <f>Table1[[#This Row],[Amount]]/Table1[[#This Row],[Cases]]</f>
        <v>69.530836575875384</v>
      </c>
      <c r="J134" t="str">
        <f t="shared" si="5"/>
        <v>87899</v>
      </c>
      <c r="K134" s="4" t="s">
        <v>1029</v>
      </c>
      <c r="L134" s="4" t="str">
        <f t="shared" si="4"/>
        <v>..SHIGA TOXIN I</v>
      </c>
      <c r="M134" s="5">
        <v>492</v>
      </c>
      <c r="N134" s="2">
        <v>25810.3</v>
      </c>
      <c r="O134" s="2">
        <v>52.459959349593497</v>
      </c>
    </row>
    <row r="135" spans="1:15" hidden="1" x14ac:dyDescent="0.25">
      <c r="A135" t="s">
        <v>94</v>
      </c>
      <c r="B135" t="s">
        <v>94</v>
      </c>
      <c r="C135" t="s">
        <v>387</v>
      </c>
      <c r="D135" t="s">
        <v>388</v>
      </c>
      <c r="E135" s="1">
        <v>1026</v>
      </c>
      <c r="F135" s="2">
        <v>464060.1</v>
      </c>
      <c r="G135" s="2">
        <f>Table1[[#This Row],[Amount]]/Table1[[#This Row],[Cases]]</f>
        <v>452.30029239766077</v>
      </c>
      <c r="J135" t="str">
        <f t="shared" si="5"/>
        <v>76819</v>
      </c>
      <c r="K135" s="4" t="s">
        <v>615</v>
      </c>
      <c r="L135" s="4" t="str">
        <f t="shared" si="4"/>
        <v>US FETAL BIOPHYSICAL PROFILE</v>
      </c>
      <c r="M135" s="5">
        <v>472</v>
      </c>
      <c r="N135" s="2">
        <v>555001.4</v>
      </c>
      <c r="O135" s="2">
        <v>1175.8504237288137</v>
      </c>
    </row>
    <row r="136" spans="1:15" hidden="1" x14ac:dyDescent="0.25">
      <c r="A136" t="s">
        <v>94</v>
      </c>
      <c r="B136" t="s">
        <v>94</v>
      </c>
      <c r="C136" t="s">
        <v>389</v>
      </c>
      <c r="D136" t="s">
        <v>390</v>
      </c>
      <c r="E136" s="1">
        <v>1003</v>
      </c>
      <c r="F136" s="2">
        <v>2690.1599999999899</v>
      </c>
      <c r="G136" s="2">
        <f>Table1[[#This Row],[Amount]]/Table1[[#This Row],[Cases]]</f>
        <v>2.6821136590229209</v>
      </c>
      <c r="J136" t="str">
        <f t="shared" si="5"/>
        <v>99291</v>
      </c>
      <c r="K136" s="4" t="s">
        <v>618</v>
      </c>
      <c r="L136" s="4" t="str">
        <f t="shared" si="4"/>
        <v>ER CRITICAL CARE 1ST 30-74 MIN</v>
      </c>
      <c r="M136" s="5">
        <v>472</v>
      </c>
      <c r="N136" s="2">
        <v>2490177.6</v>
      </c>
      <c r="O136" s="2">
        <v>5275.8</v>
      </c>
    </row>
    <row r="137" spans="1:15" hidden="1" x14ac:dyDescent="0.25">
      <c r="A137" t="s">
        <v>8654</v>
      </c>
      <c r="B137" t="s">
        <v>391</v>
      </c>
      <c r="C137" t="s">
        <v>392</v>
      </c>
      <c r="D137" t="s">
        <v>393</v>
      </c>
      <c r="E137" s="1">
        <v>1001</v>
      </c>
      <c r="F137" s="2">
        <v>294503.04000000103</v>
      </c>
      <c r="G137" s="2">
        <f>Table1[[#This Row],[Amount]]/Table1[[#This Row],[Cases]]</f>
        <v>294.20883116883221</v>
      </c>
      <c r="J137" t="str">
        <f t="shared" si="5"/>
        <v>85379</v>
      </c>
      <c r="K137" s="4" t="s">
        <v>627</v>
      </c>
      <c r="L137" s="4" t="str">
        <f t="shared" si="4"/>
        <v>..D-DIMER QT</v>
      </c>
      <c r="M137" s="5">
        <v>454</v>
      </c>
      <c r="N137" s="2">
        <v>63540</v>
      </c>
      <c r="O137" s="2">
        <v>139.95594713656388</v>
      </c>
    </row>
    <row r="138" spans="1:15" hidden="1" x14ac:dyDescent="0.25">
      <c r="A138" t="s">
        <v>8655</v>
      </c>
      <c r="B138" t="s">
        <v>394</v>
      </c>
      <c r="C138" t="s">
        <v>395</v>
      </c>
      <c r="D138" t="s">
        <v>396</v>
      </c>
      <c r="E138" s="1">
        <v>993</v>
      </c>
      <c r="F138" s="2">
        <v>112906.84</v>
      </c>
      <c r="G138" s="2">
        <f>Table1[[#This Row],[Amount]]/Table1[[#This Row],[Cases]]</f>
        <v>113.70275931520644</v>
      </c>
      <c r="J138" t="str">
        <f t="shared" si="5"/>
        <v>93306</v>
      </c>
      <c r="K138" s="4" t="s">
        <v>635</v>
      </c>
      <c r="L138" s="4" t="str">
        <f t="shared" si="4"/>
        <v>ECHO TTE W DOPPLER COMPLETE</v>
      </c>
      <c r="M138" s="5">
        <v>451</v>
      </c>
      <c r="N138" s="2">
        <v>713154</v>
      </c>
      <c r="O138" s="2">
        <v>1581.2727272727273</v>
      </c>
    </row>
    <row r="139" spans="1:15" hidden="1" x14ac:dyDescent="0.25">
      <c r="A139" t="s">
        <v>94</v>
      </c>
      <c r="B139" t="s">
        <v>94</v>
      </c>
      <c r="C139" t="s">
        <v>397</v>
      </c>
      <c r="D139" t="s">
        <v>398</v>
      </c>
      <c r="E139" s="1">
        <v>991</v>
      </c>
      <c r="F139" s="2">
        <v>230302.8</v>
      </c>
      <c r="G139" s="2">
        <f>Table1[[#This Row],[Amount]]/Table1[[#This Row],[Cases]]</f>
        <v>232.3943491422805</v>
      </c>
      <c r="J139" t="str">
        <f t="shared" si="5"/>
        <v>29581</v>
      </c>
      <c r="K139" s="4" t="s">
        <v>971</v>
      </c>
      <c r="L139" s="4" t="str">
        <f t="shared" si="4"/>
        <v>WC APPL MULTLAY COMPRS LWR LEG</v>
      </c>
      <c r="M139" s="5">
        <v>450</v>
      </c>
      <c r="N139" s="2">
        <v>285319.00000000006</v>
      </c>
      <c r="O139" s="2">
        <v>634.04222222222234</v>
      </c>
    </row>
    <row r="140" spans="1:15" hidden="1" x14ac:dyDescent="0.25">
      <c r="A140" t="s">
        <v>8656</v>
      </c>
      <c r="B140" t="s">
        <v>399</v>
      </c>
      <c r="C140" t="s">
        <v>400</v>
      </c>
      <c r="D140" t="s">
        <v>401</v>
      </c>
      <c r="E140" s="1">
        <v>989</v>
      </c>
      <c r="F140" s="2">
        <v>282963.20000000001</v>
      </c>
      <c r="G140" s="2">
        <f>Table1[[#This Row],[Amount]]/Table1[[#This Row],[Cases]]</f>
        <v>286.11041456016181</v>
      </c>
      <c r="J140" t="str">
        <f t="shared" si="5"/>
        <v>66984</v>
      </c>
      <c r="K140" s="4" t="s">
        <v>1112</v>
      </c>
      <c r="L140" s="4" t="str">
        <f t="shared" si="4"/>
        <v>ASD SURGERY ONE HOUR</v>
      </c>
      <c r="M140" s="5">
        <v>444</v>
      </c>
      <c r="N140" s="2">
        <v>697321</v>
      </c>
      <c r="O140" s="2">
        <v>1570.5427927927929</v>
      </c>
    </row>
    <row r="141" spans="1:15" hidden="1" x14ac:dyDescent="0.25">
      <c r="A141" t="s">
        <v>8657</v>
      </c>
      <c r="B141" t="s">
        <v>402</v>
      </c>
      <c r="C141" t="s">
        <v>403</v>
      </c>
      <c r="D141" t="s">
        <v>404</v>
      </c>
      <c r="E141" s="1">
        <v>986</v>
      </c>
      <c r="F141" s="2">
        <v>124558</v>
      </c>
      <c r="G141" s="2">
        <f>Table1[[#This Row],[Amount]]/Table1[[#This Row],[Cases]]</f>
        <v>126.32657200811359</v>
      </c>
      <c r="J141" t="str">
        <f t="shared" si="5"/>
        <v>71250</v>
      </c>
      <c r="K141" s="4" t="s">
        <v>650</v>
      </c>
      <c r="L141" s="4" t="str">
        <f t="shared" si="4"/>
        <v>CT/CHEST W/O CONT.</v>
      </c>
      <c r="M141" s="5">
        <v>440</v>
      </c>
      <c r="N141" s="2">
        <v>1075528.7</v>
      </c>
      <c r="O141" s="2">
        <v>2444.383409090909</v>
      </c>
    </row>
    <row r="142" spans="1:15" hidden="1" x14ac:dyDescent="0.25">
      <c r="A142" t="s">
        <v>94</v>
      </c>
      <c r="B142" t="s">
        <v>94</v>
      </c>
      <c r="C142" t="s">
        <v>405</v>
      </c>
      <c r="D142" t="s">
        <v>406</v>
      </c>
      <c r="E142" s="1">
        <v>984</v>
      </c>
      <c r="F142" s="2">
        <v>319373.99999999901</v>
      </c>
      <c r="G142" s="2">
        <f>Table1[[#This Row],[Amount]]/Table1[[#This Row],[Cases]]</f>
        <v>324.56707317073068</v>
      </c>
      <c r="J142" t="str">
        <f t="shared" si="5"/>
        <v>80074</v>
      </c>
      <c r="K142" s="4" t="s">
        <v>653</v>
      </c>
      <c r="L142" s="4" t="str">
        <f t="shared" si="4"/>
        <v>HEPATITIS PANEL ACUTE</v>
      </c>
      <c r="M142" s="5">
        <v>437</v>
      </c>
      <c r="N142" s="2">
        <v>144942</v>
      </c>
      <c r="O142" s="2">
        <v>331.675057208238</v>
      </c>
    </row>
    <row r="143" spans="1:15" hidden="1" x14ac:dyDescent="0.25">
      <c r="A143" t="s">
        <v>8599</v>
      </c>
      <c r="B143" t="s">
        <v>178</v>
      </c>
      <c r="C143" t="s">
        <v>407</v>
      </c>
      <c r="D143" t="s">
        <v>408</v>
      </c>
      <c r="E143" s="1">
        <v>981</v>
      </c>
      <c r="F143" s="2">
        <v>106891.96</v>
      </c>
      <c r="G143" s="2">
        <f>Table1[[#This Row],[Amount]]/Table1[[#This Row],[Cases]]</f>
        <v>108.96224260958206</v>
      </c>
      <c r="J143" t="str">
        <f t="shared" si="5"/>
        <v>96376</v>
      </c>
      <c r="K143" s="4" t="s">
        <v>657</v>
      </c>
      <c r="L143" s="4" t="str">
        <f t="shared" si="4"/>
        <v>ER IVP ADDL SEQ SAME DRUG&gt;30M</v>
      </c>
      <c r="M143" s="5">
        <v>435</v>
      </c>
      <c r="N143" s="2">
        <v>84297.400000000009</v>
      </c>
      <c r="O143" s="2">
        <v>193.78712643678162</v>
      </c>
    </row>
    <row r="144" spans="1:15" hidden="1" x14ac:dyDescent="0.25">
      <c r="A144" t="s">
        <v>94</v>
      </c>
      <c r="B144" t="s">
        <v>94</v>
      </c>
      <c r="C144" t="s">
        <v>409</v>
      </c>
      <c r="D144" t="s">
        <v>410</v>
      </c>
      <c r="E144" s="1">
        <v>932</v>
      </c>
      <c r="F144" s="2">
        <v>166167.29999999999</v>
      </c>
      <c r="G144" s="2">
        <f>Table1[[#This Row],[Amount]]/Table1[[#This Row],[Cases]]</f>
        <v>178.29109442060084</v>
      </c>
      <c r="J144" t="str">
        <f t="shared" si="5"/>
        <v>90714</v>
      </c>
      <c r="K144" s="4" t="s">
        <v>974</v>
      </c>
      <c r="L144" s="4" t="str">
        <f t="shared" si="4"/>
        <v>TD TOXOID INJ 0.5 ML ADULT</v>
      </c>
      <c r="M144" s="5">
        <v>433</v>
      </c>
      <c r="N144" s="2">
        <v>24199.18</v>
      </c>
      <c r="O144" s="2">
        <v>55.887251732101618</v>
      </c>
    </row>
    <row r="145" spans="1:15" hidden="1" x14ac:dyDescent="0.25">
      <c r="A145" t="s">
        <v>8658</v>
      </c>
      <c r="B145" t="s">
        <v>411</v>
      </c>
      <c r="C145" t="s">
        <v>412</v>
      </c>
      <c r="D145" t="s">
        <v>413</v>
      </c>
      <c r="E145" s="1">
        <v>921</v>
      </c>
      <c r="F145" s="2">
        <v>323103.40000000002</v>
      </c>
      <c r="G145" s="2">
        <f>Table1[[#This Row],[Amount]]/Table1[[#This Row],[Cases]]</f>
        <v>350.81802388707928</v>
      </c>
      <c r="J145" t="str">
        <f t="shared" si="5"/>
        <v>86038</v>
      </c>
      <c r="K145" s="4" t="s">
        <v>676</v>
      </c>
      <c r="L145" s="4" t="str">
        <f t="shared" si="4"/>
        <v>ANA*</v>
      </c>
      <c r="M145" s="5">
        <v>430</v>
      </c>
      <c r="N145" s="2">
        <v>2088.7800000000002</v>
      </c>
      <c r="O145" s="2">
        <v>4.8576279069767443</v>
      </c>
    </row>
    <row r="146" spans="1:15" hidden="1" x14ac:dyDescent="0.25">
      <c r="A146" t="s">
        <v>8659</v>
      </c>
      <c r="B146" t="s">
        <v>414</v>
      </c>
      <c r="C146" t="s">
        <v>415</v>
      </c>
      <c r="D146" t="s">
        <v>416</v>
      </c>
      <c r="E146" s="1">
        <v>914</v>
      </c>
      <c r="F146" s="2">
        <v>321345</v>
      </c>
      <c r="G146" s="2">
        <f>Table1[[#This Row],[Amount]]/Table1[[#This Row],[Cases]]</f>
        <v>351.58096280087528</v>
      </c>
      <c r="J146" t="str">
        <f t="shared" si="5"/>
        <v>72050</v>
      </c>
      <c r="K146" s="4" t="s">
        <v>660</v>
      </c>
      <c r="L146" s="4" t="str">
        <f t="shared" si="4"/>
        <v>XR SPI CERVICAL;MIN 4V</v>
      </c>
      <c r="M146" s="5">
        <v>425</v>
      </c>
      <c r="N146" s="2">
        <v>205545.60000000001</v>
      </c>
      <c r="O146" s="2">
        <v>483.63670588235294</v>
      </c>
    </row>
    <row r="147" spans="1:15" hidden="1" x14ac:dyDescent="0.25">
      <c r="A147" t="s">
        <v>8660</v>
      </c>
      <c r="B147" t="s">
        <v>417</v>
      </c>
      <c r="C147" t="s">
        <v>418</v>
      </c>
      <c r="D147" t="s">
        <v>419</v>
      </c>
      <c r="E147" s="1">
        <v>911</v>
      </c>
      <c r="F147" s="2">
        <v>954609.5</v>
      </c>
      <c r="G147" s="2">
        <f>Table1[[#This Row],[Amount]]/Table1[[#This Row],[Cases]]</f>
        <v>1047.8699231613612</v>
      </c>
      <c r="J147" t="str">
        <f t="shared" si="5"/>
        <v>86300</v>
      </c>
      <c r="K147" s="4" t="s">
        <v>710</v>
      </c>
      <c r="L147" s="4" t="str">
        <f t="shared" si="4"/>
        <v>CA 15-3 QT</v>
      </c>
      <c r="M147" s="5">
        <v>425</v>
      </c>
      <c r="N147" s="2">
        <v>45433.2</v>
      </c>
      <c r="O147" s="2">
        <v>106.90164705882353</v>
      </c>
    </row>
    <row r="148" spans="1:15" hidden="1" x14ac:dyDescent="0.25">
      <c r="A148" t="s">
        <v>8661</v>
      </c>
      <c r="B148" t="s">
        <v>420</v>
      </c>
      <c r="C148" t="s">
        <v>421</v>
      </c>
      <c r="D148" t="s">
        <v>422</v>
      </c>
      <c r="E148" s="1">
        <v>910</v>
      </c>
      <c r="F148" s="2">
        <v>48737.500000000102</v>
      </c>
      <c r="G148" s="2">
        <f>Table1[[#This Row],[Amount]]/Table1[[#This Row],[Cases]]</f>
        <v>53.55769230769242</v>
      </c>
      <c r="J148" t="str">
        <f t="shared" si="5"/>
        <v>76801</v>
      </c>
      <c r="K148" s="4" t="s">
        <v>665</v>
      </c>
      <c r="L148" s="4" t="str">
        <f t="shared" si="4"/>
        <v>US PREG &amp; FETAL AGE 1ST TRIMES</v>
      </c>
      <c r="M148" s="5">
        <v>423</v>
      </c>
      <c r="N148" s="2">
        <v>426177.8</v>
      </c>
      <c r="O148" s="2">
        <v>1007.5125295508274</v>
      </c>
    </row>
    <row r="149" spans="1:15" hidden="1" x14ac:dyDescent="0.25">
      <c r="A149" t="s">
        <v>94</v>
      </c>
      <c r="B149" t="s">
        <v>94</v>
      </c>
      <c r="C149" t="s">
        <v>423</v>
      </c>
      <c r="D149" t="s">
        <v>424</v>
      </c>
      <c r="E149" s="1">
        <v>895</v>
      </c>
      <c r="F149" s="2">
        <v>1043030.2</v>
      </c>
      <c r="G149" s="2">
        <f>Table1[[#This Row],[Amount]]/Table1[[#This Row],[Cases]]</f>
        <v>1165.3968715083799</v>
      </c>
      <c r="J149" t="str">
        <f t="shared" si="5"/>
        <v>80329</v>
      </c>
      <c r="K149" s="4" t="s">
        <v>1066</v>
      </c>
      <c r="L149" s="4" t="str">
        <f t="shared" si="4"/>
        <v>ACETAMINOPHEN LEVEL</v>
      </c>
      <c r="M149" s="5">
        <v>421</v>
      </c>
      <c r="N149" s="2">
        <v>59594</v>
      </c>
      <c r="O149" s="2">
        <v>141.55344418052258</v>
      </c>
    </row>
    <row r="150" spans="1:15" hidden="1" x14ac:dyDescent="0.25">
      <c r="A150" t="s">
        <v>8662</v>
      </c>
      <c r="B150" t="s">
        <v>425</v>
      </c>
      <c r="C150" t="s">
        <v>426</v>
      </c>
      <c r="D150" t="s">
        <v>427</v>
      </c>
      <c r="E150" s="1">
        <v>892</v>
      </c>
      <c r="F150" s="2">
        <v>206484.799999999</v>
      </c>
      <c r="G150" s="2">
        <f>Table1[[#This Row],[Amount]]/Table1[[#This Row],[Cases]]</f>
        <v>231.48520179372085</v>
      </c>
      <c r="J150" t="str">
        <f t="shared" si="5"/>
        <v>72100</v>
      </c>
      <c r="K150" s="4" t="s">
        <v>670</v>
      </c>
      <c r="L150" s="4" t="str">
        <f t="shared" si="4"/>
        <v>XR LUMBAR SPINE;LTD 2 OR 3 VWS</v>
      </c>
      <c r="M150" s="5">
        <v>418</v>
      </c>
      <c r="N150" s="2">
        <v>146575.5</v>
      </c>
      <c r="O150" s="2">
        <v>350.65909090909093</v>
      </c>
    </row>
    <row r="151" spans="1:15" hidden="1" x14ac:dyDescent="0.25">
      <c r="A151" t="s">
        <v>8599</v>
      </c>
      <c r="B151" t="s">
        <v>178</v>
      </c>
      <c r="C151" t="s">
        <v>428</v>
      </c>
      <c r="D151" t="s">
        <v>429</v>
      </c>
      <c r="E151" s="1">
        <v>892</v>
      </c>
      <c r="F151" s="2">
        <v>819989.46000000101</v>
      </c>
      <c r="G151" s="2">
        <f>Table1[[#This Row],[Amount]]/Table1[[#This Row],[Cases]]</f>
        <v>919.27069506726571</v>
      </c>
      <c r="J151" t="str">
        <f t="shared" si="5"/>
        <v>76805</v>
      </c>
      <c r="K151" s="4" t="s">
        <v>673</v>
      </c>
      <c r="L151" s="4" t="str">
        <f t="shared" si="4"/>
        <v>US PREG&amp;FETAL AGE AFTR 1ST TRI</v>
      </c>
      <c r="M151" s="5">
        <v>418</v>
      </c>
      <c r="N151" s="2">
        <v>421128.3</v>
      </c>
      <c r="O151" s="2">
        <v>1007.4839712918661</v>
      </c>
    </row>
    <row r="152" spans="1:15" hidden="1" x14ac:dyDescent="0.25">
      <c r="A152" t="s">
        <v>8663</v>
      </c>
      <c r="B152" t="s">
        <v>430</v>
      </c>
      <c r="C152" t="s">
        <v>431</v>
      </c>
      <c r="D152" t="s">
        <v>432</v>
      </c>
      <c r="E152" s="1">
        <v>891</v>
      </c>
      <c r="F152" s="2">
        <v>162375</v>
      </c>
      <c r="G152" s="2">
        <f>Table1[[#This Row],[Amount]]/Table1[[#This Row],[Cases]]</f>
        <v>182.23905723905725</v>
      </c>
      <c r="J152" t="str">
        <f t="shared" si="5"/>
        <v>73080</v>
      </c>
      <c r="K152" s="4" t="s">
        <v>713</v>
      </c>
      <c r="L152" s="4" t="str">
        <f t="shared" si="4"/>
        <v>XR ELBOW;COMP MIN 3V</v>
      </c>
      <c r="M152" s="5">
        <v>416</v>
      </c>
      <c r="N152" s="2">
        <v>124025.09999999999</v>
      </c>
      <c r="O152" s="2">
        <v>298.13725961538461</v>
      </c>
    </row>
    <row r="153" spans="1:15" hidden="1" x14ac:dyDescent="0.25">
      <c r="A153" t="s">
        <v>94</v>
      </c>
      <c r="B153" t="s">
        <v>94</v>
      </c>
      <c r="C153" t="s">
        <v>433</v>
      </c>
      <c r="D153" t="s">
        <v>434</v>
      </c>
      <c r="E153" s="1">
        <v>879</v>
      </c>
      <c r="F153" s="2">
        <v>0</v>
      </c>
      <c r="G153" s="2">
        <f>Table1[[#This Row],[Amount]]/Table1[[#This Row],[Cases]]</f>
        <v>0</v>
      </c>
      <c r="J153" t="str">
        <f t="shared" si="5"/>
        <v>87480</v>
      </c>
      <c r="K153" s="4" t="s">
        <v>682</v>
      </c>
      <c r="L153" s="4" t="str">
        <f t="shared" si="4"/>
        <v>..B VAGINITIS AFFIRM PNL-1*</v>
      </c>
      <c r="M153" s="5">
        <v>414</v>
      </c>
      <c r="N153" s="2">
        <v>20033.5</v>
      </c>
      <c r="O153" s="2">
        <v>48.390096618357489</v>
      </c>
    </row>
    <row r="154" spans="1:15" hidden="1" x14ac:dyDescent="0.25">
      <c r="A154" t="s">
        <v>8664</v>
      </c>
      <c r="B154" t="s">
        <v>435</v>
      </c>
      <c r="C154" t="s">
        <v>436</v>
      </c>
      <c r="D154" t="s">
        <v>437</v>
      </c>
      <c r="E154" s="1">
        <v>878</v>
      </c>
      <c r="F154" s="2">
        <v>87607.199999999793</v>
      </c>
      <c r="G154" s="2">
        <f>Table1[[#This Row],[Amount]]/Table1[[#This Row],[Cases]]</f>
        <v>99.78041002277881</v>
      </c>
      <c r="J154" t="str">
        <f t="shared" si="5"/>
        <v>87510</v>
      </c>
      <c r="K154" s="4" t="s">
        <v>685</v>
      </c>
      <c r="L154" s="4" t="str">
        <f t="shared" si="4"/>
        <v>..B VAGINITIS AFFIRM PNL-2*</v>
      </c>
      <c r="M154" s="5">
        <v>414</v>
      </c>
      <c r="N154" s="2">
        <v>20033.5</v>
      </c>
      <c r="O154" s="2">
        <v>48.390096618357489</v>
      </c>
    </row>
    <row r="155" spans="1:15" hidden="1" x14ac:dyDescent="0.25">
      <c r="A155" t="s">
        <v>8589</v>
      </c>
      <c r="B155" t="s">
        <v>146</v>
      </c>
      <c r="C155" t="s">
        <v>438</v>
      </c>
      <c r="D155" t="s">
        <v>439</v>
      </c>
      <c r="E155" s="1">
        <v>870</v>
      </c>
      <c r="F155" s="2">
        <v>58012.6000000001</v>
      </c>
      <c r="G155" s="2">
        <f>Table1[[#This Row],[Amount]]/Table1[[#This Row],[Cases]]</f>
        <v>66.681149425287472</v>
      </c>
      <c r="J155" t="str">
        <f t="shared" si="5"/>
        <v>87660</v>
      </c>
      <c r="K155" s="4" t="s">
        <v>688</v>
      </c>
      <c r="L155" s="4" t="str">
        <f t="shared" si="4"/>
        <v>..B VAGINITIS AFFIRM PNL-3*</v>
      </c>
      <c r="M155" s="5">
        <v>414</v>
      </c>
      <c r="N155" s="2">
        <v>20033.5</v>
      </c>
      <c r="O155" s="2">
        <v>48.390096618357489</v>
      </c>
    </row>
    <row r="156" spans="1:15" hidden="1" x14ac:dyDescent="0.25">
      <c r="A156" t="s">
        <v>94</v>
      </c>
      <c r="B156" t="s">
        <v>94</v>
      </c>
      <c r="C156" t="s">
        <v>440</v>
      </c>
      <c r="D156" t="s">
        <v>441</v>
      </c>
      <c r="E156" s="1">
        <v>866</v>
      </c>
      <c r="F156" s="2">
        <v>19851.75</v>
      </c>
      <c r="G156" s="2">
        <f>Table1[[#This Row],[Amount]]/Table1[[#This Row],[Cases]]</f>
        <v>22.923498845265588</v>
      </c>
      <c r="J156" t="str">
        <f t="shared" si="5"/>
        <v>77062</v>
      </c>
      <c r="K156" s="4" t="s">
        <v>695</v>
      </c>
      <c r="L156" s="4" t="str">
        <f t="shared" si="4"/>
        <v>..MB DIAG DIGTL BRST TOMO; BIL</v>
      </c>
      <c r="M156" s="5">
        <v>407</v>
      </c>
      <c r="N156" s="2">
        <v>55622</v>
      </c>
      <c r="O156" s="2">
        <v>136.66339066339066</v>
      </c>
    </row>
    <row r="157" spans="1:15" hidden="1" x14ac:dyDescent="0.25">
      <c r="A157" t="s">
        <v>8665</v>
      </c>
      <c r="B157" t="s">
        <v>442</v>
      </c>
      <c r="C157" t="s">
        <v>443</v>
      </c>
      <c r="D157" t="s">
        <v>444</v>
      </c>
      <c r="E157" s="1">
        <v>845</v>
      </c>
      <c r="F157" s="2">
        <v>76003.199999999997</v>
      </c>
      <c r="G157" s="2">
        <f>Table1[[#This Row],[Amount]]/Table1[[#This Row],[Cases]]</f>
        <v>89.944615384615375</v>
      </c>
      <c r="J157" t="str">
        <f t="shared" si="5"/>
        <v>77066</v>
      </c>
      <c r="K157" s="4" t="s">
        <v>698</v>
      </c>
      <c r="L157" s="4" t="str">
        <f t="shared" si="4"/>
        <v>..MB MAMMOGRAM BILAT DIAG</v>
      </c>
      <c r="M157" s="5">
        <v>407</v>
      </c>
      <c r="N157" s="2">
        <v>149529.79999999999</v>
      </c>
      <c r="O157" s="2">
        <v>367.39508599508599</v>
      </c>
    </row>
    <row r="158" spans="1:15" hidden="1" x14ac:dyDescent="0.25">
      <c r="A158" t="s">
        <v>8666</v>
      </c>
      <c r="B158" t="s">
        <v>445</v>
      </c>
      <c r="C158" t="s">
        <v>446</v>
      </c>
      <c r="D158" t="s">
        <v>447</v>
      </c>
      <c r="E158" s="1">
        <v>844</v>
      </c>
      <c r="F158" s="2">
        <v>38287.199999999997</v>
      </c>
      <c r="G158" s="2">
        <f>Table1[[#This Row],[Amount]]/Table1[[#This Row],[Cases]]</f>
        <v>45.363981042654025</v>
      </c>
      <c r="J158" t="str">
        <f t="shared" si="5"/>
        <v>82565</v>
      </c>
      <c r="K158" s="4" t="s">
        <v>701</v>
      </c>
      <c r="L158" s="4" t="str">
        <f t="shared" si="4"/>
        <v>CREATININE: SERUM</v>
      </c>
      <c r="M158" s="5">
        <v>407</v>
      </c>
      <c r="N158" s="2">
        <v>24198.400000000001</v>
      </c>
      <c r="O158" s="2">
        <v>59.455528255528257</v>
      </c>
    </row>
    <row r="159" spans="1:15" hidden="1" x14ac:dyDescent="0.25">
      <c r="A159" t="s">
        <v>8667</v>
      </c>
      <c r="B159" t="s">
        <v>448</v>
      </c>
      <c r="C159" t="s">
        <v>449</v>
      </c>
      <c r="D159" t="s">
        <v>450</v>
      </c>
      <c r="E159" s="1">
        <v>843</v>
      </c>
      <c r="F159" s="2">
        <v>2079024.3</v>
      </c>
      <c r="G159" s="2">
        <f>Table1[[#This Row],[Amount]]/Table1[[#This Row],[Cases]]</f>
        <v>2466.2209964412814</v>
      </c>
      <c r="J159" t="str">
        <f t="shared" si="5"/>
        <v>84481</v>
      </c>
      <c r="K159" s="4" t="s">
        <v>718</v>
      </c>
      <c r="L159" s="4" t="str">
        <f t="shared" si="4"/>
        <v>T-3:FREE*</v>
      </c>
      <c r="M159" s="5">
        <v>397</v>
      </c>
      <c r="N159" s="2">
        <v>2545.2800000000002</v>
      </c>
      <c r="O159" s="2">
        <v>6.4112846347607055</v>
      </c>
    </row>
    <row r="160" spans="1:15" hidden="1" x14ac:dyDescent="0.25">
      <c r="A160" t="s">
        <v>8668</v>
      </c>
      <c r="B160" t="s">
        <v>451</v>
      </c>
      <c r="C160" t="s">
        <v>452</v>
      </c>
      <c r="D160" t="s">
        <v>453</v>
      </c>
      <c r="E160" s="1">
        <v>819</v>
      </c>
      <c r="F160" s="2">
        <v>550292.4</v>
      </c>
      <c r="G160" s="2">
        <f>Table1[[#This Row],[Amount]]/Table1[[#This Row],[Cases]]</f>
        <v>671.90769230769229</v>
      </c>
      <c r="J160" t="str">
        <f t="shared" si="5"/>
        <v>86003</v>
      </c>
      <c r="K160" s="4" t="s">
        <v>2089</v>
      </c>
      <c r="L160" s="4" t="str">
        <f t="shared" si="4"/>
        <v>..RESP ALRGY PR REG XIV+IGE-2*</v>
      </c>
      <c r="M160" s="5">
        <v>396</v>
      </c>
      <c r="N160" s="2">
        <v>13428.549999999985</v>
      </c>
      <c r="O160" s="2">
        <v>33.910479797979761</v>
      </c>
    </row>
    <row r="161" spans="1:15" hidden="1" x14ac:dyDescent="0.25">
      <c r="A161" t="s">
        <v>94</v>
      </c>
      <c r="B161" t="s">
        <v>94</v>
      </c>
      <c r="C161" t="s">
        <v>454</v>
      </c>
      <c r="D161" t="s">
        <v>455</v>
      </c>
      <c r="E161" s="1">
        <v>816</v>
      </c>
      <c r="F161" s="2">
        <v>20275</v>
      </c>
      <c r="G161" s="2">
        <f>Table1[[#This Row],[Amount]]/Table1[[#This Row],[Cases]]</f>
        <v>24.846813725490197</v>
      </c>
      <c r="J161" t="str">
        <f t="shared" si="5"/>
        <v>70486</v>
      </c>
      <c r="K161" s="4" t="s">
        <v>735</v>
      </c>
      <c r="L161" s="4" t="str">
        <f t="shared" si="4"/>
        <v>CT/MAXILLOFACIAL W/O CON</v>
      </c>
      <c r="M161" s="5">
        <v>389</v>
      </c>
      <c r="N161" s="2">
        <v>649785.59999999998</v>
      </c>
      <c r="O161" s="2">
        <v>1670.3999999999999</v>
      </c>
    </row>
    <row r="162" spans="1:15" hidden="1" x14ac:dyDescent="0.25">
      <c r="A162" t="s">
        <v>94</v>
      </c>
      <c r="B162" t="s">
        <v>94</v>
      </c>
      <c r="C162" t="s">
        <v>456</v>
      </c>
      <c r="D162" t="s">
        <v>457</v>
      </c>
      <c r="E162" s="1">
        <v>811</v>
      </c>
      <c r="F162" s="2">
        <v>0</v>
      </c>
      <c r="G162" s="2">
        <f>Table1[[#This Row],[Amount]]/Table1[[#This Row],[Cases]]</f>
        <v>0</v>
      </c>
      <c r="J162" t="str">
        <f t="shared" si="5"/>
        <v>86703</v>
      </c>
      <c r="K162" s="4" t="s">
        <v>738</v>
      </c>
      <c r="L162" s="4" t="str">
        <f t="shared" si="4"/>
        <v>HIV-1/2 RAPID SNGL</v>
      </c>
      <c r="M162" s="5">
        <v>389</v>
      </c>
      <c r="N162" s="2">
        <v>17632</v>
      </c>
      <c r="O162" s="2">
        <v>45.326478149100254</v>
      </c>
    </row>
    <row r="163" spans="1:15" hidden="1" x14ac:dyDescent="0.25">
      <c r="A163" t="s">
        <v>8580</v>
      </c>
      <c r="B163" t="s">
        <v>117</v>
      </c>
      <c r="C163" t="s">
        <v>458</v>
      </c>
      <c r="D163" t="s">
        <v>459</v>
      </c>
      <c r="E163" s="1">
        <v>809</v>
      </c>
      <c r="F163" s="2">
        <v>6208.4</v>
      </c>
      <c r="G163" s="2">
        <f>Table1[[#This Row],[Amount]]/Table1[[#This Row],[Cases]]</f>
        <v>7.6741656365883806</v>
      </c>
      <c r="J163" t="str">
        <f t="shared" si="5"/>
        <v>82140</v>
      </c>
      <c r="K163" s="4" t="s">
        <v>745</v>
      </c>
      <c r="L163" s="4" t="str">
        <f t="shared" si="4"/>
        <v>AMMONIA: PLASMA</v>
      </c>
      <c r="M163" s="5">
        <v>385</v>
      </c>
      <c r="N163" s="2">
        <v>46720.799999999996</v>
      </c>
      <c r="O163" s="2">
        <v>121.35272727272726</v>
      </c>
    </row>
    <row r="164" spans="1:15" hidden="1" x14ac:dyDescent="0.25">
      <c r="A164" t="s">
        <v>94</v>
      </c>
      <c r="B164" t="s">
        <v>94</v>
      </c>
      <c r="C164" t="s">
        <v>460</v>
      </c>
      <c r="D164" t="s">
        <v>461</v>
      </c>
      <c r="E164" s="1">
        <v>807</v>
      </c>
      <c r="F164" s="2">
        <v>360412.2</v>
      </c>
      <c r="G164" s="2">
        <f>Table1[[#This Row],[Amount]]/Table1[[#This Row],[Cases]]</f>
        <v>446.60743494423792</v>
      </c>
      <c r="J164" t="str">
        <f t="shared" si="5"/>
        <v>84156</v>
      </c>
      <c r="K164" s="4" t="s">
        <v>949</v>
      </c>
      <c r="L164" s="4" t="str">
        <f t="shared" si="4"/>
        <v>PROTEIN TOT URINE RND</v>
      </c>
      <c r="M164" s="5">
        <v>381</v>
      </c>
      <c r="N164" s="2">
        <v>28488.280000000002</v>
      </c>
      <c r="O164" s="2">
        <v>74.772388451443575</v>
      </c>
    </row>
    <row r="165" spans="1:15" hidden="1" x14ac:dyDescent="0.25">
      <c r="A165" t="s">
        <v>8669</v>
      </c>
      <c r="B165" t="s">
        <v>462</v>
      </c>
      <c r="C165" t="s">
        <v>463</v>
      </c>
      <c r="D165" t="s">
        <v>464</v>
      </c>
      <c r="E165" s="1">
        <v>790</v>
      </c>
      <c r="F165" s="2">
        <v>87026.700000000099</v>
      </c>
      <c r="G165" s="2">
        <f>Table1[[#This Row],[Amount]]/Table1[[#This Row],[Cases]]</f>
        <v>110.16037974683557</v>
      </c>
      <c r="J165" t="str">
        <f t="shared" si="5"/>
        <v>84480</v>
      </c>
      <c r="K165" s="4" t="s">
        <v>751</v>
      </c>
      <c r="L165" s="4" t="str">
        <f t="shared" si="4"/>
        <v>T-3:TOTAL*</v>
      </c>
      <c r="M165" s="5">
        <v>380</v>
      </c>
      <c r="N165" s="2">
        <v>3190.32</v>
      </c>
      <c r="O165" s="2">
        <v>8.3955789473684224</v>
      </c>
    </row>
    <row r="166" spans="1:15" hidden="1" x14ac:dyDescent="0.25">
      <c r="A166" t="s">
        <v>8670</v>
      </c>
      <c r="B166" t="s">
        <v>465</v>
      </c>
      <c r="C166" t="s">
        <v>466</v>
      </c>
      <c r="D166" t="s">
        <v>467</v>
      </c>
      <c r="E166" s="1">
        <v>790</v>
      </c>
      <c r="F166" s="2">
        <v>226995.3</v>
      </c>
      <c r="G166" s="2">
        <f>Table1[[#This Row],[Amount]]/Table1[[#This Row],[Cases]]</f>
        <v>287.33582278481009</v>
      </c>
      <c r="J166" t="str">
        <f t="shared" si="5"/>
        <v>82010</v>
      </c>
      <c r="K166" s="4" t="s">
        <v>760</v>
      </c>
      <c r="L166" s="4" t="str">
        <f t="shared" si="4"/>
        <v>BETA HYDROXYBUTYRATE QT</v>
      </c>
      <c r="M166" s="5">
        <v>373</v>
      </c>
      <c r="N166" s="2">
        <v>21754.6</v>
      </c>
      <c r="O166" s="2">
        <v>58.323324396782837</v>
      </c>
    </row>
    <row r="167" spans="1:15" hidden="1" x14ac:dyDescent="0.25">
      <c r="A167" t="s">
        <v>8663</v>
      </c>
      <c r="B167" t="s">
        <v>430</v>
      </c>
      <c r="C167" t="s">
        <v>468</v>
      </c>
      <c r="D167" t="s">
        <v>469</v>
      </c>
      <c r="E167" s="1">
        <v>782</v>
      </c>
      <c r="F167" s="2">
        <v>550293.30000000098</v>
      </c>
      <c r="G167" s="2">
        <f>Table1[[#This Row],[Amount]]/Table1[[#This Row],[Cases]]</f>
        <v>703.6998721227634</v>
      </c>
      <c r="J167" t="str">
        <f t="shared" si="5"/>
        <v>76536</v>
      </c>
      <c r="K167" s="4" t="s">
        <v>989</v>
      </c>
      <c r="L167" s="4" t="str">
        <f t="shared" si="4"/>
        <v>US THYROID</v>
      </c>
      <c r="M167" s="5">
        <v>368</v>
      </c>
      <c r="N167" s="2">
        <v>370633.30000000005</v>
      </c>
      <c r="O167" s="2">
        <v>1007.1557065217393</v>
      </c>
    </row>
    <row r="168" spans="1:15" hidden="1" x14ac:dyDescent="0.25">
      <c r="A168" t="s">
        <v>8571</v>
      </c>
      <c r="B168" t="s">
        <v>82</v>
      </c>
      <c r="C168" t="s">
        <v>470</v>
      </c>
      <c r="D168" t="s">
        <v>471</v>
      </c>
      <c r="E168" s="1">
        <v>769</v>
      </c>
      <c r="F168" s="2">
        <v>73159.499999999898</v>
      </c>
      <c r="G168" s="2">
        <f>Table1[[#This Row],[Amount]]/Table1[[#This Row],[Cases]]</f>
        <v>95.135890767230038</v>
      </c>
      <c r="J168" t="str">
        <f t="shared" si="5"/>
        <v>73590</v>
      </c>
      <c r="K168" s="4" t="s">
        <v>821</v>
      </c>
      <c r="L168" s="4" t="str">
        <f t="shared" si="4"/>
        <v>XR TIBIA&amp;FIBULA;2 VIEWS</v>
      </c>
      <c r="M168" s="5">
        <v>363</v>
      </c>
      <c r="N168" s="2">
        <v>89400</v>
      </c>
      <c r="O168" s="2">
        <v>246.28099173553719</v>
      </c>
    </row>
    <row r="169" spans="1:15" hidden="1" x14ac:dyDescent="0.25">
      <c r="A169" t="s">
        <v>8671</v>
      </c>
      <c r="B169" t="s">
        <v>472</v>
      </c>
      <c r="C169" t="s">
        <v>473</v>
      </c>
      <c r="D169" t="s">
        <v>474</v>
      </c>
      <c r="E169" s="1">
        <v>766</v>
      </c>
      <c r="F169" s="2">
        <v>227184.7</v>
      </c>
      <c r="G169" s="2">
        <f>Table1[[#This Row],[Amount]]/Table1[[#This Row],[Cases]]</f>
        <v>296.58577023498697</v>
      </c>
      <c r="J169" t="str">
        <f t="shared" si="5"/>
        <v>45385</v>
      </c>
      <c r="K169" s="4" t="s">
        <v>1392</v>
      </c>
      <c r="L169" s="4" t="str">
        <f t="shared" si="4"/>
        <v>ENDOSCOPY ONE HOUR - OP</v>
      </c>
      <c r="M169" s="5">
        <v>362</v>
      </c>
      <c r="N169" s="2">
        <v>449557</v>
      </c>
      <c r="O169" s="2">
        <v>1241.8701657458564</v>
      </c>
    </row>
    <row r="170" spans="1:15" hidden="1" x14ac:dyDescent="0.25">
      <c r="A170" t="s">
        <v>94</v>
      </c>
      <c r="B170" t="s">
        <v>94</v>
      </c>
      <c r="C170" t="s">
        <v>475</v>
      </c>
      <c r="D170" t="s">
        <v>476</v>
      </c>
      <c r="E170" s="1">
        <v>764</v>
      </c>
      <c r="F170" s="2">
        <v>48410.720000000103</v>
      </c>
      <c r="G170" s="2">
        <f>Table1[[#This Row],[Amount]]/Table1[[#This Row],[Cases]]</f>
        <v>63.364816753926839</v>
      </c>
      <c r="J170" t="str">
        <f t="shared" si="5"/>
        <v>84402</v>
      </c>
      <c r="K170" s="4" t="s">
        <v>780</v>
      </c>
      <c r="L170" s="4" t="str">
        <f t="shared" si="4"/>
        <v>..ASSAY OF FREE TESTOSTERONE*</v>
      </c>
      <c r="M170" s="5">
        <v>362</v>
      </c>
      <c r="N170" s="2">
        <v>2738.19</v>
      </c>
      <c r="O170" s="2">
        <v>7.5640607734806631</v>
      </c>
    </row>
    <row r="171" spans="1:15" hidden="1" x14ac:dyDescent="0.25">
      <c r="A171" t="s">
        <v>8672</v>
      </c>
      <c r="B171" t="s">
        <v>477</v>
      </c>
      <c r="C171" t="s">
        <v>478</v>
      </c>
      <c r="D171" t="s">
        <v>479</v>
      </c>
      <c r="E171" s="1">
        <v>760</v>
      </c>
      <c r="F171" s="2">
        <v>218901.8</v>
      </c>
      <c r="G171" s="2">
        <f>Table1[[#This Row],[Amount]]/Table1[[#This Row],[Cases]]</f>
        <v>288.02868421052631</v>
      </c>
      <c r="J171" t="str">
        <f t="shared" si="5"/>
        <v>87807</v>
      </c>
      <c r="K171" s="4" t="s">
        <v>790</v>
      </c>
      <c r="L171" s="4" t="str">
        <f t="shared" si="4"/>
        <v>UCC RSV SCREENING</v>
      </c>
      <c r="M171" s="5">
        <v>361</v>
      </c>
      <c r="N171" s="2">
        <v>11715</v>
      </c>
      <c r="O171" s="2">
        <v>32.451523545706372</v>
      </c>
    </row>
    <row r="172" spans="1:15" hidden="1" x14ac:dyDescent="0.25">
      <c r="A172" t="s">
        <v>8673</v>
      </c>
      <c r="B172" t="s">
        <v>480</v>
      </c>
      <c r="C172" t="s">
        <v>481</v>
      </c>
      <c r="D172" t="s">
        <v>482</v>
      </c>
      <c r="E172" s="1">
        <v>746</v>
      </c>
      <c r="F172" s="2">
        <v>53070</v>
      </c>
      <c r="G172" s="2">
        <f>Table1[[#This Row],[Amount]]/Table1[[#This Row],[Cases]]</f>
        <v>71.139410187667565</v>
      </c>
      <c r="J172" t="str">
        <f t="shared" si="5"/>
        <v>70551</v>
      </c>
      <c r="K172" s="4" t="s">
        <v>798</v>
      </c>
      <c r="L172" s="4" t="str">
        <f t="shared" si="4"/>
        <v>MRI BRAIN W/O CONT</v>
      </c>
      <c r="M172" s="5">
        <v>356</v>
      </c>
      <c r="N172" s="2">
        <v>1061964.6000000001</v>
      </c>
      <c r="O172" s="2">
        <v>2983.0466292134834</v>
      </c>
    </row>
    <row r="173" spans="1:15" hidden="1" x14ac:dyDescent="0.25">
      <c r="A173" t="s">
        <v>8674</v>
      </c>
      <c r="B173" t="s">
        <v>483</v>
      </c>
      <c r="C173" t="s">
        <v>484</v>
      </c>
      <c r="D173" t="s">
        <v>485</v>
      </c>
      <c r="E173" s="1">
        <v>743</v>
      </c>
      <c r="F173" s="2">
        <v>127050.99</v>
      </c>
      <c r="G173" s="2">
        <f>Table1[[#This Row],[Amount]]/Table1[[#This Row],[Cases]]</f>
        <v>170.99729475100943</v>
      </c>
      <c r="J173" t="str">
        <f t="shared" si="5"/>
        <v>51701</v>
      </c>
      <c r="K173" s="4" t="s">
        <v>1073</v>
      </c>
      <c r="L173" s="4" t="str">
        <f t="shared" si="4"/>
        <v>ER SURGICAL PROCEDURE</v>
      </c>
      <c r="M173" s="5">
        <v>354</v>
      </c>
      <c r="N173" s="2">
        <v>127776.30000000002</v>
      </c>
      <c r="O173" s="2">
        <v>360.95000000000005</v>
      </c>
    </row>
    <row r="174" spans="1:15" hidden="1" x14ac:dyDescent="0.25">
      <c r="A174" t="s">
        <v>8675</v>
      </c>
      <c r="B174" t="s">
        <v>486</v>
      </c>
      <c r="C174" t="s">
        <v>487</v>
      </c>
      <c r="D174" t="s">
        <v>488</v>
      </c>
      <c r="E174" s="1">
        <v>741</v>
      </c>
      <c r="F174" s="2">
        <v>70865.100000000006</v>
      </c>
      <c r="G174" s="2">
        <f>Table1[[#This Row],[Amount]]/Table1[[#This Row],[Cases]]</f>
        <v>95.634412955465592</v>
      </c>
      <c r="J174" t="str">
        <f t="shared" si="5"/>
        <v>70553</v>
      </c>
      <c r="K174" s="4" t="s">
        <v>812</v>
      </c>
      <c r="L174" s="4" t="str">
        <f t="shared" si="4"/>
        <v>MRI BRAIN W&amp;W/O CONT</v>
      </c>
      <c r="M174" s="5">
        <v>352</v>
      </c>
      <c r="N174" s="2">
        <v>1294824.8999999999</v>
      </c>
      <c r="O174" s="2">
        <v>3678.4798295454543</v>
      </c>
    </row>
    <row r="175" spans="1:15" hidden="1" x14ac:dyDescent="0.25">
      <c r="A175" t="s">
        <v>8676</v>
      </c>
      <c r="B175" t="s">
        <v>489</v>
      </c>
      <c r="C175" t="s">
        <v>490</v>
      </c>
      <c r="D175" t="s">
        <v>491</v>
      </c>
      <c r="E175" s="1">
        <v>741</v>
      </c>
      <c r="F175" s="2">
        <v>70865.100000000006</v>
      </c>
      <c r="G175" s="2">
        <f>Table1[[#This Row],[Amount]]/Table1[[#This Row],[Cases]]</f>
        <v>95.634412955465592</v>
      </c>
      <c r="J175" t="str">
        <f t="shared" si="5"/>
        <v>51702</v>
      </c>
      <c r="K175" s="4" t="s">
        <v>1065</v>
      </c>
      <c r="L175" s="4" t="str">
        <f t="shared" si="4"/>
        <v>ER SURGICAL PROCEDURE</v>
      </c>
      <c r="M175" s="5">
        <v>346</v>
      </c>
      <c r="N175" s="2">
        <v>131794.9</v>
      </c>
      <c r="O175" s="2">
        <v>380.91011560693642</v>
      </c>
    </row>
    <row r="176" spans="1:15" hidden="1" x14ac:dyDescent="0.25">
      <c r="A176" t="s">
        <v>8677</v>
      </c>
      <c r="B176" t="s">
        <v>492</v>
      </c>
      <c r="C176" t="s">
        <v>493</v>
      </c>
      <c r="D176" t="s">
        <v>494</v>
      </c>
      <c r="E176" s="1">
        <v>740</v>
      </c>
      <c r="F176" s="2">
        <v>86258.4200000001</v>
      </c>
      <c r="G176" s="2">
        <f>Table1[[#This Row],[Amount]]/Table1[[#This Row],[Cases]]</f>
        <v>116.56543243243257</v>
      </c>
      <c r="J176" t="str">
        <f t="shared" si="5"/>
        <v>44970</v>
      </c>
      <c r="K176" s="4" t="s">
        <v>1810</v>
      </c>
      <c r="L176" s="4" t="str">
        <f t="shared" si="4"/>
        <v>OR ACUITY LEVEL 2</v>
      </c>
      <c r="M176" s="5">
        <v>342</v>
      </c>
      <c r="N176" s="2">
        <v>363712.00000000006</v>
      </c>
      <c r="O176" s="2">
        <v>1063.4853801169593</v>
      </c>
    </row>
    <row r="177" spans="1:15" hidden="1" x14ac:dyDescent="0.25">
      <c r="A177" t="s">
        <v>8615</v>
      </c>
      <c r="B177" t="s">
        <v>238</v>
      </c>
      <c r="C177" t="s">
        <v>495</v>
      </c>
      <c r="D177" t="s">
        <v>496</v>
      </c>
      <c r="E177" s="1">
        <v>739</v>
      </c>
      <c r="F177" s="2">
        <v>155428.94</v>
      </c>
      <c r="G177" s="2">
        <f>Table1[[#This Row],[Amount]]/Table1[[#This Row],[Cases]]</f>
        <v>210.32332882273343</v>
      </c>
      <c r="J177" t="str">
        <f t="shared" si="5"/>
        <v>77336</v>
      </c>
      <c r="K177" s="4" t="s">
        <v>826</v>
      </c>
      <c r="L177" s="4" t="str">
        <f t="shared" si="4"/>
        <v>RTX CONTINUING MED RAD PHYSIC</v>
      </c>
      <c r="M177" s="5">
        <v>339</v>
      </c>
      <c r="N177" s="2">
        <v>439934.4</v>
      </c>
      <c r="O177" s="2">
        <v>1297.7415929203542</v>
      </c>
    </row>
    <row r="178" spans="1:15" hidden="1" x14ac:dyDescent="0.25">
      <c r="A178" t="s">
        <v>94</v>
      </c>
      <c r="B178" t="s">
        <v>94</v>
      </c>
      <c r="C178" t="s">
        <v>497</v>
      </c>
      <c r="D178" t="s">
        <v>498</v>
      </c>
      <c r="E178" s="1">
        <v>737</v>
      </c>
      <c r="F178" s="2">
        <v>302910.34999999998</v>
      </c>
      <c r="G178" s="2">
        <f>Table1[[#This Row],[Amount]]/Table1[[#This Row],[Cases]]</f>
        <v>411.00454545454545</v>
      </c>
      <c r="J178" t="str">
        <f t="shared" si="5"/>
        <v>73090</v>
      </c>
      <c r="K178" s="4" t="s">
        <v>838</v>
      </c>
      <c r="L178" s="4" t="str">
        <f t="shared" si="4"/>
        <v>XR FOREARM; 2 VIEWS</v>
      </c>
      <c r="M178" s="5">
        <v>338</v>
      </c>
      <c r="N178" s="2">
        <v>104779.8</v>
      </c>
      <c r="O178" s="2">
        <v>309.99940828402367</v>
      </c>
    </row>
    <row r="179" spans="1:15" hidden="1" x14ac:dyDescent="0.25">
      <c r="A179" t="s">
        <v>8645</v>
      </c>
      <c r="B179" t="s">
        <v>360</v>
      </c>
      <c r="C179" t="s">
        <v>499</v>
      </c>
      <c r="D179" t="s">
        <v>500</v>
      </c>
      <c r="E179" s="1">
        <v>733</v>
      </c>
      <c r="F179" s="2">
        <v>279098</v>
      </c>
      <c r="G179" s="2">
        <f>Table1[[#This Row],[Amount]]/Table1[[#This Row],[Cases]]</f>
        <v>380.76125511596177</v>
      </c>
      <c r="J179" t="str">
        <f t="shared" si="5"/>
        <v>83013</v>
      </c>
      <c r="K179" s="4" t="s">
        <v>832</v>
      </c>
      <c r="L179" s="4" t="str">
        <f t="shared" si="4"/>
        <v>..H PYLORI (C-13) BREATH</v>
      </c>
      <c r="M179" s="5">
        <v>337</v>
      </c>
      <c r="N179" s="2">
        <v>62685</v>
      </c>
      <c r="O179" s="2">
        <v>186.00890207715133</v>
      </c>
    </row>
    <row r="180" spans="1:15" hidden="1" x14ac:dyDescent="0.25">
      <c r="A180" t="s">
        <v>8678</v>
      </c>
      <c r="B180" t="s">
        <v>501</v>
      </c>
      <c r="C180" t="s">
        <v>502</v>
      </c>
      <c r="D180" t="s">
        <v>503</v>
      </c>
      <c r="E180" s="1">
        <v>695</v>
      </c>
      <c r="F180" s="2">
        <v>699860.7</v>
      </c>
      <c r="G180" s="2">
        <f>Table1[[#This Row],[Amount]]/Table1[[#This Row],[Cases]]</f>
        <v>1006.9938129496402</v>
      </c>
      <c r="J180" t="str">
        <f t="shared" si="5"/>
        <v>83014</v>
      </c>
      <c r="K180" s="4" t="s">
        <v>835</v>
      </c>
      <c r="L180" s="4" t="str">
        <f t="shared" si="4"/>
        <v>..H PYLORI DRUG ADMIN</v>
      </c>
      <c r="M180" s="5">
        <v>337</v>
      </c>
      <c r="N180" s="2">
        <v>7434</v>
      </c>
      <c r="O180" s="2">
        <v>22.059347181008903</v>
      </c>
    </row>
    <row r="181" spans="1:15" hidden="1" x14ac:dyDescent="0.25">
      <c r="A181" t="s">
        <v>8679</v>
      </c>
      <c r="B181" t="s">
        <v>504</v>
      </c>
      <c r="C181" t="s">
        <v>505</v>
      </c>
      <c r="D181" t="s">
        <v>506</v>
      </c>
      <c r="E181" s="1">
        <v>691</v>
      </c>
      <c r="F181" s="2">
        <v>44736.77</v>
      </c>
      <c r="G181" s="2">
        <f>Table1[[#This Row],[Amount]]/Table1[[#This Row],[Cases]]</f>
        <v>64.74206946454413</v>
      </c>
      <c r="J181" t="str">
        <f t="shared" si="5"/>
        <v>83516</v>
      </c>
      <c r="K181" s="4" t="s">
        <v>1553</v>
      </c>
      <c r="L181" s="4" t="str">
        <f t="shared" si="4"/>
        <v>ACTIN (SMOOTH MUSC) AB IGG*</v>
      </c>
      <c r="M181" s="5">
        <v>334</v>
      </c>
      <c r="N181" s="2">
        <v>6128.9699999999993</v>
      </c>
      <c r="O181" s="2">
        <v>18.350209580838321</v>
      </c>
    </row>
    <row r="182" spans="1:15" hidden="1" x14ac:dyDescent="0.25">
      <c r="A182" t="s">
        <v>94</v>
      </c>
      <c r="B182" t="s">
        <v>94</v>
      </c>
      <c r="C182" t="s">
        <v>507</v>
      </c>
      <c r="D182" t="s">
        <v>508</v>
      </c>
      <c r="E182" s="1">
        <v>684</v>
      </c>
      <c r="F182" s="2">
        <v>54452.1</v>
      </c>
      <c r="G182" s="2">
        <f>Table1[[#This Row],[Amount]]/Table1[[#This Row],[Cases]]</f>
        <v>79.608333333333334</v>
      </c>
      <c r="J182" t="str">
        <f t="shared" si="5"/>
        <v>76872</v>
      </c>
      <c r="K182" s="4" t="s">
        <v>874</v>
      </c>
      <c r="L182" s="4" t="str">
        <f t="shared" si="4"/>
        <v>URO US TRANSRECTAL</v>
      </c>
      <c r="M182" s="5">
        <v>327</v>
      </c>
      <c r="N182" s="2">
        <v>163281.19999999998</v>
      </c>
      <c r="O182" s="2">
        <v>499.33088685015287</v>
      </c>
    </row>
    <row r="183" spans="1:15" hidden="1" x14ac:dyDescent="0.25">
      <c r="A183" t="s">
        <v>8680</v>
      </c>
      <c r="B183" t="s">
        <v>509</v>
      </c>
      <c r="C183" t="s">
        <v>510</v>
      </c>
      <c r="D183" t="s">
        <v>511</v>
      </c>
      <c r="E183" s="1">
        <v>677</v>
      </c>
      <c r="F183" s="2">
        <v>32294</v>
      </c>
      <c r="G183" s="2">
        <f>Table1[[#This Row],[Amount]]/Table1[[#This Row],[Cases]]</f>
        <v>47.701624815361889</v>
      </c>
      <c r="J183" t="str">
        <f t="shared" si="5"/>
        <v>86160</v>
      </c>
      <c r="K183" s="4" t="s">
        <v>1341</v>
      </c>
      <c r="L183" s="4" t="str">
        <f t="shared" si="4"/>
        <v>COMPLEMENT:C4*</v>
      </c>
      <c r="M183" s="5">
        <v>320</v>
      </c>
      <c r="N183" s="2">
        <v>2128.42</v>
      </c>
      <c r="O183" s="2">
        <v>6.6513125000000004</v>
      </c>
    </row>
    <row r="184" spans="1:15" hidden="1" x14ac:dyDescent="0.25">
      <c r="A184" t="s">
        <v>8681</v>
      </c>
      <c r="B184" t="s">
        <v>512</v>
      </c>
      <c r="C184" t="s">
        <v>513</v>
      </c>
      <c r="D184" t="s">
        <v>514</v>
      </c>
      <c r="E184" s="1">
        <v>659</v>
      </c>
      <c r="F184" s="2">
        <v>661484.5</v>
      </c>
      <c r="G184" s="2">
        <f>Table1[[#This Row],[Amount]]/Table1[[#This Row],[Cases]]</f>
        <v>1003.7701062215478</v>
      </c>
      <c r="J184" t="str">
        <f t="shared" si="5"/>
        <v>86921</v>
      </c>
      <c r="K184" s="4" t="s">
        <v>862</v>
      </c>
      <c r="L184" s="4" t="str">
        <f t="shared" si="4"/>
        <v>..INCUBATION EA UNIT</v>
      </c>
      <c r="M184" s="5">
        <v>320</v>
      </c>
      <c r="N184" s="2">
        <v>28209.599999999999</v>
      </c>
      <c r="O184" s="2">
        <v>88.155000000000001</v>
      </c>
    </row>
    <row r="185" spans="1:15" hidden="1" x14ac:dyDescent="0.25">
      <c r="A185" t="s">
        <v>8682</v>
      </c>
      <c r="B185" t="s">
        <v>515</v>
      </c>
      <c r="C185" t="s">
        <v>516</v>
      </c>
      <c r="D185" t="s">
        <v>517</v>
      </c>
      <c r="E185" s="1">
        <v>656</v>
      </c>
      <c r="F185" s="2">
        <v>53653.699999999903</v>
      </c>
      <c r="G185" s="2">
        <f>Table1[[#This Row],[Amount]]/Table1[[#This Row],[Cases]]</f>
        <v>81.789176829268143</v>
      </c>
      <c r="J185" t="str">
        <f t="shared" si="5"/>
        <v>86922</v>
      </c>
      <c r="K185" s="4" t="s">
        <v>865</v>
      </c>
      <c r="L185" s="4" t="str">
        <f t="shared" si="4"/>
        <v>..ANTIGLOBULIN</v>
      </c>
      <c r="M185" s="5">
        <v>320</v>
      </c>
      <c r="N185" s="2">
        <v>28209.599999999999</v>
      </c>
      <c r="O185" s="2">
        <v>88.155000000000001</v>
      </c>
    </row>
    <row r="186" spans="1:15" hidden="1" x14ac:dyDescent="0.25">
      <c r="A186" t="s">
        <v>8678</v>
      </c>
      <c r="B186" t="s">
        <v>501</v>
      </c>
      <c r="C186" t="s">
        <v>518</v>
      </c>
      <c r="D186" t="s">
        <v>519</v>
      </c>
      <c r="E186" s="1">
        <v>653</v>
      </c>
      <c r="F186" s="2">
        <v>328718.5</v>
      </c>
      <c r="G186" s="2">
        <f>Table1[[#This Row],[Amount]]/Table1[[#This Row],[Cases]]</f>
        <v>503.39739663093417</v>
      </c>
      <c r="J186" t="str">
        <f t="shared" si="5"/>
        <v>49083</v>
      </c>
      <c r="K186" s="4" t="s">
        <v>883</v>
      </c>
      <c r="L186" s="4" t="str">
        <f t="shared" si="4"/>
        <v>..IA RAD INTERV SURG LEVEL 2</v>
      </c>
      <c r="M186" s="5">
        <v>319</v>
      </c>
      <c r="N186" s="2">
        <v>783053.5</v>
      </c>
      <c r="O186" s="2">
        <v>2454.7131661442008</v>
      </c>
    </row>
    <row r="187" spans="1:15" hidden="1" x14ac:dyDescent="0.25">
      <c r="A187" t="s">
        <v>8683</v>
      </c>
      <c r="B187" t="s">
        <v>520</v>
      </c>
      <c r="C187" t="s">
        <v>521</v>
      </c>
      <c r="D187" t="s">
        <v>522</v>
      </c>
      <c r="E187" s="1">
        <v>650</v>
      </c>
      <c r="F187" s="2">
        <v>138190.20000000001</v>
      </c>
      <c r="G187" s="2">
        <f>Table1[[#This Row],[Amount]]/Table1[[#This Row],[Cases]]</f>
        <v>212.60030769230772</v>
      </c>
      <c r="J187" t="str">
        <f t="shared" si="5"/>
        <v>78815</v>
      </c>
      <c r="K187" s="4" t="s">
        <v>868</v>
      </c>
      <c r="L187" s="4" t="str">
        <f t="shared" si="4"/>
        <v>PET IMAGE W/CT SKULL-THIGH</v>
      </c>
      <c r="M187" s="5">
        <v>319</v>
      </c>
      <c r="N187" s="2">
        <v>1192217</v>
      </c>
      <c r="O187" s="2">
        <v>3737.3573667711598</v>
      </c>
    </row>
    <row r="188" spans="1:15" hidden="1" x14ac:dyDescent="0.25">
      <c r="A188" t="s">
        <v>8684</v>
      </c>
      <c r="B188" t="s">
        <v>523</v>
      </c>
      <c r="C188" t="s">
        <v>524</v>
      </c>
      <c r="D188" t="s">
        <v>525</v>
      </c>
      <c r="E188" s="1">
        <v>635</v>
      </c>
      <c r="F188" s="2">
        <v>175203</v>
      </c>
      <c r="G188" s="2">
        <f>Table1[[#This Row],[Amount]]/Table1[[#This Row],[Cases]]</f>
        <v>275.91023622047243</v>
      </c>
      <c r="J188" t="str">
        <f t="shared" si="5"/>
        <v>86430</v>
      </c>
      <c r="K188" s="4" t="s">
        <v>871</v>
      </c>
      <c r="L188" s="4" t="str">
        <f t="shared" si="4"/>
        <v>RA SCREEN QL</v>
      </c>
      <c r="M188" s="5">
        <v>317</v>
      </c>
      <c r="N188" s="2">
        <v>15668.6</v>
      </c>
      <c r="O188" s="2">
        <v>49.427760252365928</v>
      </c>
    </row>
    <row r="189" spans="1:15" hidden="1" x14ac:dyDescent="0.25">
      <c r="A189" t="s">
        <v>8685</v>
      </c>
      <c r="B189" t="s">
        <v>526</v>
      </c>
      <c r="C189" t="s">
        <v>527</v>
      </c>
      <c r="D189" t="s">
        <v>528</v>
      </c>
      <c r="E189" s="1">
        <v>632</v>
      </c>
      <c r="F189" s="2">
        <v>778478.69999999902</v>
      </c>
      <c r="G189" s="2">
        <f>Table1[[#This Row],[Amount]]/Table1[[#This Row],[Cases]]</f>
        <v>1231.7700949367072</v>
      </c>
      <c r="J189" t="str">
        <f t="shared" si="5"/>
        <v>86255</v>
      </c>
      <c r="K189" s="4" t="s">
        <v>1540</v>
      </c>
      <c r="L189" s="4" t="str">
        <f t="shared" si="4"/>
        <v>ANTI-MITOCHONDRIAL AB*</v>
      </c>
      <c r="M189" s="5">
        <v>316</v>
      </c>
      <c r="N189" s="2">
        <v>3659.76</v>
      </c>
      <c r="O189" s="2">
        <v>11.581518987341774</v>
      </c>
    </row>
    <row r="190" spans="1:15" hidden="1" x14ac:dyDescent="0.25">
      <c r="A190" t="s">
        <v>8686</v>
      </c>
      <c r="B190" t="s">
        <v>529</v>
      </c>
      <c r="C190" t="s">
        <v>530</v>
      </c>
      <c r="D190" t="s">
        <v>531</v>
      </c>
      <c r="E190" s="1">
        <v>628</v>
      </c>
      <c r="F190" s="2">
        <v>1373589</v>
      </c>
      <c r="G190" s="2">
        <f>Table1[[#This Row],[Amount]]/Table1[[#This Row],[Cases]]</f>
        <v>2187.2436305732485</v>
      </c>
      <c r="J190" t="str">
        <f t="shared" si="5"/>
        <v>77300</v>
      </c>
      <c r="K190" s="4" t="s">
        <v>880</v>
      </c>
      <c r="L190" s="4" t="str">
        <f t="shared" si="4"/>
        <v>RTX BASIC RADIAT DOSIMETRY CAL</v>
      </c>
      <c r="M190" s="5">
        <v>314</v>
      </c>
      <c r="N190" s="2">
        <v>622939.19999999995</v>
      </c>
      <c r="O190" s="2">
        <v>1983.8828025477706</v>
      </c>
    </row>
    <row r="191" spans="1:15" hidden="1" x14ac:dyDescent="0.25">
      <c r="A191" t="s">
        <v>8687</v>
      </c>
      <c r="B191" t="s">
        <v>532</v>
      </c>
      <c r="C191" t="s">
        <v>533</v>
      </c>
      <c r="D191" t="s">
        <v>534</v>
      </c>
      <c r="E191" s="1">
        <v>625</v>
      </c>
      <c r="F191" s="2">
        <v>1616897.7</v>
      </c>
      <c r="G191" s="2">
        <f>Table1[[#This Row],[Amount]]/Table1[[#This Row],[Cases]]</f>
        <v>2587.0363199999997</v>
      </c>
      <c r="J191" t="str">
        <f t="shared" si="5"/>
        <v>71101</v>
      </c>
      <c r="K191" s="4" t="s">
        <v>888</v>
      </c>
      <c r="L191" s="4" t="str">
        <f t="shared" si="4"/>
        <v>XR RIBS UNILAT;WPA CXR MIN 3V</v>
      </c>
      <c r="M191" s="5">
        <v>312</v>
      </c>
      <c r="N191" s="2">
        <v>99360.8</v>
      </c>
      <c r="O191" s="2">
        <v>318.46410256410257</v>
      </c>
    </row>
    <row r="192" spans="1:15" hidden="1" x14ac:dyDescent="0.25">
      <c r="A192" t="s">
        <v>8688</v>
      </c>
      <c r="B192" t="s">
        <v>535</v>
      </c>
      <c r="C192" t="s">
        <v>536</v>
      </c>
      <c r="D192" t="s">
        <v>537</v>
      </c>
      <c r="E192" s="1">
        <v>619</v>
      </c>
      <c r="F192" s="2">
        <v>2094924.8</v>
      </c>
      <c r="G192" s="2">
        <f>Table1[[#This Row],[Amount]]/Table1[[#This Row],[Cases]]</f>
        <v>3384.3696284329562</v>
      </c>
      <c r="J192" t="str">
        <f t="shared" si="5"/>
        <v>73221</v>
      </c>
      <c r="K192" s="4" t="s">
        <v>931</v>
      </c>
      <c r="L192" s="4" t="str">
        <f t="shared" si="4"/>
        <v>MRI JOINT-UPPER EXT W/O</v>
      </c>
      <c r="M192" s="5">
        <v>311</v>
      </c>
      <c r="N192" s="2">
        <v>705454.7</v>
      </c>
      <c r="O192" s="2">
        <v>2268.3430868167202</v>
      </c>
    </row>
    <row r="193" spans="1:15" hidden="1" x14ac:dyDescent="0.25">
      <c r="A193" t="s">
        <v>8574</v>
      </c>
      <c r="B193" t="s">
        <v>91</v>
      </c>
      <c r="C193" t="s">
        <v>538</v>
      </c>
      <c r="D193" t="s">
        <v>539</v>
      </c>
      <c r="E193" s="1">
        <v>614</v>
      </c>
      <c r="F193" s="2">
        <v>71101.299999999901</v>
      </c>
      <c r="G193" s="2">
        <f>Table1[[#This Row],[Amount]]/Table1[[#This Row],[Cases]]</f>
        <v>115.80016286644936</v>
      </c>
      <c r="J193" t="str">
        <f t="shared" si="5"/>
        <v>97140</v>
      </c>
      <c r="K193" s="4" t="s">
        <v>891</v>
      </c>
      <c r="L193" s="4" t="str">
        <f t="shared" si="4"/>
        <v>PT MANUAL THERAPY TECH 15 MIN</v>
      </c>
      <c r="M193" s="5">
        <v>311</v>
      </c>
      <c r="N193" s="2">
        <v>54948.6</v>
      </c>
      <c r="O193" s="2">
        <v>176.68360128617363</v>
      </c>
    </row>
    <row r="194" spans="1:15" hidden="1" x14ac:dyDescent="0.25">
      <c r="A194" t="s">
        <v>8689</v>
      </c>
      <c r="B194" t="s">
        <v>540</v>
      </c>
      <c r="C194" t="s">
        <v>541</v>
      </c>
      <c r="D194" t="s">
        <v>542</v>
      </c>
      <c r="E194" s="1">
        <v>613</v>
      </c>
      <c r="F194" s="2">
        <v>54180</v>
      </c>
      <c r="G194" s="2">
        <f>Table1[[#This Row],[Amount]]/Table1[[#This Row],[Cases]]</f>
        <v>88.384991843393152</v>
      </c>
      <c r="J194" t="str">
        <f t="shared" si="5"/>
        <v>72141</v>
      </c>
      <c r="K194" s="4" t="s">
        <v>896</v>
      </c>
      <c r="L194" s="4" t="str">
        <f t="shared" ref="L194:L257" si="6">VLOOKUP(J194,TABLE2,4,0)</f>
        <v>MRI C SPINE W/O CONT</v>
      </c>
      <c r="M194" s="5">
        <v>308</v>
      </c>
      <c r="N194" s="2">
        <v>1061244.8</v>
      </c>
      <c r="O194" s="2">
        <v>3445.6000000000004</v>
      </c>
    </row>
    <row r="195" spans="1:15" hidden="1" x14ac:dyDescent="0.25">
      <c r="A195" t="s">
        <v>94</v>
      </c>
      <c r="B195" t="s">
        <v>94</v>
      </c>
      <c r="C195" t="s">
        <v>543</v>
      </c>
      <c r="D195" t="s">
        <v>544</v>
      </c>
      <c r="E195" s="1">
        <v>613</v>
      </c>
      <c r="F195" s="2">
        <v>447741</v>
      </c>
      <c r="G195" s="2">
        <f>Table1[[#This Row],[Amount]]/Table1[[#This Row],[Cases]]</f>
        <v>730.40946166394781</v>
      </c>
      <c r="J195" t="str">
        <f t="shared" ref="J195:J258" si="7">TEXT(RIGHT(K195,5),0)</f>
        <v>36430</v>
      </c>
      <c r="K195" s="4" t="s">
        <v>1524</v>
      </c>
      <c r="L195" s="4" t="str">
        <f t="shared" si="6"/>
        <v>BLOOD TRANSFUSION ER</v>
      </c>
      <c r="M195" s="5">
        <v>303</v>
      </c>
      <c r="N195" s="2">
        <v>141532.20000000001</v>
      </c>
      <c r="O195" s="2">
        <v>467.10297029702974</v>
      </c>
    </row>
    <row r="196" spans="1:15" hidden="1" x14ac:dyDescent="0.25">
      <c r="A196" t="s">
        <v>8690</v>
      </c>
      <c r="B196" t="s">
        <v>545</v>
      </c>
      <c r="C196" t="s">
        <v>546</v>
      </c>
      <c r="D196" t="s">
        <v>547</v>
      </c>
      <c r="E196" s="1">
        <v>611</v>
      </c>
      <c r="F196" s="2">
        <v>12845.02</v>
      </c>
      <c r="G196" s="2">
        <f>Table1[[#This Row],[Amount]]/Table1[[#This Row],[Cases]]</f>
        <v>21.022945990180034</v>
      </c>
      <c r="J196" t="str">
        <f t="shared" si="7"/>
        <v>72072</v>
      </c>
      <c r="K196" s="4" t="s">
        <v>908</v>
      </c>
      <c r="L196" s="4" t="str">
        <f t="shared" si="6"/>
        <v>XR THORACIC SPINE; 3 VIEWS</v>
      </c>
      <c r="M196" s="5">
        <v>299</v>
      </c>
      <c r="N196" s="2">
        <v>117909</v>
      </c>
      <c r="O196" s="2">
        <v>394.34448160535118</v>
      </c>
    </row>
    <row r="197" spans="1:15" hidden="1" x14ac:dyDescent="0.25">
      <c r="A197" t="s">
        <v>8691</v>
      </c>
      <c r="B197" t="s">
        <v>548</v>
      </c>
      <c r="C197" t="s">
        <v>549</v>
      </c>
      <c r="D197" t="s">
        <v>550</v>
      </c>
      <c r="E197" s="1">
        <v>596</v>
      </c>
      <c r="F197" s="2">
        <v>2053577.6</v>
      </c>
      <c r="G197" s="2">
        <f>Table1[[#This Row],[Amount]]/Table1[[#This Row],[Cases]]</f>
        <v>3445.6000000000004</v>
      </c>
      <c r="J197" t="str">
        <f t="shared" si="7"/>
        <v>76830</v>
      </c>
      <c r="K197" s="4" t="s">
        <v>916</v>
      </c>
      <c r="L197" s="4" t="str">
        <f t="shared" si="6"/>
        <v>US TRANSVAGINAL NOT OB</v>
      </c>
      <c r="M197" s="5">
        <v>298</v>
      </c>
      <c r="N197" s="2">
        <v>155360.70000000001</v>
      </c>
      <c r="O197" s="2">
        <v>521.34463087248321</v>
      </c>
    </row>
    <row r="198" spans="1:15" hidden="1" x14ac:dyDescent="0.25">
      <c r="A198" t="s">
        <v>94</v>
      </c>
      <c r="B198" t="s">
        <v>94</v>
      </c>
      <c r="C198" t="s">
        <v>551</v>
      </c>
      <c r="D198" t="s">
        <v>552</v>
      </c>
      <c r="E198" s="1">
        <v>595</v>
      </c>
      <c r="F198" s="2">
        <v>241391.5</v>
      </c>
      <c r="G198" s="2">
        <f>Table1[[#This Row],[Amount]]/Table1[[#This Row],[Cases]]</f>
        <v>405.7</v>
      </c>
      <c r="J198" t="str">
        <f t="shared" si="7"/>
        <v>86706</v>
      </c>
      <c r="K198" s="4" t="s">
        <v>919</v>
      </c>
      <c r="L198" s="4" t="str">
        <f t="shared" si="6"/>
        <v>HEP B SURFACE AB</v>
      </c>
      <c r="M198" s="5">
        <v>298</v>
      </c>
      <c r="N198" s="2">
        <v>6814.33</v>
      </c>
      <c r="O198" s="2">
        <v>22.866879194630872</v>
      </c>
    </row>
    <row r="199" spans="1:15" hidden="1" x14ac:dyDescent="0.25">
      <c r="A199" t="s">
        <v>8692</v>
      </c>
      <c r="B199" t="s">
        <v>553</v>
      </c>
      <c r="C199" t="s">
        <v>554</v>
      </c>
      <c r="D199" t="s">
        <v>555</v>
      </c>
      <c r="E199" s="1">
        <v>593</v>
      </c>
      <c r="F199" s="2">
        <v>45235.5</v>
      </c>
      <c r="G199" s="2">
        <f>Table1[[#This Row],[Amount]]/Table1[[#This Row],[Cases]]</f>
        <v>76.282462057335579</v>
      </c>
      <c r="J199" t="str">
        <f t="shared" si="7"/>
        <v>73140</v>
      </c>
      <c r="K199" s="4" t="s">
        <v>942</v>
      </c>
      <c r="L199" s="4" t="str">
        <f t="shared" si="6"/>
        <v>XR FINGER(S) 2 VIEWS</v>
      </c>
      <c r="M199" s="5">
        <v>293</v>
      </c>
      <c r="N199" s="2">
        <v>69935.899999999994</v>
      </c>
      <c r="O199" s="2">
        <v>238.6890784982935</v>
      </c>
    </row>
    <row r="200" spans="1:15" hidden="1" x14ac:dyDescent="0.25">
      <c r="A200" t="s">
        <v>8647</v>
      </c>
      <c r="B200" t="s">
        <v>366</v>
      </c>
      <c r="C200" t="s">
        <v>556</v>
      </c>
      <c r="D200" t="s">
        <v>557</v>
      </c>
      <c r="E200" s="1">
        <v>589</v>
      </c>
      <c r="F200" s="2">
        <v>121912.56</v>
      </c>
      <c r="G200" s="2">
        <f>Table1[[#This Row],[Amount]]/Table1[[#This Row],[Cases]]</f>
        <v>206.98227504244483</v>
      </c>
      <c r="J200" t="str">
        <f t="shared" si="7"/>
        <v>12002</v>
      </c>
      <c r="K200" s="4" t="s">
        <v>1016</v>
      </c>
      <c r="L200" s="4" t="str">
        <f t="shared" si="6"/>
        <v>ER SURGICAL PROCEDURE</v>
      </c>
      <c r="M200" s="5">
        <v>292</v>
      </c>
      <c r="N200" s="2">
        <v>110470.5</v>
      </c>
      <c r="O200" s="2">
        <v>378.32363013698631</v>
      </c>
    </row>
    <row r="201" spans="1:15" hidden="1" x14ac:dyDescent="0.25">
      <c r="A201" t="s">
        <v>94</v>
      </c>
      <c r="B201" t="s">
        <v>94</v>
      </c>
      <c r="C201" t="s">
        <v>558</v>
      </c>
      <c r="D201" t="s">
        <v>559</v>
      </c>
      <c r="E201" s="1">
        <v>570</v>
      </c>
      <c r="F201" s="2">
        <v>169809.6</v>
      </c>
      <c r="G201" s="2">
        <f>Table1[[#This Row],[Amount]]/Table1[[#This Row],[Cases]]</f>
        <v>297.91157894736841</v>
      </c>
      <c r="J201" t="str">
        <f t="shared" si="7"/>
        <v>76870</v>
      </c>
      <c r="K201" s="4" t="s">
        <v>936</v>
      </c>
      <c r="L201" s="4" t="str">
        <f t="shared" si="6"/>
        <v>US SCROTUM &amp; CONTENTS</v>
      </c>
      <c r="M201" s="5">
        <v>291</v>
      </c>
      <c r="N201" s="2">
        <v>215747.4</v>
      </c>
      <c r="O201" s="2">
        <v>741.4</v>
      </c>
    </row>
    <row r="202" spans="1:15" hidden="1" x14ac:dyDescent="0.25">
      <c r="A202" t="s">
        <v>8693</v>
      </c>
      <c r="B202" t="s">
        <v>560</v>
      </c>
      <c r="C202" t="s">
        <v>561</v>
      </c>
      <c r="D202" t="s">
        <v>562</v>
      </c>
      <c r="E202" s="1">
        <v>561</v>
      </c>
      <c r="F202" s="2">
        <v>105807.78</v>
      </c>
      <c r="G202" s="2">
        <f>Table1[[#This Row],[Amount]]/Table1[[#This Row],[Cases]]</f>
        <v>188.60566844919785</v>
      </c>
      <c r="J202" t="str">
        <f t="shared" si="7"/>
        <v>82803</v>
      </c>
      <c r="K202" s="4" t="s">
        <v>945</v>
      </c>
      <c r="L202" s="4" t="str">
        <f t="shared" si="6"/>
        <v>BLD GASES CHARGE</v>
      </c>
      <c r="M202" s="5">
        <v>291</v>
      </c>
      <c r="N202" s="2">
        <v>71400</v>
      </c>
      <c r="O202" s="2">
        <v>245.36082474226805</v>
      </c>
    </row>
    <row r="203" spans="1:15" hidden="1" x14ac:dyDescent="0.25">
      <c r="A203" t="s">
        <v>94</v>
      </c>
      <c r="B203" t="s">
        <v>94</v>
      </c>
      <c r="C203" t="s">
        <v>563</v>
      </c>
      <c r="D203" t="s">
        <v>564</v>
      </c>
      <c r="E203" s="1">
        <v>559</v>
      </c>
      <c r="F203" s="2">
        <v>98093.6</v>
      </c>
      <c r="G203" s="2">
        <f>Table1[[#This Row],[Amount]]/Table1[[#This Row],[Cases]]</f>
        <v>175.48050089445439</v>
      </c>
      <c r="J203" t="str">
        <f t="shared" si="7"/>
        <v>86762</v>
      </c>
      <c r="K203" s="4" t="s">
        <v>1313</v>
      </c>
      <c r="L203" s="4" t="str">
        <f t="shared" si="6"/>
        <v>..RUBELLA AB*</v>
      </c>
      <c r="M203" s="5">
        <v>290</v>
      </c>
      <c r="N203" s="2">
        <v>8710.0400000000009</v>
      </c>
      <c r="O203" s="2">
        <v>30.034620689655174</v>
      </c>
    </row>
    <row r="204" spans="1:15" hidden="1" x14ac:dyDescent="0.25">
      <c r="A204" t="s">
        <v>8694</v>
      </c>
      <c r="B204" t="s">
        <v>565</v>
      </c>
      <c r="C204" t="s">
        <v>566</v>
      </c>
      <c r="D204" t="s">
        <v>567</v>
      </c>
      <c r="E204" s="1">
        <v>556</v>
      </c>
      <c r="F204" s="2">
        <v>65041.01</v>
      </c>
      <c r="G204" s="2">
        <f>Table1[[#This Row],[Amount]]/Table1[[#This Row],[Cases]]</f>
        <v>116.98023381294965</v>
      </c>
      <c r="J204" t="str">
        <f t="shared" si="7"/>
        <v>71275</v>
      </c>
      <c r="K204" s="4" t="s">
        <v>959</v>
      </c>
      <c r="L204" s="4" t="str">
        <f t="shared" si="6"/>
        <v>CTA/CHEST W/WO</v>
      </c>
      <c r="M204" s="5">
        <v>285</v>
      </c>
      <c r="N204" s="2">
        <v>697788</v>
      </c>
      <c r="O204" s="2">
        <v>2448.378947368421</v>
      </c>
    </row>
    <row r="205" spans="1:15" hidden="1" x14ac:dyDescent="0.25">
      <c r="A205" t="s">
        <v>8695</v>
      </c>
      <c r="B205" t="s">
        <v>568</v>
      </c>
      <c r="C205" t="s">
        <v>569</v>
      </c>
      <c r="D205" t="s">
        <v>570</v>
      </c>
      <c r="E205" s="1">
        <v>546</v>
      </c>
      <c r="F205" s="2">
        <v>457040.7</v>
      </c>
      <c r="G205" s="2">
        <f>Table1[[#This Row],[Amount]]/Table1[[#This Row],[Cases]]</f>
        <v>837.07087912087911</v>
      </c>
      <c r="J205" t="str">
        <f t="shared" si="7"/>
        <v>77280</v>
      </c>
      <c r="K205" s="4" t="s">
        <v>981</v>
      </c>
      <c r="L205" s="4" t="str">
        <f t="shared" si="6"/>
        <v>RTX SIMULATION SIMPLE</v>
      </c>
      <c r="M205" s="5">
        <v>268</v>
      </c>
      <c r="N205" s="2">
        <v>663355</v>
      </c>
      <c r="O205" s="2">
        <v>2475.2052238805968</v>
      </c>
    </row>
    <row r="206" spans="1:15" hidden="1" x14ac:dyDescent="0.25">
      <c r="A206" t="s">
        <v>8595</v>
      </c>
      <c r="B206" t="s">
        <v>164</v>
      </c>
      <c r="C206" t="s">
        <v>571</v>
      </c>
      <c r="D206" t="s">
        <v>572</v>
      </c>
      <c r="E206" s="1">
        <v>539</v>
      </c>
      <c r="F206" s="2">
        <v>51533.79</v>
      </c>
      <c r="G206" s="2">
        <f>Table1[[#This Row],[Amount]]/Table1[[#This Row],[Cases]]</f>
        <v>95.61</v>
      </c>
      <c r="J206" t="str">
        <f t="shared" si="7"/>
        <v>87075</v>
      </c>
      <c r="K206" s="4" t="s">
        <v>992</v>
      </c>
      <c r="L206" s="4" t="str">
        <f t="shared" si="6"/>
        <v>..CULT: ANAEROBIC CHARGE</v>
      </c>
      <c r="M206" s="5">
        <v>265</v>
      </c>
      <c r="N206" s="2">
        <v>29238.799999999999</v>
      </c>
      <c r="O206" s="2">
        <v>110.33509433962264</v>
      </c>
    </row>
    <row r="207" spans="1:15" hidden="1" x14ac:dyDescent="0.25">
      <c r="A207" t="s">
        <v>94</v>
      </c>
      <c r="B207" t="s">
        <v>94</v>
      </c>
      <c r="C207" t="s">
        <v>573</v>
      </c>
      <c r="D207" t="s">
        <v>574</v>
      </c>
      <c r="E207" s="1">
        <v>539</v>
      </c>
      <c r="F207" s="2">
        <v>215966.8</v>
      </c>
      <c r="G207" s="2">
        <f>Table1[[#This Row],[Amount]]/Table1[[#This Row],[Cases]]</f>
        <v>400.68051948051948</v>
      </c>
      <c r="J207" t="str">
        <f t="shared" si="7"/>
        <v>72040</v>
      </c>
      <c r="K207" s="4" t="s">
        <v>995</v>
      </c>
      <c r="L207" s="4" t="str">
        <f t="shared" si="6"/>
        <v>XR C-SPINE LMTD; 2 OR 3 VIEWS</v>
      </c>
      <c r="M207" s="5">
        <v>264</v>
      </c>
      <c r="N207" s="2">
        <v>106821.5</v>
      </c>
      <c r="O207" s="2">
        <v>404.62689393939394</v>
      </c>
    </row>
    <row r="208" spans="1:15" hidden="1" x14ac:dyDescent="0.25">
      <c r="A208" t="s">
        <v>94</v>
      </c>
      <c r="B208" t="s">
        <v>94</v>
      </c>
      <c r="C208" t="s">
        <v>575</v>
      </c>
      <c r="D208" t="s">
        <v>576</v>
      </c>
      <c r="E208" s="1">
        <v>539</v>
      </c>
      <c r="F208" s="2">
        <v>53702.68</v>
      </c>
      <c r="G208" s="2">
        <f>Table1[[#This Row],[Amount]]/Table1[[#This Row],[Cases]]</f>
        <v>99.633914656771793</v>
      </c>
      <c r="J208" t="str">
        <f t="shared" si="7"/>
        <v>94664</v>
      </c>
      <c r="K208" s="4" t="s">
        <v>1003</v>
      </c>
      <c r="L208" s="4" t="str">
        <f t="shared" si="6"/>
        <v>INSTRUCT</v>
      </c>
      <c r="M208" s="5">
        <v>261</v>
      </c>
      <c r="N208" s="2">
        <v>44628.5</v>
      </c>
      <c r="O208" s="2">
        <v>170.9904214559387</v>
      </c>
    </row>
    <row r="209" spans="1:15" hidden="1" x14ac:dyDescent="0.25">
      <c r="A209" t="s">
        <v>8696</v>
      </c>
      <c r="B209" t="s">
        <v>577</v>
      </c>
      <c r="C209" t="s">
        <v>578</v>
      </c>
      <c r="D209" t="s">
        <v>579</v>
      </c>
      <c r="E209" s="1">
        <v>532</v>
      </c>
      <c r="F209" s="2">
        <v>38162.800000000003</v>
      </c>
      <c r="G209" s="2">
        <f>Table1[[#This Row],[Amount]]/Table1[[#This Row],[Cases]]</f>
        <v>71.734586466165425</v>
      </c>
      <c r="J209" t="str">
        <f t="shared" si="7"/>
        <v>52000</v>
      </c>
      <c r="K209" s="4" t="s">
        <v>1437</v>
      </c>
      <c r="L209" s="4" t="str">
        <f t="shared" si="6"/>
        <v>URO PROCEDURE LEVEL 3</v>
      </c>
      <c r="M209" s="5">
        <v>259</v>
      </c>
      <c r="N209" s="2">
        <v>363260.60000000009</v>
      </c>
      <c r="O209" s="2">
        <v>1402.5505791505796</v>
      </c>
    </row>
    <row r="210" spans="1:15" hidden="1" x14ac:dyDescent="0.25">
      <c r="A210" t="s">
        <v>8599</v>
      </c>
      <c r="B210" t="s">
        <v>178</v>
      </c>
      <c r="C210" t="s">
        <v>580</v>
      </c>
      <c r="D210" t="s">
        <v>581</v>
      </c>
      <c r="E210" s="1">
        <v>531</v>
      </c>
      <c r="F210" s="2">
        <v>135582.1</v>
      </c>
      <c r="G210" s="2">
        <f>Table1[[#This Row],[Amount]]/Table1[[#This Row],[Cases]]</f>
        <v>255.33352165725049</v>
      </c>
      <c r="J210" t="str">
        <f t="shared" si="7"/>
        <v>52281</v>
      </c>
      <c r="K210" s="4" t="s">
        <v>2189</v>
      </c>
      <c r="L210" s="4" t="str">
        <f t="shared" si="6"/>
        <v>ASD SURGERY ONE HOUR</v>
      </c>
      <c r="M210" s="5">
        <v>257</v>
      </c>
      <c r="N210" s="2">
        <v>583688.70000000007</v>
      </c>
      <c r="O210" s="2">
        <v>2271.1622568093389</v>
      </c>
    </row>
    <row r="211" spans="1:15" hidden="1" x14ac:dyDescent="0.25">
      <c r="A211" t="s">
        <v>8697</v>
      </c>
      <c r="B211" t="s">
        <v>582</v>
      </c>
      <c r="C211" t="s">
        <v>583</v>
      </c>
      <c r="D211" t="s">
        <v>584</v>
      </c>
      <c r="E211" s="1">
        <v>530</v>
      </c>
      <c r="F211" s="2">
        <v>191671.2</v>
      </c>
      <c r="G211" s="2">
        <f>Table1[[#This Row],[Amount]]/Table1[[#This Row],[Cases]]</f>
        <v>361.64377358490566</v>
      </c>
      <c r="J211" t="str">
        <f t="shared" si="7"/>
        <v>12011</v>
      </c>
      <c r="K211" s="4" t="s">
        <v>1143</v>
      </c>
      <c r="L211" s="4" t="str">
        <f t="shared" si="6"/>
        <v>ER SURGICAL PROCEDURE</v>
      </c>
      <c r="M211" s="5">
        <v>254</v>
      </c>
      <c r="N211" s="2">
        <v>93098.2</v>
      </c>
      <c r="O211" s="2">
        <v>366.52834645669293</v>
      </c>
    </row>
    <row r="212" spans="1:15" hidden="1" x14ac:dyDescent="0.25">
      <c r="A212" t="s">
        <v>94</v>
      </c>
      <c r="B212" t="s">
        <v>94</v>
      </c>
      <c r="C212" t="s">
        <v>585</v>
      </c>
      <c r="D212" t="s">
        <v>586</v>
      </c>
      <c r="E212" s="1">
        <v>528</v>
      </c>
      <c r="F212" s="2">
        <v>13863.85</v>
      </c>
      <c r="G212" s="2">
        <f>Table1[[#This Row],[Amount]]/Table1[[#This Row],[Cases]]</f>
        <v>26.257291666666667</v>
      </c>
      <c r="J212" t="str">
        <f t="shared" si="7"/>
        <v>87015</v>
      </c>
      <c r="K212" s="4" t="s">
        <v>1020</v>
      </c>
      <c r="L212" s="4" t="str">
        <f t="shared" si="6"/>
        <v>..BROTH ENRICHMENT</v>
      </c>
      <c r="M212" s="5">
        <v>254</v>
      </c>
      <c r="N212" s="2">
        <v>9345.34</v>
      </c>
      <c r="O212" s="2">
        <v>36.792677165354334</v>
      </c>
    </row>
    <row r="213" spans="1:15" hidden="1" x14ac:dyDescent="0.25">
      <c r="A213" t="s">
        <v>94</v>
      </c>
      <c r="B213" t="s">
        <v>94</v>
      </c>
      <c r="C213" t="s">
        <v>587</v>
      </c>
      <c r="D213" t="s">
        <v>588</v>
      </c>
      <c r="E213" s="1">
        <v>524</v>
      </c>
      <c r="F213" s="2">
        <v>357449.6</v>
      </c>
      <c r="G213" s="2">
        <f>Table1[[#This Row],[Amount]]/Table1[[#This Row],[Cases]]</f>
        <v>682.15572519083969</v>
      </c>
      <c r="J213" t="str">
        <f t="shared" si="7"/>
        <v>72131</v>
      </c>
      <c r="K213" s="4" t="s">
        <v>1011</v>
      </c>
      <c r="L213" s="4" t="str">
        <f t="shared" si="6"/>
        <v>CT/ L SPINE W/O CON</v>
      </c>
      <c r="M213" s="5">
        <v>252</v>
      </c>
      <c r="N213" s="2">
        <v>616007.19999999995</v>
      </c>
      <c r="O213" s="2">
        <v>2444.4730158730158</v>
      </c>
    </row>
    <row r="214" spans="1:15" hidden="1" x14ac:dyDescent="0.25">
      <c r="A214" t="s">
        <v>8698</v>
      </c>
      <c r="B214" t="s">
        <v>589</v>
      </c>
      <c r="C214" t="s">
        <v>590</v>
      </c>
      <c r="D214" t="s">
        <v>591</v>
      </c>
      <c r="E214" s="1">
        <v>521</v>
      </c>
      <c r="F214" s="2">
        <v>41825.300000000003</v>
      </c>
      <c r="G214" s="2">
        <f>Table1[[#This Row],[Amount]]/Table1[[#This Row],[Cases]]</f>
        <v>80.278886756238009</v>
      </c>
      <c r="J214" t="str">
        <f t="shared" si="7"/>
        <v>29880</v>
      </c>
      <c r="K214" s="4" t="s">
        <v>1856</v>
      </c>
      <c r="L214" s="4" t="str">
        <f t="shared" si="6"/>
        <v>SURGERY ONE HOUR - OP</v>
      </c>
      <c r="M214" s="5">
        <v>250</v>
      </c>
      <c r="N214" s="2">
        <v>342229.2</v>
      </c>
      <c r="O214" s="2">
        <v>1368.9168</v>
      </c>
    </row>
    <row r="215" spans="1:15" hidden="1" x14ac:dyDescent="0.25">
      <c r="A215" t="s">
        <v>94</v>
      </c>
      <c r="B215" t="s">
        <v>94</v>
      </c>
      <c r="C215" t="s">
        <v>592</v>
      </c>
      <c r="D215" t="s">
        <v>593</v>
      </c>
      <c r="E215" s="1">
        <v>520</v>
      </c>
      <c r="F215" s="2">
        <v>113649.2</v>
      </c>
      <c r="G215" s="2">
        <f>Table1[[#This Row],[Amount]]/Table1[[#This Row],[Cases]]</f>
        <v>218.55615384615385</v>
      </c>
      <c r="J215" t="str">
        <f t="shared" si="7"/>
        <v>96417</v>
      </c>
      <c r="K215" s="4" t="s">
        <v>1017</v>
      </c>
      <c r="L215" s="4" t="str">
        <f t="shared" si="6"/>
        <v>IV CHEMO EA ADDL SEQ 16-90 MIN</v>
      </c>
      <c r="M215" s="5">
        <v>248</v>
      </c>
      <c r="N215" s="2">
        <v>198136.3</v>
      </c>
      <c r="O215" s="2">
        <v>798.9366935483871</v>
      </c>
    </row>
    <row r="216" spans="1:15" hidden="1" x14ac:dyDescent="0.25">
      <c r="A216" t="s">
        <v>8677</v>
      </c>
      <c r="B216" t="s">
        <v>492</v>
      </c>
      <c r="C216" t="s">
        <v>594</v>
      </c>
      <c r="D216" t="s">
        <v>595</v>
      </c>
      <c r="E216" s="1">
        <v>509</v>
      </c>
      <c r="F216" s="2">
        <v>58773.49</v>
      </c>
      <c r="G216" s="2">
        <f>Table1[[#This Row],[Amount]]/Table1[[#This Row],[Cases]]</f>
        <v>115.46854616895874</v>
      </c>
      <c r="J216" t="str">
        <f t="shared" si="7"/>
        <v>87045</v>
      </c>
      <c r="K216" s="4" t="s">
        <v>1023</v>
      </c>
      <c r="L216" s="4" t="str">
        <f t="shared" si="6"/>
        <v>..FECES CULTURE AEROBIC BACT</v>
      </c>
      <c r="M216" s="5">
        <v>246</v>
      </c>
      <c r="N216" s="2">
        <v>9472.4</v>
      </c>
      <c r="O216" s="2">
        <v>38.505691056910571</v>
      </c>
    </row>
    <row r="217" spans="1:15" hidden="1" x14ac:dyDescent="0.25">
      <c r="A217" t="s">
        <v>8570</v>
      </c>
      <c r="B217" t="s">
        <v>79</v>
      </c>
      <c r="C217" t="s">
        <v>596</v>
      </c>
      <c r="D217" t="s">
        <v>597</v>
      </c>
      <c r="E217" s="1">
        <v>508</v>
      </c>
      <c r="F217" s="2">
        <v>3884.4</v>
      </c>
      <c r="G217" s="2">
        <f>Table1[[#This Row],[Amount]]/Table1[[#This Row],[Cases]]</f>
        <v>7.6464566929133859</v>
      </c>
      <c r="J217" t="str">
        <f t="shared" si="7"/>
        <v>87046</v>
      </c>
      <c r="K217" s="4" t="s">
        <v>1026</v>
      </c>
      <c r="L217" s="4" t="str">
        <f t="shared" si="6"/>
        <v>..ADDITIONAL PLATE EA PATHOGN</v>
      </c>
      <c r="M217" s="5">
        <v>246</v>
      </c>
      <c r="N217" s="2">
        <v>25432.2</v>
      </c>
      <c r="O217" s="2">
        <v>103.3829268292683</v>
      </c>
    </row>
    <row r="218" spans="1:15" hidden="1" x14ac:dyDescent="0.25">
      <c r="A218" t="s">
        <v>94</v>
      </c>
      <c r="B218" t="s">
        <v>94</v>
      </c>
      <c r="C218" t="s">
        <v>598</v>
      </c>
      <c r="D218" t="s">
        <v>599</v>
      </c>
      <c r="E218" s="1">
        <v>497</v>
      </c>
      <c r="F218" s="2">
        <v>251523.9</v>
      </c>
      <c r="G218" s="2">
        <f>Table1[[#This Row],[Amount]]/Table1[[#This Row],[Cases]]</f>
        <v>506.08430583501007</v>
      </c>
      <c r="J218" t="str">
        <f t="shared" si="7"/>
        <v>82247</v>
      </c>
      <c r="K218" s="4" t="s">
        <v>1058</v>
      </c>
      <c r="L218" s="4" t="str">
        <f t="shared" si="6"/>
        <v>BILIRUBIN: TOTAL</v>
      </c>
      <c r="M218" s="5">
        <v>243</v>
      </c>
      <c r="N218" s="2">
        <v>19446.12</v>
      </c>
      <c r="O218" s="2">
        <v>80.02518518518518</v>
      </c>
    </row>
    <row r="219" spans="1:15" hidden="1" x14ac:dyDescent="0.25">
      <c r="A219" t="s">
        <v>94</v>
      </c>
      <c r="B219" t="s">
        <v>94</v>
      </c>
      <c r="C219" t="s">
        <v>600</v>
      </c>
      <c r="D219" t="s">
        <v>601</v>
      </c>
      <c r="E219" s="1">
        <v>495</v>
      </c>
      <c r="F219" s="2">
        <v>0</v>
      </c>
      <c r="G219" s="2">
        <f>Table1[[#This Row],[Amount]]/Table1[[#This Row],[Cases]]</f>
        <v>0</v>
      </c>
      <c r="J219" t="str">
        <f t="shared" si="7"/>
        <v>74178</v>
      </c>
      <c r="K219" s="4" t="s">
        <v>1074</v>
      </c>
      <c r="L219" s="4" t="str">
        <f t="shared" si="6"/>
        <v>CT ABD AND PELV W/AND W/O CONT</v>
      </c>
      <c r="M219" s="5">
        <v>232</v>
      </c>
      <c r="N219" s="2">
        <v>688000.2</v>
      </c>
      <c r="O219" s="2">
        <v>2965.5181034482757</v>
      </c>
    </row>
    <row r="220" spans="1:15" hidden="1" x14ac:dyDescent="0.25">
      <c r="A220" t="s">
        <v>8699</v>
      </c>
      <c r="B220" t="s">
        <v>602</v>
      </c>
      <c r="C220" t="s">
        <v>603</v>
      </c>
      <c r="D220" t="s">
        <v>604</v>
      </c>
      <c r="E220" s="1">
        <v>484</v>
      </c>
      <c r="F220" s="2">
        <v>27207.599999999999</v>
      </c>
      <c r="G220" s="2">
        <f>Table1[[#This Row],[Amount]]/Table1[[#This Row],[Cases]]</f>
        <v>56.214049586776859</v>
      </c>
      <c r="J220" t="str">
        <f t="shared" si="7"/>
        <v>87081</v>
      </c>
      <c r="K220" s="4" t="s">
        <v>1170</v>
      </c>
      <c r="L220" s="4" t="str">
        <f t="shared" si="6"/>
        <v>CULT:MRSA SCRN</v>
      </c>
      <c r="M220" s="5">
        <v>231</v>
      </c>
      <c r="N220" s="2">
        <v>4785.8</v>
      </c>
      <c r="O220" s="2">
        <v>20.717748917748917</v>
      </c>
    </row>
    <row r="221" spans="1:15" hidden="1" x14ac:dyDescent="0.25">
      <c r="A221" t="s">
        <v>8600</v>
      </c>
      <c r="B221" t="s">
        <v>181</v>
      </c>
      <c r="C221" t="s">
        <v>605</v>
      </c>
      <c r="D221" t="s">
        <v>606</v>
      </c>
      <c r="E221" s="1">
        <v>482</v>
      </c>
      <c r="F221" s="2">
        <v>125570.6</v>
      </c>
      <c r="G221" s="2">
        <f>Table1[[#This Row],[Amount]]/Table1[[#This Row],[Cases]]</f>
        <v>260.51991701244816</v>
      </c>
      <c r="J221" t="str">
        <f t="shared" si="7"/>
        <v>77290</v>
      </c>
      <c r="K221" s="4" t="s">
        <v>1083</v>
      </c>
      <c r="L221" s="4" t="str">
        <f t="shared" si="6"/>
        <v>RTX SIMULATION COMPLEX</v>
      </c>
      <c r="M221" s="5">
        <v>230</v>
      </c>
      <c r="N221" s="2">
        <v>540590.4</v>
      </c>
      <c r="O221" s="2">
        <v>2350.393043478261</v>
      </c>
    </row>
    <row r="222" spans="1:15" hidden="1" x14ac:dyDescent="0.25">
      <c r="A222" t="s">
        <v>8663</v>
      </c>
      <c r="B222" t="s">
        <v>430</v>
      </c>
      <c r="C222" t="s">
        <v>607</v>
      </c>
      <c r="D222" t="s">
        <v>608</v>
      </c>
      <c r="E222" s="1">
        <v>482</v>
      </c>
      <c r="F222" s="2">
        <v>193110</v>
      </c>
      <c r="G222" s="2">
        <f>Table1[[#This Row],[Amount]]/Table1[[#This Row],[Cases]]</f>
        <v>400.64315352697093</v>
      </c>
      <c r="J222" t="str">
        <f t="shared" si="7"/>
        <v>96402</v>
      </c>
      <c r="K222" s="4" t="s">
        <v>1086</v>
      </c>
      <c r="L222" s="4" t="str">
        <f t="shared" si="6"/>
        <v>INJ IM/SUBQ CHEMO HORMONAL</v>
      </c>
      <c r="M222" s="5">
        <v>230</v>
      </c>
      <c r="N222" s="2">
        <v>124729</v>
      </c>
      <c r="O222" s="2">
        <v>542.29999999999995</v>
      </c>
    </row>
    <row r="223" spans="1:15" hidden="1" x14ac:dyDescent="0.25">
      <c r="A223" t="s">
        <v>94</v>
      </c>
      <c r="B223" t="s">
        <v>94</v>
      </c>
      <c r="C223" t="s">
        <v>609</v>
      </c>
      <c r="D223" t="s">
        <v>610</v>
      </c>
      <c r="E223" s="1">
        <v>482</v>
      </c>
      <c r="F223" s="2">
        <v>0</v>
      </c>
      <c r="G223" s="2">
        <f>Table1[[#This Row],[Amount]]/Table1[[#This Row],[Cases]]</f>
        <v>0</v>
      </c>
      <c r="J223" t="str">
        <f t="shared" si="7"/>
        <v>11042</v>
      </c>
      <c r="K223" s="4" t="s">
        <v>1218</v>
      </c>
      <c r="L223" s="4" t="str">
        <f t="shared" si="6"/>
        <v>WC DEBR SUBQ TISSUE 20 SQ CM/&lt;</v>
      </c>
      <c r="M223" s="5">
        <v>227</v>
      </c>
      <c r="N223" s="2">
        <v>211568.80000000002</v>
      </c>
      <c r="O223" s="2">
        <v>932.02114537444936</v>
      </c>
    </row>
    <row r="224" spans="1:15" hidden="1" x14ac:dyDescent="0.25">
      <c r="A224" t="s">
        <v>94</v>
      </c>
      <c r="B224" t="s">
        <v>94</v>
      </c>
      <c r="C224" t="s">
        <v>611</v>
      </c>
      <c r="D224" t="s">
        <v>612</v>
      </c>
      <c r="E224" s="1">
        <v>479</v>
      </c>
      <c r="F224" s="2">
        <v>23548.57</v>
      </c>
      <c r="G224" s="2">
        <f>Table1[[#This Row],[Amount]]/Table1[[#This Row],[Cases]]</f>
        <v>49.161941544885174</v>
      </c>
      <c r="J224" t="str">
        <f t="shared" si="7"/>
        <v>87340</v>
      </c>
      <c r="K224" s="4" t="s">
        <v>1102</v>
      </c>
      <c r="L224" s="4" t="str">
        <f t="shared" si="6"/>
        <v>HEP B SURFACE AG</v>
      </c>
      <c r="M224" s="5">
        <v>227</v>
      </c>
      <c r="N224" s="2">
        <v>31982.28</v>
      </c>
      <c r="O224" s="2">
        <v>140.89110132158589</v>
      </c>
    </row>
    <row r="225" spans="1:16" hidden="1" x14ac:dyDescent="0.25">
      <c r="A225" t="s">
        <v>94</v>
      </c>
      <c r="B225" t="s">
        <v>94</v>
      </c>
      <c r="C225" t="s">
        <v>613</v>
      </c>
      <c r="D225" t="s">
        <v>614</v>
      </c>
      <c r="E225" s="1">
        <v>477</v>
      </c>
      <c r="F225" s="2">
        <v>22692.84</v>
      </c>
      <c r="G225" s="2">
        <f>Table1[[#This Row],[Amount]]/Table1[[#This Row],[Cases]]</f>
        <v>47.574088050314465</v>
      </c>
      <c r="J225" t="str">
        <f t="shared" si="7"/>
        <v>66982</v>
      </c>
      <c r="K225" s="4" t="s">
        <v>1658</v>
      </c>
      <c r="L225" s="4" t="str">
        <f t="shared" si="6"/>
        <v>ASD SURGERY ONE HOUR</v>
      </c>
      <c r="M225" s="5">
        <v>224</v>
      </c>
      <c r="N225" s="2">
        <v>351421.80000000005</v>
      </c>
      <c r="O225" s="2">
        <v>1568.8473214285716</v>
      </c>
    </row>
    <row r="226" spans="1:16" hidden="1" x14ac:dyDescent="0.25">
      <c r="A226" t="s">
        <v>8700</v>
      </c>
      <c r="B226" t="s">
        <v>615</v>
      </c>
      <c r="C226" t="s">
        <v>616</v>
      </c>
      <c r="D226" t="s">
        <v>617</v>
      </c>
      <c r="E226" s="1">
        <v>472</v>
      </c>
      <c r="F226" s="2">
        <v>555001.4</v>
      </c>
      <c r="G226" s="2">
        <f>Table1[[#This Row],[Amount]]/Table1[[#This Row],[Cases]]</f>
        <v>1175.8504237288137</v>
      </c>
      <c r="J226" t="str">
        <f t="shared" si="7"/>
        <v>86803</v>
      </c>
      <c r="K226" s="4" t="s">
        <v>1099</v>
      </c>
      <c r="L226" s="4" t="str">
        <f t="shared" si="6"/>
        <v>HEP C AB</v>
      </c>
      <c r="M226" s="5">
        <v>224</v>
      </c>
      <c r="N226" s="2">
        <v>16197.4</v>
      </c>
      <c r="O226" s="2">
        <v>72.309821428571425</v>
      </c>
    </row>
    <row r="227" spans="1:16" hidden="1" x14ac:dyDescent="0.25">
      <c r="A227" t="s">
        <v>8701</v>
      </c>
      <c r="B227" t="s">
        <v>618</v>
      </c>
      <c r="C227" t="s">
        <v>619</v>
      </c>
      <c r="D227" t="s">
        <v>620</v>
      </c>
      <c r="E227" s="1">
        <v>472</v>
      </c>
      <c r="F227" s="2">
        <v>2490177.6</v>
      </c>
      <c r="G227" s="2">
        <f>Table1[[#This Row],[Amount]]/Table1[[#This Row],[Cases]]</f>
        <v>5275.8</v>
      </c>
      <c r="J227" t="str">
        <f t="shared" si="7"/>
        <v>82274</v>
      </c>
      <c r="K227" s="4" t="s">
        <v>1107</v>
      </c>
      <c r="L227" s="4" t="str">
        <f t="shared" si="6"/>
        <v>FECAL GLOBIN INSURE*</v>
      </c>
      <c r="M227" s="5">
        <v>219</v>
      </c>
      <c r="N227" s="2">
        <v>3851.4</v>
      </c>
      <c r="O227" s="2">
        <v>17.586301369863016</v>
      </c>
    </row>
    <row r="228" spans="1:16" hidden="1" x14ac:dyDescent="0.25">
      <c r="A228" t="s">
        <v>8642</v>
      </c>
      <c r="B228" t="s">
        <v>345</v>
      </c>
      <c r="C228" t="s">
        <v>621</v>
      </c>
      <c r="D228" t="s">
        <v>622</v>
      </c>
      <c r="E228" s="1">
        <v>468</v>
      </c>
      <c r="F228" s="2">
        <v>514650.4</v>
      </c>
      <c r="G228" s="2">
        <f>Table1[[#This Row],[Amount]]/Table1[[#This Row],[Cases]]</f>
        <v>1099.680341880342</v>
      </c>
      <c r="J228" t="str">
        <f t="shared" si="7"/>
        <v>83721</v>
      </c>
      <c r="K228" s="4" t="s">
        <v>1119</v>
      </c>
      <c r="L228" s="4" t="str">
        <f t="shared" si="6"/>
        <v>LDL DIRECT*</v>
      </c>
      <c r="M228" s="5">
        <v>215</v>
      </c>
      <c r="N228" s="2">
        <v>1348.2</v>
      </c>
      <c r="O228" s="2">
        <v>6.2706976744186047</v>
      </c>
    </row>
    <row r="229" spans="1:16" hidden="1" x14ac:dyDescent="0.25">
      <c r="A229" t="s">
        <v>8599</v>
      </c>
      <c r="B229" t="s">
        <v>178</v>
      </c>
      <c r="C229" t="s">
        <v>623</v>
      </c>
      <c r="D229" t="s">
        <v>624</v>
      </c>
      <c r="E229" s="1">
        <v>456</v>
      </c>
      <c r="F229" s="2">
        <v>45072.53</v>
      </c>
      <c r="G229" s="2">
        <f>Table1[[#This Row],[Amount]]/Table1[[#This Row],[Cases]]</f>
        <v>98.843267543859653</v>
      </c>
      <c r="J229" t="str">
        <f t="shared" si="7"/>
        <v>86787</v>
      </c>
      <c r="K229" s="4" t="s">
        <v>1135</v>
      </c>
      <c r="L229" s="4" t="str">
        <f t="shared" si="6"/>
        <v>VARICELLA ZOSTER IGG AB*</v>
      </c>
      <c r="M229" s="5">
        <v>215</v>
      </c>
      <c r="N229" s="2">
        <v>302.95</v>
      </c>
      <c r="O229" s="2">
        <v>1.4090697674418604</v>
      </c>
    </row>
    <row r="230" spans="1:16" hidden="1" x14ac:dyDescent="0.25">
      <c r="A230" t="s">
        <v>94</v>
      </c>
      <c r="B230" t="s">
        <v>94</v>
      </c>
      <c r="C230" t="s">
        <v>625</v>
      </c>
      <c r="D230" t="s">
        <v>626</v>
      </c>
      <c r="E230" s="1">
        <v>455</v>
      </c>
      <c r="F230" s="2">
        <v>12071.7</v>
      </c>
      <c r="G230" s="2">
        <f>Table1[[#This Row],[Amount]]/Table1[[#This Row],[Cases]]</f>
        <v>26.531208791208794</v>
      </c>
      <c r="J230" t="str">
        <f t="shared" si="7"/>
        <v>29515</v>
      </c>
      <c r="K230" s="4" t="s">
        <v>1291</v>
      </c>
      <c r="L230" s="4" t="str">
        <f t="shared" si="6"/>
        <v>ER SURGICAL PROCEDURE</v>
      </c>
      <c r="M230" s="5">
        <v>214</v>
      </c>
      <c r="N230" s="2">
        <v>74546.3</v>
      </c>
      <c r="O230" s="2">
        <v>348.34719626168226</v>
      </c>
    </row>
    <row r="231" spans="1:16" hidden="1" x14ac:dyDescent="0.25">
      <c r="A231" t="s">
        <v>8702</v>
      </c>
      <c r="B231" t="s">
        <v>627</v>
      </c>
      <c r="C231" t="s">
        <v>628</v>
      </c>
      <c r="D231" t="s">
        <v>629</v>
      </c>
      <c r="E231" s="1">
        <v>454</v>
      </c>
      <c r="F231" s="2">
        <v>63540</v>
      </c>
      <c r="G231" s="2">
        <f>Table1[[#This Row],[Amount]]/Table1[[#This Row],[Cases]]</f>
        <v>139.95594713656388</v>
      </c>
      <c r="J231" t="str">
        <f t="shared" si="7"/>
        <v>77412</v>
      </c>
      <c r="K231" s="4" t="s">
        <v>1232</v>
      </c>
      <c r="L231" s="4" t="str">
        <f t="shared" si="6"/>
        <v>RTX RAD DEL COMPLEX 6-10 MEV</v>
      </c>
      <c r="M231" s="5">
        <v>214</v>
      </c>
      <c r="N231" s="2">
        <v>1909803</v>
      </c>
      <c r="O231" s="2">
        <v>8924.3130841121492</v>
      </c>
    </row>
    <row r="232" spans="1:16" hidden="1" x14ac:dyDescent="0.25">
      <c r="A232" t="s">
        <v>8703</v>
      </c>
      <c r="B232" t="s">
        <v>630</v>
      </c>
      <c r="C232" t="s">
        <v>631</v>
      </c>
      <c r="D232" t="s">
        <v>632</v>
      </c>
      <c r="E232" s="1">
        <v>453</v>
      </c>
      <c r="F232" s="2">
        <v>127156.8</v>
      </c>
      <c r="G232" s="2">
        <f>Table1[[#This Row],[Amount]]/Table1[[#This Row],[Cases]]</f>
        <v>280.69933774834436</v>
      </c>
      <c r="J232" t="str">
        <f t="shared" si="7"/>
        <v>96415</v>
      </c>
      <c r="K232" s="4" t="s">
        <v>1154</v>
      </c>
      <c r="L232" s="4" t="str">
        <f t="shared" si="6"/>
        <v>IV CHEMO EA ADDL 60 MIN</v>
      </c>
      <c r="M232" s="5">
        <v>208</v>
      </c>
      <c r="N232" s="2">
        <v>195860.9</v>
      </c>
      <c r="O232" s="2">
        <v>941.63894230769233</v>
      </c>
    </row>
    <row r="233" spans="1:16" hidden="1" x14ac:dyDescent="0.25">
      <c r="A233" t="s">
        <v>8626</v>
      </c>
      <c r="B233" t="s">
        <v>289</v>
      </c>
      <c r="C233" t="s">
        <v>633</v>
      </c>
      <c r="D233" t="s">
        <v>634</v>
      </c>
      <c r="E233" s="1">
        <v>452</v>
      </c>
      <c r="F233" s="2">
        <v>53714.1</v>
      </c>
      <c r="G233" s="2">
        <f>Table1[[#This Row],[Amount]]/Table1[[#This Row],[Cases]]</f>
        <v>118.83650442477875</v>
      </c>
      <c r="J233" t="str">
        <f t="shared" si="7"/>
        <v>51741</v>
      </c>
      <c r="K233" s="4" t="s">
        <v>1148</v>
      </c>
      <c r="L233" s="4" t="str">
        <f t="shared" si="6"/>
        <v>URO PROCEDURE LEVEL 1</v>
      </c>
      <c r="M233" s="5">
        <v>207</v>
      </c>
      <c r="N233" s="2">
        <v>138527</v>
      </c>
      <c r="O233" s="2">
        <v>669.21256038647346</v>
      </c>
    </row>
    <row r="234" spans="1:16" hidden="1" x14ac:dyDescent="0.25">
      <c r="A234" t="s">
        <v>8704</v>
      </c>
      <c r="B234" t="s">
        <v>635</v>
      </c>
      <c r="C234" t="s">
        <v>636</v>
      </c>
      <c r="D234" t="s">
        <v>637</v>
      </c>
      <c r="E234" s="1">
        <v>451</v>
      </c>
      <c r="F234" s="2">
        <v>713154</v>
      </c>
      <c r="G234" s="2">
        <f>Table1[[#This Row],[Amount]]/Table1[[#This Row],[Cases]]</f>
        <v>1581.2727272727273</v>
      </c>
      <c r="J234" t="str">
        <f t="shared" si="7"/>
        <v>83001</v>
      </c>
      <c r="K234" s="4" t="s">
        <v>1159</v>
      </c>
      <c r="L234" s="4" t="str">
        <f t="shared" si="6"/>
        <v>FSH: SERUM</v>
      </c>
      <c r="M234" s="5">
        <v>207</v>
      </c>
      <c r="N234" s="2">
        <v>21189.91</v>
      </c>
      <c r="O234" s="2">
        <v>102.36671497584541</v>
      </c>
    </row>
    <row r="235" spans="1:16" hidden="1" x14ac:dyDescent="0.25">
      <c r="A235" t="s">
        <v>8686</v>
      </c>
      <c r="B235" t="s">
        <v>529</v>
      </c>
      <c r="C235" t="s">
        <v>638</v>
      </c>
      <c r="D235" t="s">
        <v>639</v>
      </c>
      <c r="E235" s="1">
        <v>450</v>
      </c>
      <c r="F235" s="2">
        <v>255057.9</v>
      </c>
      <c r="G235" s="2">
        <f>Table1[[#This Row],[Amount]]/Table1[[#This Row],[Cases]]</f>
        <v>566.79533333333336</v>
      </c>
      <c r="J235" t="str">
        <f t="shared" si="7"/>
        <v>85384</v>
      </c>
      <c r="K235" s="4" t="s">
        <v>1151</v>
      </c>
      <c r="L235" s="4" t="str">
        <f t="shared" si="6"/>
        <v>..FIBRINOGEN ACTIVITY</v>
      </c>
      <c r="M235" s="5">
        <v>207</v>
      </c>
      <c r="N235" s="2">
        <v>19425</v>
      </c>
      <c r="O235" s="2">
        <v>93.840579710144922</v>
      </c>
    </row>
    <row r="236" spans="1:16" hidden="1" x14ac:dyDescent="0.25">
      <c r="A236" t="s">
        <v>94</v>
      </c>
      <c r="B236" t="s">
        <v>94</v>
      </c>
      <c r="C236" t="s">
        <v>640</v>
      </c>
      <c r="D236" t="s">
        <v>641</v>
      </c>
      <c r="E236" s="1">
        <v>449</v>
      </c>
      <c r="F236" s="2">
        <v>0</v>
      </c>
      <c r="G236" s="2">
        <f>Table1[[#This Row],[Amount]]/Table1[[#This Row],[Cases]]</f>
        <v>0</v>
      </c>
      <c r="J236" t="str">
        <f t="shared" si="7"/>
        <v>84112</v>
      </c>
      <c r="K236" s="4" t="s">
        <v>1162</v>
      </c>
      <c r="L236" s="4" t="str">
        <f t="shared" si="6"/>
        <v>RUPTURE OF FETAL MEMBRANES QL</v>
      </c>
      <c r="M236" s="5">
        <v>205</v>
      </c>
      <c r="N236" s="2">
        <v>22181</v>
      </c>
      <c r="O236" s="2">
        <v>108.2</v>
      </c>
    </row>
    <row r="237" spans="1:16" hidden="1" x14ac:dyDescent="0.25">
      <c r="A237" t="s">
        <v>8705</v>
      </c>
      <c r="B237" t="s">
        <v>642</v>
      </c>
      <c r="C237" t="s">
        <v>643</v>
      </c>
      <c r="D237" t="s">
        <v>644</v>
      </c>
      <c r="E237" s="1">
        <v>445</v>
      </c>
      <c r="F237" s="2">
        <v>337026.30000000098</v>
      </c>
      <c r="G237" s="2">
        <f>Table1[[#This Row],[Amount]]/Table1[[#This Row],[Cases]]</f>
        <v>757.36247191011455</v>
      </c>
      <c r="J237" t="str">
        <f t="shared" si="7"/>
        <v>77334</v>
      </c>
      <c r="K237" s="4" t="s">
        <v>1167</v>
      </c>
      <c r="L237" s="4" t="str">
        <f t="shared" si="6"/>
        <v>RTX TX DEVICES COMPLEX</v>
      </c>
      <c r="M237" s="5">
        <v>203</v>
      </c>
      <c r="N237" s="2">
        <v>374672.9</v>
      </c>
      <c r="O237" s="2">
        <v>1845.6793103448276</v>
      </c>
    </row>
    <row r="238" spans="1:16" hidden="1" x14ac:dyDescent="0.25">
      <c r="A238" t="s">
        <v>8706</v>
      </c>
      <c r="B238" t="s">
        <v>645</v>
      </c>
      <c r="C238" t="s">
        <v>646</v>
      </c>
      <c r="D238" t="s">
        <v>647</v>
      </c>
      <c r="E238" s="1">
        <v>441</v>
      </c>
      <c r="F238" s="2">
        <v>167712.29999999999</v>
      </c>
      <c r="G238" s="2">
        <f>Table1[[#This Row],[Amount]]/Table1[[#This Row],[Cases]]</f>
        <v>380.29999999999995</v>
      </c>
      <c r="J238" t="str">
        <f t="shared" si="7"/>
        <v>86376</v>
      </c>
      <c r="K238" s="4" t="s">
        <v>1197</v>
      </c>
      <c r="L238" s="4" t="str">
        <f t="shared" si="6"/>
        <v>THYROID MICRSOMAL AB*</v>
      </c>
      <c r="M238" s="5">
        <v>202</v>
      </c>
      <c r="N238" s="2">
        <v>1642.04</v>
      </c>
      <c r="O238" s="2">
        <v>8.1289108910891095</v>
      </c>
    </row>
    <row r="239" spans="1:16" hidden="1" x14ac:dyDescent="0.25">
      <c r="A239" t="s">
        <v>8599</v>
      </c>
      <c r="B239" t="s">
        <v>178</v>
      </c>
      <c r="C239" t="s">
        <v>648</v>
      </c>
      <c r="D239" t="s">
        <v>649</v>
      </c>
      <c r="E239" s="1">
        <v>441</v>
      </c>
      <c r="F239" s="2">
        <v>44426.62</v>
      </c>
      <c r="G239" s="2">
        <f>Table1[[#This Row],[Amount]]/Table1[[#This Row],[Cases]]</f>
        <v>100.74063492063493</v>
      </c>
      <c r="J239" t="str">
        <f t="shared" si="7"/>
        <v>93880</v>
      </c>
      <c r="K239" s="4" t="s">
        <v>1177</v>
      </c>
      <c r="L239" s="4" t="str">
        <f t="shared" si="6"/>
        <v>ECHO CAROTID ART (DUP SCAN)</v>
      </c>
      <c r="M239" s="5">
        <v>201</v>
      </c>
      <c r="N239" s="2">
        <v>219914.9</v>
      </c>
      <c r="O239" s="2">
        <v>1094.1039800995025</v>
      </c>
    </row>
    <row r="240" spans="1:16" hidden="1" x14ac:dyDescent="0.25">
      <c r="A240" t="s">
        <v>8707</v>
      </c>
      <c r="B240" t="s">
        <v>650</v>
      </c>
      <c r="C240" t="s">
        <v>651</v>
      </c>
      <c r="D240" t="s">
        <v>652</v>
      </c>
      <c r="E240" s="1">
        <v>440</v>
      </c>
      <c r="F240" s="2">
        <v>1075528.7</v>
      </c>
      <c r="G240" s="2">
        <f>Table1[[#This Row],[Amount]]/Table1[[#This Row],[Cases]]</f>
        <v>2444.383409090909</v>
      </c>
      <c r="J240" t="str">
        <f t="shared" si="7"/>
        <v>96368</v>
      </c>
      <c r="K240" s="4" t="s">
        <v>1469</v>
      </c>
      <c r="L240" s="4" t="str">
        <f t="shared" si="6"/>
        <v>IV THERAPY CONCURRENT ONCE</v>
      </c>
      <c r="M240" s="5">
        <v>201</v>
      </c>
      <c r="N240" s="2">
        <v>74450.3</v>
      </c>
      <c r="O240" s="2">
        <v>370.39950248756219</v>
      </c>
      <c r="P240" t="s">
        <v>10485</v>
      </c>
    </row>
    <row r="241" spans="1:15" hidden="1" x14ac:dyDescent="0.25">
      <c r="A241" t="s">
        <v>8708</v>
      </c>
      <c r="B241" t="s">
        <v>653</v>
      </c>
      <c r="C241" t="s">
        <v>654</v>
      </c>
      <c r="D241" t="s">
        <v>655</v>
      </c>
      <c r="E241" s="1">
        <v>437</v>
      </c>
      <c r="F241" s="2">
        <v>144942</v>
      </c>
      <c r="G241" s="2">
        <f>Table1[[#This Row],[Amount]]/Table1[[#This Row],[Cases]]</f>
        <v>331.675057208238</v>
      </c>
      <c r="J241" t="str">
        <f t="shared" si="7"/>
        <v>84132</v>
      </c>
      <c r="K241" s="4" t="s">
        <v>1185</v>
      </c>
      <c r="L241" s="4" t="str">
        <f t="shared" si="6"/>
        <v>POTASSIUM: SERUM</v>
      </c>
      <c r="M241" s="5">
        <v>199</v>
      </c>
      <c r="N241" s="2">
        <v>13752</v>
      </c>
      <c r="O241" s="2">
        <v>69.105527638190949</v>
      </c>
    </row>
    <row r="242" spans="1:15" hidden="1" x14ac:dyDescent="0.25">
      <c r="A242" t="s">
        <v>94</v>
      </c>
      <c r="B242" t="s">
        <v>94</v>
      </c>
      <c r="C242" t="s">
        <v>656</v>
      </c>
      <c r="D242" t="s">
        <v>272</v>
      </c>
      <c r="E242" s="1">
        <v>436</v>
      </c>
      <c r="F242" s="2">
        <v>1159.0999999999999</v>
      </c>
      <c r="G242" s="2">
        <f>Table1[[#This Row],[Amount]]/Table1[[#This Row],[Cases]]</f>
        <v>2.65848623853211</v>
      </c>
      <c r="J242" t="str">
        <f t="shared" si="7"/>
        <v>86765</v>
      </c>
      <c r="K242" s="4" t="s">
        <v>1316</v>
      </c>
      <c r="L242" s="4" t="str">
        <f t="shared" si="6"/>
        <v>..RUBEOLA AB*</v>
      </c>
      <c r="M242" s="5">
        <v>199</v>
      </c>
      <c r="N242" s="2">
        <v>1113.1600000000001</v>
      </c>
      <c r="O242" s="2">
        <v>5.5937688442211062</v>
      </c>
    </row>
    <row r="243" spans="1:15" hidden="1" x14ac:dyDescent="0.25">
      <c r="A243" t="s">
        <v>8709</v>
      </c>
      <c r="B243" t="s">
        <v>657</v>
      </c>
      <c r="C243" t="s">
        <v>658</v>
      </c>
      <c r="D243" t="s">
        <v>659</v>
      </c>
      <c r="E243" s="1">
        <v>433</v>
      </c>
      <c r="F243" s="2">
        <v>83558.3</v>
      </c>
      <c r="G243" s="2">
        <f>Table1[[#This Row],[Amount]]/Table1[[#This Row],[Cases]]</f>
        <v>192.97528868360277</v>
      </c>
      <c r="J243" t="str">
        <f t="shared" si="7"/>
        <v>82962</v>
      </c>
      <c r="K243" s="4" t="s">
        <v>1537</v>
      </c>
      <c r="L243" s="4" t="str">
        <f t="shared" si="6"/>
        <v>UCC FINGER STICK SUGAR TEST</v>
      </c>
      <c r="M243" s="5">
        <v>196</v>
      </c>
      <c r="N243" s="2">
        <v>18913.7</v>
      </c>
      <c r="O243" s="2">
        <v>96.498469387755108</v>
      </c>
    </row>
    <row r="244" spans="1:15" hidden="1" x14ac:dyDescent="0.25">
      <c r="A244" t="s">
        <v>8710</v>
      </c>
      <c r="B244" t="s">
        <v>660</v>
      </c>
      <c r="C244" t="s">
        <v>661</v>
      </c>
      <c r="D244" t="s">
        <v>662</v>
      </c>
      <c r="E244" s="1">
        <v>425</v>
      </c>
      <c r="F244" s="2">
        <v>205545.60000000001</v>
      </c>
      <c r="G244" s="2">
        <f>Table1[[#This Row],[Amount]]/Table1[[#This Row],[Cases]]</f>
        <v>483.63670588235294</v>
      </c>
      <c r="J244" t="str">
        <f t="shared" si="7"/>
        <v>86735</v>
      </c>
      <c r="K244" s="4" t="s">
        <v>1310</v>
      </c>
      <c r="L244" s="4" t="str">
        <f t="shared" si="6"/>
        <v>..MUMPS AB*</v>
      </c>
      <c r="M244" s="5">
        <v>195</v>
      </c>
      <c r="N244" s="2">
        <v>1132.3500000000001</v>
      </c>
      <c r="O244" s="2">
        <v>5.806923076923078</v>
      </c>
    </row>
    <row r="245" spans="1:15" hidden="1" x14ac:dyDescent="0.25">
      <c r="A245" t="s">
        <v>8624</v>
      </c>
      <c r="B245" t="s">
        <v>279</v>
      </c>
      <c r="C245" t="s">
        <v>663</v>
      </c>
      <c r="D245" t="s">
        <v>664</v>
      </c>
      <c r="E245" s="1">
        <v>425</v>
      </c>
      <c r="F245" s="2">
        <v>361267.5</v>
      </c>
      <c r="G245" s="2">
        <f>Table1[[#This Row],[Amount]]/Table1[[#This Row],[Cases]]</f>
        <v>850.0411764705882</v>
      </c>
      <c r="J245" t="str">
        <f t="shared" si="7"/>
        <v>29125</v>
      </c>
      <c r="K245" s="4" t="s">
        <v>1498</v>
      </c>
      <c r="L245" s="4" t="str">
        <f t="shared" si="6"/>
        <v>ER SURGICAL PROCEDURE</v>
      </c>
      <c r="M245" s="5">
        <v>194</v>
      </c>
      <c r="N245" s="2">
        <v>60063.3</v>
      </c>
      <c r="O245" s="2">
        <v>309.60463917525777</v>
      </c>
    </row>
    <row r="246" spans="1:15" hidden="1" x14ac:dyDescent="0.25">
      <c r="A246" t="s">
        <v>8711</v>
      </c>
      <c r="B246" t="s">
        <v>665</v>
      </c>
      <c r="C246" t="s">
        <v>666</v>
      </c>
      <c r="D246" t="s">
        <v>667</v>
      </c>
      <c r="E246" s="1">
        <v>423</v>
      </c>
      <c r="F246" s="2">
        <v>426177.8</v>
      </c>
      <c r="G246" s="2">
        <f>Table1[[#This Row],[Amount]]/Table1[[#This Row],[Cases]]</f>
        <v>1007.5125295508274</v>
      </c>
      <c r="J246" t="str">
        <f t="shared" si="7"/>
        <v>77014</v>
      </c>
      <c r="K246" s="4" t="s">
        <v>1202</v>
      </c>
      <c r="L246" s="4" t="str">
        <f t="shared" si="6"/>
        <v>RTX CT GUID PLCM RAD TX FIELDS</v>
      </c>
      <c r="M246" s="5">
        <v>192</v>
      </c>
      <c r="N246" s="2">
        <v>119983.5</v>
      </c>
      <c r="O246" s="2">
        <v>624.9140625</v>
      </c>
    </row>
    <row r="247" spans="1:15" hidden="1" x14ac:dyDescent="0.25">
      <c r="A247" t="s">
        <v>94</v>
      </c>
      <c r="B247" t="s">
        <v>94</v>
      </c>
      <c r="C247" t="s">
        <v>668</v>
      </c>
      <c r="D247" t="s">
        <v>669</v>
      </c>
      <c r="E247" s="1">
        <v>420</v>
      </c>
      <c r="F247" s="2">
        <v>251005.6</v>
      </c>
      <c r="G247" s="2">
        <f>Table1[[#This Row],[Amount]]/Table1[[#This Row],[Cases]]</f>
        <v>597.63238095238091</v>
      </c>
      <c r="J247" t="str">
        <f t="shared" si="7"/>
        <v>73120</v>
      </c>
      <c r="K247" s="4" t="s">
        <v>1278</v>
      </c>
      <c r="L247" s="4" t="str">
        <f t="shared" si="6"/>
        <v>XR HAND 2 VIEWS</v>
      </c>
      <c r="M247" s="5">
        <v>189</v>
      </c>
      <c r="N247" s="2">
        <v>42861.3</v>
      </c>
      <c r="O247" s="2">
        <v>226.77936507936511</v>
      </c>
    </row>
    <row r="248" spans="1:15" hidden="1" x14ac:dyDescent="0.25">
      <c r="A248" t="s">
        <v>8712</v>
      </c>
      <c r="B248" t="s">
        <v>670</v>
      </c>
      <c r="C248" t="s">
        <v>671</v>
      </c>
      <c r="D248" t="s">
        <v>672</v>
      </c>
      <c r="E248" s="1">
        <v>418</v>
      </c>
      <c r="F248" s="2">
        <v>146575.5</v>
      </c>
      <c r="G248" s="2">
        <f>Table1[[#This Row],[Amount]]/Table1[[#This Row],[Cases]]</f>
        <v>350.65909090909093</v>
      </c>
      <c r="J248" t="str">
        <f t="shared" si="7"/>
        <v>74240</v>
      </c>
      <c r="K248" s="4" t="s">
        <v>1742</v>
      </c>
      <c r="L248" s="4" t="str">
        <f t="shared" si="6"/>
        <v>XR UGI;WKUB</v>
      </c>
      <c r="M248" s="5">
        <v>189</v>
      </c>
      <c r="N248" s="2">
        <v>147801.09999999998</v>
      </c>
      <c r="O248" s="2">
        <v>782.01640211640199</v>
      </c>
    </row>
    <row r="249" spans="1:15" hidden="1" x14ac:dyDescent="0.25">
      <c r="A249" t="s">
        <v>8713</v>
      </c>
      <c r="B249" t="s">
        <v>673</v>
      </c>
      <c r="C249" t="s">
        <v>674</v>
      </c>
      <c r="D249" t="s">
        <v>675</v>
      </c>
      <c r="E249" s="1">
        <v>418</v>
      </c>
      <c r="F249" s="2">
        <v>421128.3</v>
      </c>
      <c r="G249" s="2">
        <f>Table1[[#This Row],[Amount]]/Table1[[#This Row],[Cases]]</f>
        <v>1007.4839712918661</v>
      </c>
      <c r="J249" t="str">
        <f t="shared" si="7"/>
        <v>10060</v>
      </c>
      <c r="K249" s="4" t="s">
        <v>1709</v>
      </c>
      <c r="L249" s="4" t="str">
        <f t="shared" si="6"/>
        <v>ER SURGICAL PROCEDURE</v>
      </c>
      <c r="M249" s="5">
        <v>186</v>
      </c>
      <c r="N249" s="2">
        <v>112046.69999999998</v>
      </c>
      <c r="O249" s="2">
        <v>602.40161290322567</v>
      </c>
    </row>
    <row r="250" spans="1:15" hidden="1" x14ac:dyDescent="0.25">
      <c r="A250" t="s">
        <v>8714</v>
      </c>
      <c r="B250" t="s">
        <v>676</v>
      </c>
      <c r="C250" t="s">
        <v>677</v>
      </c>
      <c r="D250" t="s">
        <v>678</v>
      </c>
      <c r="E250" s="1">
        <v>416</v>
      </c>
      <c r="F250" s="2">
        <v>1914.12</v>
      </c>
      <c r="G250" s="2">
        <f>Table1[[#This Row],[Amount]]/Table1[[#This Row],[Cases]]</f>
        <v>4.6012499999999994</v>
      </c>
      <c r="J250" t="str">
        <f t="shared" si="7"/>
        <v>77012</v>
      </c>
      <c r="K250" s="4" t="s">
        <v>1229</v>
      </c>
      <c r="L250" s="4" t="str">
        <f t="shared" si="6"/>
        <v>..CT/NEEDLE BIOPSY</v>
      </c>
      <c r="M250" s="5">
        <v>186</v>
      </c>
      <c r="N250" s="2">
        <v>294768</v>
      </c>
      <c r="O250" s="2">
        <v>1584.7741935483871</v>
      </c>
    </row>
    <row r="251" spans="1:15" hidden="1" x14ac:dyDescent="0.25">
      <c r="A251" t="s">
        <v>8715</v>
      </c>
      <c r="B251" t="s">
        <v>679</v>
      </c>
      <c r="C251" t="s">
        <v>680</v>
      </c>
      <c r="D251" t="s">
        <v>681</v>
      </c>
      <c r="E251" s="1">
        <v>416</v>
      </c>
      <c r="F251" s="2">
        <v>35820</v>
      </c>
      <c r="G251" s="2">
        <f>Table1[[#This Row],[Amount]]/Table1[[#This Row],[Cases]]</f>
        <v>86.105769230769226</v>
      </c>
      <c r="J251" t="str">
        <f t="shared" si="7"/>
        <v>87493</v>
      </c>
      <c r="K251" s="4" t="s">
        <v>1238</v>
      </c>
      <c r="L251" s="4" t="str">
        <f t="shared" si="6"/>
        <v>C DIFFICILE PCR-1</v>
      </c>
      <c r="M251" s="5">
        <v>186</v>
      </c>
      <c r="N251" s="2">
        <v>14578.26</v>
      </c>
      <c r="O251" s="2">
        <v>78.377741935483868</v>
      </c>
    </row>
    <row r="252" spans="1:15" hidden="1" x14ac:dyDescent="0.25">
      <c r="A252" t="s">
        <v>8716</v>
      </c>
      <c r="B252" t="s">
        <v>682</v>
      </c>
      <c r="C252" t="s">
        <v>683</v>
      </c>
      <c r="D252" t="s">
        <v>684</v>
      </c>
      <c r="E252" s="1">
        <v>414</v>
      </c>
      <c r="F252" s="2">
        <v>20033.5</v>
      </c>
      <c r="G252" s="2">
        <f>Table1[[#This Row],[Amount]]/Table1[[#This Row],[Cases]]</f>
        <v>48.390096618357489</v>
      </c>
      <c r="J252" t="str">
        <f t="shared" si="7"/>
        <v>86480</v>
      </c>
      <c r="K252" s="4" t="s">
        <v>1432</v>
      </c>
      <c r="L252" s="4" t="str">
        <f t="shared" si="6"/>
        <v>QUANTIFERON - TB*</v>
      </c>
      <c r="M252" s="5">
        <v>183</v>
      </c>
      <c r="N252" s="2">
        <v>6344</v>
      </c>
      <c r="O252" s="2">
        <v>34.666666666666664</v>
      </c>
    </row>
    <row r="253" spans="1:15" hidden="1" x14ac:dyDescent="0.25">
      <c r="A253" t="s">
        <v>8717</v>
      </c>
      <c r="B253" t="s">
        <v>685</v>
      </c>
      <c r="C253" t="s">
        <v>686</v>
      </c>
      <c r="D253" t="s">
        <v>687</v>
      </c>
      <c r="E253" s="1">
        <v>414</v>
      </c>
      <c r="F253" s="2">
        <v>20033.5</v>
      </c>
      <c r="G253" s="2">
        <f>Table1[[#This Row],[Amount]]/Table1[[#This Row],[Cases]]</f>
        <v>48.390096618357489</v>
      </c>
      <c r="J253" t="str">
        <f t="shared" si="7"/>
        <v>99211</v>
      </c>
      <c r="K253" s="4" t="s">
        <v>1607</v>
      </c>
      <c r="L253" s="4" t="str">
        <f t="shared" si="6"/>
        <v>WC OP VISIT EST PATIENT LVL 1</v>
      </c>
      <c r="M253" s="5">
        <v>183</v>
      </c>
      <c r="N253" s="2">
        <v>37503.599999999999</v>
      </c>
      <c r="O253" s="2">
        <v>204.93770491803278</v>
      </c>
    </row>
    <row r="254" spans="1:15" hidden="1" x14ac:dyDescent="0.25">
      <c r="A254" t="s">
        <v>8718</v>
      </c>
      <c r="B254" t="s">
        <v>688</v>
      </c>
      <c r="C254" t="s">
        <v>689</v>
      </c>
      <c r="D254" t="s">
        <v>690</v>
      </c>
      <c r="E254" s="1">
        <v>414</v>
      </c>
      <c r="F254" s="2">
        <v>20033.5</v>
      </c>
      <c r="G254" s="2">
        <f>Table1[[#This Row],[Amount]]/Table1[[#This Row],[Cases]]</f>
        <v>48.390096618357489</v>
      </c>
      <c r="J254" t="str">
        <f t="shared" si="7"/>
        <v>77002</v>
      </c>
      <c r="K254" s="4" t="s">
        <v>1249</v>
      </c>
      <c r="L254" s="4" t="str">
        <f t="shared" si="6"/>
        <v>..XR FLUOR LOC NDL BX/NDL ASP</v>
      </c>
      <c r="M254" s="5">
        <v>180</v>
      </c>
      <c r="N254" s="2">
        <v>129582</v>
      </c>
      <c r="O254" s="2">
        <v>719.9</v>
      </c>
    </row>
    <row r="255" spans="1:15" hidden="1" x14ac:dyDescent="0.25">
      <c r="A255" t="s">
        <v>94</v>
      </c>
      <c r="B255" t="s">
        <v>94</v>
      </c>
      <c r="C255" t="s">
        <v>691</v>
      </c>
      <c r="D255" t="s">
        <v>692</v>
      </c>
      <c r="E255" s="1">
        <v>414</v>
      </c>
      <c r="F255" s="2">
        <v>37312.550000000003</v>
      </c>
      <c r="G255" s="2">
        <f>Table1[[#This Row],[Amount]]/Table1[[#This Row],[Cases]]</f>
        <v>90.126932367149763</v>
      </c>
      <c r="J255" t="str">
        <f t="shared" si="7"/>
        <v>86304</v>
      </c>
      <c r="K255" s="4" t="s">
        <v>1258</v>
      </c>
      <c r="L255" s="4" t="str">
        <f t="shared" si="6"/>
        <v>CA 125 QT</v>
      </c>
      <c r="M255" s="5">
        <v>176</v>
      </c>
      <c r="N255" s="2">
        <v>27352.799999999999</v>
      </c>
      <c r="O255" s="2">
        <v>155.41363636363636</v>
      </c>
    </row>
    <row r="256" spans="1:15" hidden="1" x14ac:dyDescent="0.25">
      <c r="A256" t="s">
        <v>94</v>
      </c>
      <c r="B256" t="s">
        <v>94</v>
      </c>
      <c r="C256" t="s">
        <v>693</v>
      </c>
      <c r="D256" t="s">
        <v>694</v>
      </c>
      <c r="E256" s="1">
        <v>411</v>
      </c>
      <c r="F256" s="2">
        <v>29322.06</v>
      </c>
      <c r="G256" s="2">
        <f>Table1[[#This Row],[Amount]]/Table1[[#This Row],[Cases]]</f>
        <v>71.34321167883212</v>
      </c>
      <c r="J256" t="str">
        <f t="shared" si="7"/>
        <v>80197</v>
      </c>
      <c r="K256" s="4" t="s">
        <v>1264</v>
      </c>
      <c r="L256" s="4" t="str">
        <f t="shared" si="6"/>
        <v>PROGRAF/TACROLIMUS LVL*</v>
      </c>
      <c r="M256" s="5">
        <v>175</v>
      </c>
      <c r="N256" s="2">
        <v>3358.2</v>
      </c>
      <c r="O256" s="2">
        <v>19.189714285714285</v>
      </c>
    </row>
    <row r="257" spans="1:15" hidden="1" x14ac:dyDescent="0.25">
      <c r="A257" t="s">
        <v>8719</v>
      </c>
      <c r="B257" t="s">
        <v>695</v>
      </c>
      <c r="C257" t="s">
        <v>696</v>
      </c>
      <c r="D257" t="s">
        <v>697</v>
      </c>
      <c r="E257" s="1">
        <v>407</v>
      </c>
      <c r="F257" s="2">
        <v>55622</v>
      </c>
      <c r="G257" s="2">
        <f>Table1[[#This Row],[Amount]]/Table1[[#This Row],[Cases]]</f>
        <v>136.66339066339066</v>
      </c>
      <c r="J257" t="str">
        <f t="shared" si="7"/>
        <v>86225</v>
      </c>
      <c r="K257" s="4" t="s">
        <v>1288</v>
      </c>
      <c r="L257" s="4" t="str">
        <f t="shared" si="6"/>
        <v>ANTI-DNA(DBL STRAND)*</v>
      </c>
      <c r="M257" s="5">
        <v>175</v>
      </c>
      <c r="N257" s="2">
        <v>1325.29</v>
      </c>
      <c r="O257" s="2">
        <v>7.573085714285714</v>
      </c>
    </row>
    <row r="258" spans="1:15" hidden="1" x14ac:dyDescent="0.25">
      <c r="A258" t="s">
        <v>8720</v>
      </c>
      <c r="B258" t="s">
        <v>698</v>
      </c>
      <c r="C258" t="s">
        <v>699</v>
      </c>
      <c r="D258" t="s">
        <v>700</v>
      </c>
      <c r="E258" s="1">
        <v>407</v>
      </c>
      <c r="F258" s="2">
        <v>149529.79999999999</v>
      </c>
      <c r="G258" s="2">
        <f>Table1[[#This Row],[Amount]]/Table1[[#This Row],[Cases]]</f>
        <v>367.39508599508599</v>
      </c>
      <c r="J258" t="str">
        <f t="shared" si="7"/>
        <v>70491</v>
      </c>
      <c r="K258" s="4" t="s">
        <v>1273</v>
      </c>
      <c r="L258" s="4" t="str">
        <f t="shared" ref="L258:L321" si="8">VLOOKUP(J258,TABLE2,4,0)</f>
        <v>CT/NECK TISSUE W/CON</v>
      </c>
      <c r="M258" s="5">
        <v>174</v>
      </c>
      <c r="N258" s="2">
        <v>315496.8</v>
      </c>
      <c r="O258" s="2">
        <v>1813.2</v>
      </c>
    </row>
    <row r="259" spans="1:15" hidden="1" x14ac:dyDescent="0.25">
      <c r="A259" t="s">
        <v>8721</v>
      </c>
      <c r="B259" t="s">
        <v>701</v>
      </c>
      <c r="C259" t="s">
        <v>702</v>
      </c>
      <c r="D259" t="s">
        <v>703</v>
      </c>
      <c r="E259" s="1">
        <v>407</v>
      </c>
      <c r="F259" s="2">
        <v>24198.400000000001</v>
      </c>
      <c r="G259" s="2">
        <f>Table1[[#This Row],[Amount]]/Table1[[#This Row],[Cases]]</f>
        <v>59.455528255528257</v>
      </c>
      <c r="J259" t="str">
        <f t="shared" ref="J259:J322" si="9">TEXT(RIGHT(K259,5),0)</f>
        <v>82785</v>
      </c>
      <c r="K259" s="4" t="s">
        <v>1813</v>
      </c>
      <c r="L259" s="4" t="str">
        <f t="shared" si="8"/>
        <v>IMMUNOGLOB E:IGE*</v>
      </c>
      <c r="M259" s="5">
        <v>174</v>
      </c>
      <c r="N259" s="2">
        <v>2144.02</v>
      </c>
      <c r="O259" s="2">
        <v>12.321954022988505</v>
      </c>
    </row>
    <row r="260" spans="1:15" hidden="1" x14ac:dyDescent="0.25">
      <c r="A260" t="s">
        <v>94</v>
      </c>
      <c r="B260" t="s">
        <v>94</v>
      </c>
      <c r="C260" t="s">
        <v>704</v>
      </c>
      <c r="D260" t="s">
        <v>705</v>
      </c>
      <c r="E260" s="1">
        <v>407</v>
      </c>
      <c r="F260" s="2">
        <v>0</v>
      </c>
      <c r="G260" s="2">
        <f>Table1[[#This Row],[Amount]]/Table1[[#This Row],[Cases]]</f>
        <v>0</v>
      </c>
      <c r="J260" t="str">
        <f t="shared" si="9"/>
        <v>93458</v>
      </c>
      <c r="K260" s="4" t="s">
        <v>1370</v>
      </c>
      <c r="L260" s="4" t="str">
        <f t="shared" si="8"/>
        <v>CCL LEFT/RT HRT CATH W/VENTRIC</v>
      </c>
      <c r="M260" s="5">
        <v>174</v>
      </c>
      <c r="N260" s="2">
        <v>2067086.5999999999</v>
      </c>
      <c r="O260" s="2">
        <v>11879.80804597701</v>
      </c>
    </row>
    <row r="261" spans="1:15" hidden="1" x14ac:dyDescent="0.25">
      <c r="A261" t="s">
        <v>8583</v>
      </c>
      <c r="B261" t="s">
        <v>126</v>
      </c>
      <c r="C261" t="s">
        <v>706</v>
      </c>
      <c r="D261" t="s">
        <v>707</v>
      </c>
      <c r="E261" s="1">
        <v>404</v>
      </c>
      <c r="F261" s="2">
        <v>2403517.2000000002</v>
      </c>
      <c r="G261" s="2">
        <f>Table1[[#This Row],[Amount]]/Table1[[#This Row],[Cases]]</f>
        <v>5949.3</v>
      </c>
      <c r="J261" t="str">
        <f t="shared" si="9"/>
        <v>52356</v>
      </c>
      <c r="K261" s="4" t="s">
        <v>2525</v>
      </c>
      <c r="L261" s="4" t="str">
        <f t="shared" si="8"/>
        <v>SURGERY ONE HOUR - OP</v>
      </c>
      <c r="M261" s="5">
        <v>173</v>
      </c>
      <c r="N261" s="2">
        <v>258125.2</v>
      </c>
      <c r="O261" s="2">
        <v>1492.0531791907515</v>
      </c>
    </row>
    <row r="262" spans="1:15" hidden="1" x14ac:dyDescent="0.25">
      <c r="A262" t="s">
        <v>94</v>
      </c>
      <c r="B262" t="s">
        <v>94</v>
      </c>
      <c r="C262" t="s">
        <v>708</v>
      </c>
      <c r="D262" t="s">
        <v>709</v>
      </c>
      <c r="E262" s="1">
        <v>404</v>
      </c>
      <c r="F262" s="2">
        <v>2040393.6</v>
      </c>
      <c r="G262" s="2">
        <f>Table1[[#This Row],[Amount]]/Table1[[#This Row],[Cases]]</f>
        <v>5050.4792079207928</v>
      </c>
      <c r="J262" t="str">
        <f t="shared" si="9"/>
        <v>82105</v>
      </c>
      <c r="K262" s="4" t="s">
        <v>1281</v>
      </c>
      <c r="L262" s="4" t="str">
        <f t="shared" si="8"/>
        <v>AFP SERUM NON-PREG</v>
      </c>
      <c r="M262" s="5">
        <v>173</v>
      </c>
      <c r="N262" s="2">
        <v>16303.8</v>
      </c>
      <c r="O262" s="2">
        <v>94.241618497109826</v>
      </c>
    </row>
    <row r="263" spans="1:15" hidden="1" x14ac:dyDescent="0.25">
      <c r="A263" t="s">
        <v>8722</v>
      </c>
      <c r="B263" t="s">
        <v>710</v>
      </c>
      <c r="C263" t="s">
        <v>711</v>
      </c>
      <c r="D263" t="s">
        <v>712</v>
      </c>
      <c r="E263" s="1">
        <v>403</v>
      </c>
      <c r="F263" s="2">
        <v>45201.599999999999</v>
      </c>
      <c r="G263" s="2">
        <f>Table1[[#This Row],[Amount]]/Table1[[#This Row],[Cases]]</f>
        <v>112.16277915632755</v>
      </c>
      <c r="J263" t="str">
        <f t="shared" si="9"/>
        <v>73552</v>
      </c>
      <c r="K263" s="4" t="s">
        <v>1360</v>
      </c>
      <c r="L263" s="4" t="str">
        <f t="shared" si="8"/>
        <v>XR FEMUR; 2+ VIEWS</v>
      </c>
      <c r="M263" s="5">
        <v>172</v>
      </c>
      <c r="N263" s="2">
        <v>52870.6</v>
      </c>
      <c r="O263" s="2">
        <v>307.38720930232557</v>
      </c>
    </row>
    <row r="264" spans="1:15" hidden="1" x14ac:dyDescent="0.25">
      <c r="A264" t="s">
        <v>8723</v>
      </c>
      <c r="B264" t="s">
        <v>713</v>
      </c>
      <c r="C264" t="s">
        <v>714</v>
      </c>
      <c r="D264" t="s">
        <v>715</v>
      </c>
      <c r="E264" s="1">
        <v>402</v>
      </c>
      <c r="F264" s="2">
        <v>117853.9</v>
      </c>
      <c r="G264" s="2">
        <f>Table1[[#This Row],[Amount]]/Table1[[#This Row],[Cases]]</f>
        <v>293.16890547263682</v>
      </c>
      <c r="J264" t="str">
        <f t="shared" si="9"/>
        <v>49505</v>
      </c>
      <c r="K264" s="4" t="s">
        <v>2647</v>
      </c>
      <c r="L264" s="4" t="str">
        <f t="shared" si="8"/>
        <v>SURGERY ONE HOUR - OP</v>
      </c>
      <c r="M264" s="5">
        <v>170</v>
      </c>
      <c r="N264" s="2">
        <v>177293.7</v>
      </c>
      <c r="O264" s="2">
        <v>1042.9041176470589</v>
      </c>
    </row>
    <row r="265" spans="1:15" hidden="1" x14ac:dyDescent="0.25">
      <c r="A265" t="s">
        <v>94</v>
      </c>
      <c r="B265" t="s">
        <v>94</v>
      </c>
      <c r="C265" t="s">
        <v>716</v>
      </c>
      <c r="D265" t="s">
        <v>717</v>
      </c>
      <c r="E265" s="1">
        <v>401</v>
      </c>
      <c r="F265" s="2">
        <v>10079.94</v>
      </c>
      <c r="G265" s="2">
        <f>Table1[[#This Row],[Amount]]/Table1[[#This Row],[Cases]]</f>
        <v>25.137007481296759</v>
      </c>
      <c r="J265" t="str">
        <f t="shared" si="9"/>
        <v>73700</v>
      </c>
      <c r="K265" s="4" t="s">
        <v>1307</v>
      </c>
      <c r="L265" s="4" t="str">
        <f t="shared" si="8"/>
        <v>CT/LOWER EXTREM W/O CON</v>
      </c>
      <c r="M265" s="5">
        <v>169</v>
      </c>
      <c r="N265" s="2">
        <v>289228.09999999998</v>
      </c>
      <c r="O265" s="2">
        <v>1711.4088757396448</v>
      </c>
    </row>
    <row r="266" spans="1:15" hidden="1" x14ac:dyDescent="0.25">
      <c r="A266" t="s">
        <v>8724</v>
      </c>
      <c r="B266" t="s">
        <v>718</v>
      </c>
      <c r="C266" t="s">
        <v>719</v>
      </c>
      <c r="D266" t="s">
        <v>720</v>
      </c>
      <c r="E266" s="1">
        <v>397</v>
      </c>
      <c r="F266" s="2">
        <v>2545.2800000000002</v>
      </c>
      <c r="G266" s="2">
        <f>Table1[[#This Row],[Amount]]/Table1[[#This Row],[Cases]]</f>
        <v>6.4112846347607055</v>
      </c>
      <c r="J266" t="str">
        <f t="shared" si="9"/>
        <v>58563</v>
      </c>
      <c r="K266" s="4" t="s">
        <v>2109</v>
      </c>
      <c r="L266" s="4" t="str">
        <f t="shared" si="8"/>
        <v>SURGERY ONE HOUR - OP</v>
      </c>
      <c r="M266" s="5">
        <v>165</v>
      </c>
      <c r="N266" s="2">
        <v>210724.9</v>
      </c>
      <c r="O266" s="2">
        <v>1277.120606060606</v>
      </c>
    </row>
    <row r="267" spans="1:15" hidden="1" x14ac:dyDescent="0.25">
      <c r="A267" t="s">
        <v>8655</v>
      </c>
      <c r="B267" t="s">
        <v>394</v>
      </c>
      <c r="C267" t="s">
        <v>721</v>
      </c>
      <c r="D267" t="s">
        <v>722</v>
      </c>
      <c r="E267" s="1">
        <v>397</v>
      </c>
      <c r="F267" s="2">
        <v>53246</v>
      </c>
      <c r="G267" s="2">
        <f>Table1[[#This Row],[Amount]]/Table1[[#This Row],[Cases]]</f>
        <v>134.12090680100755</v>
      </c>
      <c r="J267" t="str">
        <f t="shared" si="9"/>
        <v>73060</v>
      </c>
      <c r="K267" s="4" t="s">
        <v>1334</v>
      </c>
      <c r="L267" s="4" t="str">
        <f t="shared" si="8"/>
        <v>XR HUMERUS MIN 2V</v>
      </c>
      <c r="M267" s="5">
        <v>165</v>
      </c>
      <c r="N267" s="2">
        <v>39960</v>
      </c>
      <c r="O267" s="2">
        <v>242.18181818181819</v>
      </c>
    </row>
    <row r="268" spans="1:15" hidden="1" x14ac:dyDescent="0.25">
      <c r="A268" t="s">
        <v>8725</v>
      </c>
      <c r="B268" t="s">
        <v>723</v>
      </c>
      <c r="C268" t="s">
        <v>724</v>
      </c>
      <c r="D268" t="s">
        <v>725</v>
      </c>
      <c r="E268" s="1">
        <v>397</v>
      </c>
      <c r="F268" s="2">
        <v>168151.5</v>
      </c>
      <c r="G268" s="2">
        <f>Table1[[#This Row],[Amount]]/Table1[[#This Row],[Cases]]</f>
        <v>423.55541561712846</v>
      </c>
      <c r="J268" t="str">
        <f t="shared" si="9"/>
        <v>76817</v>
      </c>
      <c r="K268" s="4" t="s">
        <v>1327</v>
      </c>
      <c r="L268" s="4" t="str">
        <f t="shared" si="8"/>
        <v>US TRANSVAGINAL OB</v>
      </c>
      <c r="M268" s="5">
        <v>164</v>
      </c>
      <c r="N268" s="2">
        <v>40375.1</v>
      </c>
      <c r="O268" s="2">
        <v>246.18963414634146</v>
      </c>
    </row>
    <row r="269" spans="1:15" hidden="1" x14ac:dyDescent="0.25">
      <c r="A269" t="s">
        <v>94</v>
      </c>
      <c r="B269" t="s">
        <v>94</v>
      </c>
      <c r="C269" t="s">
        <v>726</v>
      </c>
      <c r="D269" t="s">
        <v>727</v>
      </c>
      <c r="E269" s="1">
        <v>397</v>
      </c>
      <c r="F269" s="2">
        <v>55339.5</v>
      </c>
      <c r="G269" s="2">
        <f>Table1[[#This Row],[Amount]]/Table1[[#This Row],[Cases]]</f>
        <v>139.39420654911839</v>
      </c>
      <c r="J269" t="str">
        <f t="shared" si="9"/>
        <v>86696</v>
      </c>
      <c r="K269" s="4" t="s">
        <v>1805</v>
      </c>
      <c r="L269" s="4" t="str">
        <f t="shared" si="8"/>
        <v>..HERPES SIMPLEX TYPE 2*</v>
      </c>
      <c r="M269" s="5">
        <v>164</v>
      </c>
      <c r="N269" s="2">
        <v>702.98</v>
      </c>
      <c r="O269" s="2">
        <v>4.286463414634146</v>
      </c>
    </row>
    <row r="270" spans="1:15" hidden="1" x14ac:dyDescent="0.25">
      <c r="A270" t="s">
        <v>94</v>
      </c>
      <c r="B270" t="s">
        <v>94</v>
      </c>
      <c r="C270" t="s">
        <v>728</v>
      </c>
      <c r="D270" t="s">
        <v>729</v>
      </c>
      <c r="E270" s="1">
        <v>396</v>
      </c>
      <c r="F270" s="2">
        <v>404090.4</v>
      </c>
      <c r="G270" s="2">
        <f>Table1[[#This Row],[Amount]]/Table1[[#This Row],[Cases]]</f>
        <v>1020.4303030303031</v>
      </c>
      <c r="J270" t="str">
        <f t="shared" si="9"/>
        <v>86800</v>
      </c>
      <c r="K270" s="4" t="s">
        <v>1773</v>
      </c>
      <c r="L270" s="4" t="str">
        <f t="shared" si="8"/>
        <v>THYROGLOBULIN AB*</v>
      </c>
      <c r="M270" s="5">
        <v>163</v>
      </c>
      <c r="N270" s="2">
        <v>1175.0999999999999</v>
      </c>
      <c r="O270" s="2">
        <v>7.2092024539877295</v>
      </c>
    </row>
    <row r="271" spans="1:15" hidden="1" x14ac:dyDescent="0.25">
      <c r="A271" t="s">
        <v>94</v>
      </c>
      <c r="B271" t="s">
        <v>94</v>
      </c>
      <c r="C271" t="s">
        <v>730</v>
      </c>
      <c r="D271" t="s">
        <v>731</v>
      </c>
      <c r="E271" s="1">
        <v>394</v>
      </c>
      <c r="F271" s="2">
        <v>112978.8</v>
      </c>
      <c r="G271" s="2">
        <f>Table1[[#This Row],[Amount]]/Table1[[#This Row],[Cases]]</f>
        <v>286.7482233502538</v>
      </c>
      <c r="J271" t="str">
        <f t="shared" si="9"/>
        <v>73100</v>
      </c>
      <c r="K271" s="4" t="s">
        <v>1367</v>
      </c>
      <c r="L271" s="4" t="str">
        <f t="shared" si="8"/>
        <v>XR WRIST, 2 VIEWS</v>
      </c>
      <c r="M271" s="5">
        <v>160</v>
      </c>
      <c r="N271" s="2">
        <v>27108.6</v>
      </c>
      <c r="O271" s="2">
        <v>169.42874999999998</v>
      </c>
    </row>
    <row r="272" spans="1:15" hidden="1" x14ac:dyDescent="0.25">
      <c r="A272" t="s">
        <v>94</v>
      </c>
      <c r="B272" t="s">
        <v>94</v>
      </c>
      <c r="C272" t="s">
        <v>732</v>
      </c>
      <c r="D272" t="s">
        <v>733</v>
      </c>
      <c r="E272" s="1">
        <v>391</v>
      </c>
      <c r="F272" s="2">
        <v>811.57</v>
      </c>
      <c r="G272" s="2">
        <f>Table1[[#This Row],[Amount]]/Table1[[#This Row],[Cases]]</f>
        <v>2.0756265984654734</v>
      </c>
      <c r="J272" t="str">
        <f t="shared" si="9"/>
        <v>87177</v>
      </c>
      <c r="K272" s="4" t="s">
        <v>1346</v>
      </c>
      <c r="L272" s="4" t="str">
        <f t="shared" si="8"/>
        <v>..O&amp;P,DIR SMEARS,CONC,ID*</v>
      </c>
      <c r="M272" s="5">
        <v>159</v>
      </c>
      <c r="N272" s="2">
        <v>496.64</v>
      </c>
      <c r="O272" s="2">
        <v>3.1235220125786163</v>
      </c>
    </row>
    <row r="273" spans="1:15" hidden="1" x14ac:dyDescent="0.25">
      <c r="A273" t="s">
        <v>94</v>
      </c>
      <c r="B273" t="s">
        <v>94</v>
      </c>
      <c r="C273" t="s">
        <v>734</v>
      </c>
      <c r="D273" t="s">
        <v>717</v>
      </c>
      <c r="E273" s="1">
        <v>391</v>
      </c>
      <c r="F273" s="2">
        <v>17464.95</v>
      </c>
      <c r="G273" s="2">
        <f>Table1[[#This Row],[Amount]]/Table1[[#This Row],[Cases]]</f>
        <v>44.667391304347831</v>
      </c>
      <c r="J273" t="str">
        <f t="shared" si="9"/>
        <v>87209</v>
      </c>
      <c r="K273" s="4" t="s">
        <v>1349</v>
      </c>
      <c r="L273" s="4" t="str">
        <f t="shared" si="8"/>
        <v>..TRICHROME STAIN*</v>
      </c>
      <c r="M273" s="5">
        <v>159</v>
      </c>
      <c r="N273" s="2">
        <v>1001.04</v>
      </c>
      <c r="O273" s="2">
        <v>6.2958490566037737</v>
      </c>
    </row>
    <row r="274" spans="1:15" hidden="1" x14ac:dyDescent="0.25">
      <c r="A274" t="s">
        <v>8726</v>
      </c>
      <c r="B274" t="s">
        <v>735</v>
      </c>
      <c r="C274" t="s">
        <v>736</v>
      </c>
      <c r="D274" t="s">
        <v>737</v>
      </c>
      <c r="E274" s="1">
        <v>389</v>
      </c>
      <c r="F274" s="2">
        <v>649785.59999999998</v>
      </c>
      <c r="G274" s="2">
        <f>Table1[[#This Row],[Amount]]/Table1[[#This Row],[Cases]]</f>
        <v>1670.3999999999999</v>
      </c>
      <c r="J274" t="str">
        <f t="shared" si="9"/>
        <v>99203</v>
      </c>
      <c r="K274" s="4" t="s">
        <v>1455</v>
      </c>
      <c r="L274" s="4" t="str">
        <f t="shared" si="8"/>
        <v>UCC OP VISIT NEW PATIENT LVL 3</v>
      </c>
      <c r="M274" s="5">
        <v>159</v>
      </c>
      <c r="N274" s="2">
        <v>31560.2</v>
      </c>
      <c r="O274" s="2">
        <v>198.49182389937107</v>
      </c>
    </row>
    <row r="275" spans="1:15" hidden="1" x14ac:dyDescent="0.25">
      <c r="A275" t="s">
        <v>8727</v>
      </c>
      <c r="B275" t="s">
        <v>738</v>
      </c>
      <c r="C275" t="s">
        <v>739</v>
      </c>
      <c r="D275" t="s">
        <v>740</v>
      </c>
      <c r="E275" s="1">
        <v>389</v>
      </c>
      <c r="F275" s="2">
        <v>17632</v>
      </c>
      <c r="G275" s="2">
        <f>Table1[[#This Row],[Amount]]/Table1[[#This Row],[Cases]]</f>
        <v>45.326478149100254</v>
      </c>
      <c r="J275" t="str">
        <f t="shared" si="9"/>
        <v>29580</v>
      </c>
      <c r="K275" s="4" t="s">
        <v>1909</v>
      </c>
      <c r="L275" s="4" t="str">
        <f t="shared" si="8"/>
        <v>WC APPLICATION OF PASTE BOOT</v>
      </c>
      <c r="M275" s="5">
        <v>158</v>
      </c>
      <c r="N275" s="2">
        <v>145535</v>
      </c>
      <c r="O275" s="2">
        <v>921.10759493670889</v>
      </c>
    </row>
    <row r="276" spans="1:15" hidden="1" x14ac:dyDescent="0.25">
      <c r="A276" t="s">
        <v>94</v>
      </c>
      <c r="B276" t="s">
        <v>94</v>
      </c>
      <c r="C276" t="s">
        <v>741</v>
      </c>
      <c r="D276" t="s">
        <v>742</v>
      </c>
      <c r="E276" s="1">
        <v>385</v>
      </c>
      <c r="F276" s="2">
        <v>78034.320000000007</v>
      </c>
      <c r="G276" s="2">
        <f>Table1[[#This Row],[Amount]]/Table1[[#This Row],[Cases]]</f>
        <v>202.68654545454547</v>
      </c>
      <c r="J276" t="str">
        <f t="shared" si="9"/>
        <v>84155</v>
      </c>
      <c r="K276" s="4" t="s">
        <v>1393</v>
      </c>
      <c r="L276" s="4" t="str">
        <f t="shared" si="8"/>
        <v>..PROTEIN SERUM TOT EXC REFRA*</v>
      </c>
      <c r="M276" s="5">
        <v>158</v>
      </c>
      <c r="N276" s="2">
        <v>780.08</v>
      </c>
      <c r="O276" s="2">
        <v>4.9372151898734176</v>
      </c>
    </row>
    <row r="277" spans="1:15" hidden="1" x14ac:dyDescent="0.25">
      <c r="A277" t="s">
        <v>94</v>
      </c>
      <c r="B277" t="s">
        <v>94</v>
      </c>
      <c r="C277" t="s">
        <v>743</v>
      </c>
      <c r="D277" t="s">
        <v>744</v>
      </c>
      <c r="E277" s="1">
        <v>384</v>
      </c>
      <c r="F277" s="2">
        <v>20757.830000000002</v>
      </c>
      <c r="G277" s="2">
        <f>Table1[[#This Row],[Amount]]/Table1[[#This Row],[Cases]]</f>
        <v>54.05684895833334</v>
      </c>
      <c r="J277" t="str">
        <f t="shared" si="9"/>
        <v>76942</v>
      </c>
      <c r="K277" s="4" t="s">
        <v>1843</v>
      </c>
      <c r="L277" s="4" t="str">
        <f t="shared" si="8"/>
        <v>URO ECHO GUIDE FOR BIOPSY</v>
      </c>
      <c r="M277" s="5">
        <v>156</v>
      </c>
      <c r="N277" s="2">
        <v>74401.599999999991</v>
      </c>
      <c r="O277" s="2">
        <v>476.93333333333328</v>
      </c>
    </row>
    <row r="278" spans="1:15" hidden="1" x14ac:dyDescent="0.25">
      <c r="A278" t="s">
        <v>8728</v>
      </c>
      <c r="B278" t="s">
        <v>745</v>
      </c>
      <c r="C278" t="s">
        <v>746</v>
      </c>
      <c r="D278" t="s">
        <v>747</v>
      </c>
      <c r="E278" s="1">
        <v>383</v>
      </c>
      <c r="F278" s="2">
        <v>46701.2</v>
      </c>
      <c r="G278" s="2">
        <f>Table1[[#This Row],[Amount]]/Table1[[#This Row],[Cases]]</f>
        <v>121.93524804177545</v>
      </c>
      <c r="J278" t="str">
        <f t="shared" si="9"/>
        <v>84520</v>
      </c>
      <c r="K278" s="4" t="s">
        <v>1382</v>
      </c>
      <c r="L278" s="4" t="str">
        <f t="shared" si="8"/>
        <v>BUN (UREA NITRO) QT</v>
      </c>
      <c r="M278" s="5">
        <v>156</v>
      </c>
      <c r="N278" s="2">
        <v>9567</v>
      </c>
      <c r="O278" s="2">
        <v>61.32692307692308</v>
      </c>
    </row>
    <row r="279" spans="1:15" hidden="1" x14ac:dyDescent="0.25">
      <c r="A279" t="s">
        <v>8594</v>
      </c>
      <c r="B279" t="s">
        <v>161</v>
      </c>
      <c r="C279" t="s">
        <v>748</v>
      </c>
      <c r="D279" t="s">
        <v>163</v>
      </c>
      <c r="E279" s="1">
        <v>383</v>
      </c>
      <c r="F279" s="2">
        <v>157655.51999999999</v>
      </c>
      <c r="G279" s="2">
        <f>Table1[[#This Row],[Amount]]/Table1[[#This Row],[Cases]]</f>
        <v>411.63321148825065</v>
      </c>
      <c r="J279" t="str">
        <f t="shared" si="9"/>
        <v>86695</v>
      </c>
      <c r="K279" s="4" t="s">
        <v>1802</v>
      </c>
      <c r="L279" s="4" t="str">
        <f t="shared" si="8"/>
        <v>..HERPES SIMPLEX TEST*</v>
      </c>
      <c r="M279" s="5">
        <v>156</v>
      </c>
      <c r="N279" s="2">
        <v>476.08</v>
      </c>
      <c r="O279" s="2">
        <v>3.0517948717948715</v>
      </c>
    </row>
    <row r="280" spans="1:15" hidden="1" x14ac:dyDescent="0.25">
      <c r="A280" t="s">
        <v>94</v>
      </c>
      <c r="B280" t="s">
        <v>94</v>
      </c>
      <c r="C280" t="s">
        <v>749</v>
      </c>
      <c r="D280" t="s">
        <v>750</v>
      </c>
      <c r="E280" s="1">
        <v>382</v>
      </c>
      <c r="F280" s="2">
        <v>379667.9</v>
      </c>
      <c r="G280" s="2">
        <f>Table1[[#This Row],[Amount]]/Table1[[#This Row],[Cases]]</f>
        <v>993.89502617801054</v>
      </c>
      <c r="J280" t="str">
        <f t="shared" si="9"/>
        <v>82670</v>
      </c>
      <c r="K280" s="4" t="s">
        <v>1566</v>
      </c>
      <c r="L280" s="4" t="str">
        <f t="shared" si="8"/>
        <v>ESTRADIOL, IVF RAPID*</v>
      </c>
      <c r="M280" s="5">
        <v>155</v>
      </c>
      <c r="N280" s="2">
        <v>6199.51</v>
      </c>
      <c r="O280" s="2">
        <v>39.996838709677419</v>
      </c>
    </row>
    <row r="281" spans="1:15" hidden="1" x14ac:dyDescent="0.25">
      <c r="A281" t="s">
        <v>8729</v>
      </c>
      <c r="B281" t="s">
        <v>751</v>
      </c>
      <c r="C281" t="s">
        <v>752</v>
      </c>
      <c r="D281" t="s">
        <v>753</v>
      </c>
      <c r="E281" s="1">
        <v>380</v>
      </c>
      <c r="F281" s="2">
        <v>3190.32</v>
      </c>
      <c r="G281" s="2">
        <f>Table1[[#This Row],[Amount]]/Table1[[#This Row],[Cases]]</f>
        <v>8.3955789473684224</v>
      </c>
      <c r="J281" t="str">
        <f t="shared" si="9"/>
        <v>36600</v>
      </c>
      <c r="K281" s="4" t="s">
        <v>1379</v>
      </c>
      <c r="L281" s="4" t="str">
        <f t="shared" si="8"/>
        <v>ARTERIAL PUNCTURE</v>
      </c>
      <c r="M281" s="5">
        <v>154</v>
      </c>
      <c r="N281" s="2">
        <v>7691.6</v>
      </c>
      <c r="O281" s="2">
        <v>49.945454545454545</v>
      </c>
    </row>
    <row r="282" spans="1:15" hidden="1" x14ac:dyDescent="0.25">
      <c r="A282" t="s">
        <v>8583</v>
      </c>
      <c r="B282" t="s">
        <v>126</v>
      </c>
      <c r="C282" t="s">
        <v>754</v>
      </c>
      <c r="D282" t="s">
        <v>755</v>
      </c>
      <c r="E282" s="1">
        <v>380</v>
      </c>
      <c r="F282" s="2">
        <v>1176746</v>
      </c>
      <c r="G282" s="2">
        <f>Table1[[#This Row],[Amount]]/Table1[[#This Row],[Cases]]</f>
        <v>3096.7</v>
      </c>
      <c r="J282" t="str">
        <f t="shared" si="9"/>
        <v>84165</v>
      </c>
      <c r="K282" s="4" t="s">
        <v>1396</v>
      </c>
      <c r="L282" s="4" t="str">
        <f t="shared" si="8"/>
        <v>..PROTEIN FRACT &amp; QT SERUM*</v>
      </c>
      <c r="M282" s="5">
        <v>153</v>
      </c>
      <c r="N282" s="2">
        <v>1268.42</v>
      </c>
      <c r="O282" s="2">
        <v>8.2903267973856209</v>
      </c>
    </row>
    <row r="283" spans="1:15" hidden="1" x14ac:dyDescent="0.25">
      <c r="A283" t="s">
        <v>94</v>
      </c>
      <c r="B283" t="s">
        <v>94</v>
      </c>
      <c r="C283" t="s">
        <v>756</v>
      </c>
      <c r="D283" t="s">
        <v>757</v>
      </c>
      <c r="E283" s="1">
        <v>380</v>
      </c>
      <c r="F283" s="2">
        <v>343838.2</v>
      </c>
      <c r="G283" s="2">
        <f>Table1[[#This Row],[Amount]]/Table1[[#This Row],[Cases]]</f>
        <v>904.8373684210527</v>
      </c>
      <c r="J283" t="str">
        <f t="shared" si="9"/>
        <v>84450</v>
      </c>
      <c r="K283" s="4" t="s">
        <v>1429</v>
      </c>
      <c r="L283" s="4" t="str">
        <f t="shared" si="8"/>
        <v>..AST/SGOT</v>
      </c>
      <c r="M283" s="5">
        <v>153</v>
      </c>
      <c r="N283" s="2">
        <v>13470.03</v>
      </c>
      <c r="O283" s="2">
        <v>88.039411764705889</v>
      </c>
    </row>
    <row r="284" spans="1:15" hidden="1" x14ac:dyDescent="0.25">
      <c r="A284" t="s">
        <v>8609</v>
      </c>
      <c r="B284" t="s">
        <v>216</v>
      </c>
      <c r="C284" t="s">
        <v>758</v>
      </c>
      <c r="D284" t="s">
        <v>759</v>
      </c>
      <c r="E284" s="1">
        <v>374</v>
      </c>
      <c r="F284" s="2">
        <v>473970.2</v>
      </c>
      <c r="G284" s="2">
        <f>Table1[[#This Row],[Amount]]/Table1[[#This Row],[Cases]]</f>
        <v>1267.3</v>
      </c>
      <c r="J284" t="str">
        <f t="shared" si="9"/>
        <v>70220</v>
      </c>
      <c r="K284" s="4" t="s">
        <v>1402</v>
      </c>
      <c r="L284" s="4" t="str">
        <f t="shared" si="8"/>
        <v>XR SINUS PARANASAL COMP M3V</v>
      </c>
      <c r="M284" s="5">
        <v>150</v>
      </c>
      <c r="N284" s="2">
        <v>73170</v>
      </c>
      <c r="O284" s="2">
        <v>487.8</v>
      </c>
    </row>
    <row r="285" spans="1:15" hidden="1" x14ac:dyDescent="0.25">
      <c r="A285" t="s">
        <v>8730</v>
      </c>
      <c r="B285" t="s">
        <v>760</v>
      </c>
      <c r="C285" t="s">
        <v>761</v>
      </c>
      <c r="D285" t="s">
        <v>762</v>
      </c>
      <c r="E285" s="1">
        <v>373</v>
      </c>
      <c r="F285" s="2">
        <v>21754.6</v>
      </c>
      <c r="G285" s="2">
        <f>Table1[[#This Row],[Amount]]/Table1[[#This Row],[Cases]]</f>
        <v>58.323324396782837</v>
      </c>
      <c r="J285" t="str">
        <f t="shared" si="9"/>
        <v>93970</v>
      </c>
      <c r="K285" s="4" t="s">
        <v>1417</v>
      </c>
      <c r="L285" s="4" t="str">
        <f t="shared" si="8"/>
        <v>ECHO VEN DUPL UP EXT COMP BIL</v>
      </c>
      <c r="M285" s="5">
        <v>149</v>
      </c>
      <c r="N285" s="2">
        <v>159134.39999999999</v>
      </c>
      <c r="O285" s="2">
        <v>1068.0161073825502</v>
      </c>
    </row>
    <row r="286" spans="1:15" hidden="1" x14ac:dyDescent="0.25">
      <c r="A286" t="s">
        <v>8655</v>
      </c>
      <c r="B286" t="s">
        <v>394</v>
      </c>
      <c r="C286" t="s">
        <v>763</v>
      </c>
      <c r="D286" t="s">
        <v>764</v>
      </c>
      <c r="E286" s="1">
        <v>372</v>
      </c>
      <c r="F286" s="2">
        <v>88624.8</v>
      </c>
      <c r="G286" s="2">
        <f>Table1[[#This Row],[Amount]]/Table1[[#This Row],[Cases]]</f>
        <v>238.23870967741937</v>
      </c>
      <c r="J286" t="str">
        <f t="shared" si="9"/>
        <v>85046</v>
      </c>
      <c r="K286" s="4" t="s">
        <v>1414</v>
      </c>
      <c r="L286" s="4" t="str">
        <f t="shared" si="8"/>
        <v>RETICULOCYTE CT AUTO 1&gt; CELL</v>
      </c>
      <c r="M286" s="5">
        <v>148</v>
      </c>
      <c r="N286" s="2">
        <v>8666</v>
      </c>
      <c r="O286" s="2">
        <v>58.554054054054056</v>
      </c>
    </row>
    <row r="287" spans="1:15" hidden="1" x14ac:dyDescent="0.25">
      <c r="A287" t="s">
        <v>94</v>
      </c>
      <c r="B287" t="s">
        <v>94</v>
      </c>
      <c r="C287" t="s">
        <v>765</v>
      </c>
      <c r="D287" t="s">
        <v>766</v>
      </c>
      <c r="E287" s="1">
        <v>371</v>
      </c>
      <c r="F287" s="2">
        <v>1288638</v>
      </c>
      <c r="G287" s="2">
        <f>Table1[[#This Row],[Amount]]/Table1[[#This Row],[Cases]]</f>
        <v>3473.4177897574123</v>
      </c>
      <c r="J287" t="str">
        <f t="shared" si="9"/>
        <v>73600</v>
      </c>
      <c r="K287" s="4" t="s">
        <v>1473</v>
      </c>
      <c r="L287" s="4" t="str">
        <f t="shared" si="8"/>
        <v>XR ANKLE;2 VIEWS</v>
      </c>
      <c r="M287" s="5">
        <v>144</v>
      </c>
      <c r="N287" s="2">
        <v>32471.199999999997</v>
      </c>
      <c r="O287" s="2">
        <v>225.49444444444441</v>
      </c>
    </row>
    <row r="288" spans="1:15" hidden="1" x14ac:dyDescent="0.25">
      <c r="A288" t="s">
        <v>94</v>
      </c>
      <c r="B288" t="s">
        <v>94</v>
      </c>
      <c r="C288" t="s">
        <v>767</v>
      </c>
      <c r="D288" t="s">
        <v>768</v>
      </c>
      <c r="E288" s="1">
        <v>371</v>
      </c>
      <c r="F288" s="2">
        <v>91788.760000000097</v>
      </c>
      <c r="G288" s="2">
        <f>Table1[[#This Row],[Amount]]/Table1[[#This Row],[Cases]]</f>
        <v>247.40905660377385</v>
      </c>
      <c r="J288" t="str">
        <f t="shared" si="9"/>
        <v>74022</v>
      </c>
      <c r="K288" s="4" t="s">
        <v>1447</v>
      </c>
      <c r="L288" s="4" t="str">
        <f t="shared" si="8"/>
        <v>XR ACUTE ABD SERIES SUP EREC</v>
      </c>
      <c r="M288" s="5">
        <v>142</v>
      </c>
      <c r="N288" s="2">
        <v>92904.9</v>
      </c>
      <c r="O288" s="2">
        <v>654.25985915492959</v>
      </c>
    </row>
    <row r="289" spans="1:15" hidden="1" x14ac:dyDescent="0.25">
      <c r="A289" t="s">
        <v>8594</v>
      </c>
      <c r="B289" t="s">
        <v>161</v>
      </c>
      <c r="C289" t="s">
        <v>769</v>
      </c>
      <c r="D289" t="s">
        <v>163</v>
      </c>
      <c r="E289" s="1">
        <v>370</v>
      </c>
      <c r="F289" s="2">
        <v>3934.95</v>
      </c>
      <c r="G289" s="2">
        <f>Table1[[#This Row],[Amount]]/Table1[[#This Row],[Cases]]</f>
        <v>10.635</v>
      </c>
      <c r="J289" t="str">
        <f t="shared" si="9"/>
        <v>86171</v>
      </c>
      <c r="K289" s="4" t="s">
        <v>1450</v>
      </c>
      <c r="L289" s="4" t="str">
        <f t="shared" si="8"/>
        <v>COCCID SERO-CF (UCD)*</v>
      </c>
      <c r="M289" s="5">
        <v>142</v>
      </c>
      <c r="N289" s="2">
        <v>5940</v>
      </c>
      <c r="O289" s="2">
        <v>41.83098591549296</v>
      </c>
    </row>
    <row r="290" spans="1:15" hidden="1" x14ac:dyDescent="0.25">
      <c r="A290" t="s">
        <v>94</v>
      </c>
      <c r="B290" t="s">
        <v>94</v>
      </c>
      <c r="C290" t="s">
        <v>770</v>
      </c>
      <c r="D290" t="s">
        <v>771</v>
      </c>
      <c r="E290" s="1">
        <v>369</v>
      </c>
      <c r="F290" s="2">
        <v>58460</v>
      </c>
      <c r="G290" s="2">
        <f>Table1[[#This Row],[Amount]]/Table1[[#This Row],[Cases]]</f>
        <v>158.42818428184282</v>
      </c>
      <c r="J290" t="str">
        <f t="shared" si="9"/>
        <v>83002</v>
      </c>
      <c r="K290" s="4" t="s">
        <v>1476</v>
      </c>
      <c r="L290" s="4" t="str">
        <f t="shared" si="8"/>
        <v>LUTENIZING HORMONE*</v>
      </c>
      <c r="M290" s="5">
        <v>140</v>
      </c>
      <c r="N290" s="2">
        <v>1021.6400000000001</v>
      </c>
      <c r="O290" s="2">
        <v>7.297428571428572</v>
      </c>
    </row>
    <row r="291" spans="1:15" hidden="1" x14ac:dyDescent="0.25">
      <c r="A291" t="s">
        <v>94</v>
      </c>
      <c r="B291" t="s">
        <v>94</v>
      </c>
      <c r="C291" t="s">
        <v>772</v>
      </c>
      <c r="D291" t="s">
        <v>773</v>
      </c>
      <c r="E291" s="1">
        <v>366</v>
      </c>
      <c r="F291" s="2">
        <v>504656.81</v>
      </c>
      <c r="G291" s="2">
        <f>Table1[[#This Row],[Amount]]/Table1[[#This Row],[Cases]]</f>
        <v>1378.843743169399</v>
      </c>
      <c r="J291" t="str">
        <f t="shared" si="9"/>
        <v>78306</v>
      </c>
      <c r="K291" s="4" t="s">
        <v>1487</v>
      </c>
      <c r="L291" s="4" t="str">
        <f t="shared" si="8"/>
        <v>NM BONE WHOLE BOD</v>
      </c>
      <c r="M291" s="5">
        <v>136</v>
      </c>
      <c r="N291" s="2">
        <v>169803</v>
      </c>
      <c r="O291" s="2">
        <v>1248.5514705882354</v>
      </c>
    </row>
    <row r="292" spans="1:15" hidden="1" x14ac:dyDescent="0.25">
      <c r="A292" t="s">
        <v>94</v>
      </c>
      <c r="B292" t="s">
        <v>94</v>
      </c>
      <c r="C292" t="s">
        <v>774</v>
      </c>
      <c r="D292" t="s">
        <v>775</v>
      </c>
      <c r="E292" s="1">
        <v>365</v>
      </c>
      <c r="F292" s="2">
        <v>302255.90000000002</v>
      </c>
      <c r="G292" s="2">
        <f>Table1[[#This Row],[Amount]]/Table1[[#This Row],[Cases]]</f>
        <v>828.09835616438363</v>
      </c>
      <c r="J292" t="str">
        <f t="shared" si="9"/>
        <v>29881</v>
      </c>
      <c r="K292" s="4" t="s">
        <v>2524</v>
      </c>
      <c r="L292" s="4" t="str">
        <f t="shared" si="8"/>
        <v>SURGERY ONE HOUR - OP</v>
      </c>
      <c r="M292" s="5">
        <v>134</v>
      </c>
      <c r="N292" s="2">
        <v>174875.8</v>
      </c>
      <c r="O292" s="2">
        <v>1305.0432835820895</v>
      </c>
    </row>
    <row r="293" spans="1:15" hidden="1" x14ac:dyDescent="0.25">
      <c r="A293" t="s">
        <v>94</v>
      </c>
      <c r="B293" t="s">
        <v>94</v>
      </c>
      <c r="C293" t="s">
        <v>776</v>
      </c>
      <c r="D293" t="s">
        <v>777</v>
      </c>
      <c r="E293" s="1">
        <v>364</v>
      </c>
      <c r="F293" s="2">
        <v>386313.2</v>
      </c>
      <c r="G293" s="2">
        <f>Table1[[#This Row],[Amount]]/Table1[[#This Row],[Cases]]</f>
        <v>1061.3</v>
      </c>
      <c r="J293" t="str">
        <f t="shared" si="9"/>
        <v>86308</v>
      </c>
      <c r="K293" s="4" t="s">
        <v>1492</v>
      </c>
      <c r="L293" s="4" t="str">
        <f t="shared" si="8"/>
        <v>MONO SCREEN</v>
      </c>
      <c r="M293" s="5">
        <v>134</v>
      </c>
      <c r="N293" s="2">
        <v>15364.8</v>
      </c>
      <c r="O293" s="2">
        <v>114.66268656716417</v>
      </c>
    </row>
    <row r="294" spans="1:15" hidden="1" x14ac:dyDescent="0.25">
      <c r="A294" t="s">
        <v>94</v>
      </c>
      <c r="B294" t="s">
        <v>94</v>
      </c>
      <c r="C294" t="s">
        <v>778</v>
      </c>
      <c r="D294" t="s">
        <v>779</v>
      </c>
      <c r="E294" s="1">
        <v>363</v>
      </c>
      <c r="F294" s="2">
        <v>974.16</v>
      </c>
      <c r="G294" s="2">
        <f>Table1[[#This Row],[Amount]]/Table1[[#This Row],[Cases]]</f>
        <v>2.6836363636363636</v>
      </c>
      <c r="J294" t="str">
        <f t="shared" si="9"/>
        <v>73000</v>
      </c>
      <c r="K294" s="4" t="s">
        <v>1527</v>
      </c>
      <c r="L294" s="4" t="str">
        <f t="shared" si="8"/>
        <v>XR CLAVICLE COMP</v>
      </c>
      <c r="M294" s="5">
        <v>132</v>
      </c>
      <c r="N294" s="2">
        <v>31920</v>
      </c>
      <c r="O294" s="2">
        <v>241.81818181818181</v>
      </c>
    </row>
    <row r="295" spans="1:15" hidden="1" x14ac:dyDescent="0.25">
      <c r="A295" t="s">
        <v>8731</v>
      </c>
      <c r="B295" t="s">
        <v>780</v>
      </c>
      <c r="C295" t="s">
        <v>781</v>
      </c>
      <c r="D295" t="s">
        <v>782</v>
      </c>
      <c r="E295" s="1">
        <v>362</v>
      </c>
      <c r="F295" s="2">
        <v>2738.19</v>
      </c>
      <c r="G295" s="2">
        <f>Table1[[#This Row],[Amount]]/Table1[[#This Row],[Cases]]</f>
        <v>7.5640607734806631</v>
      </c>
      <c r="J295" t="str">
        <f t="shared" si="9"/>
        <v>82947</v>
      </c>
      <c r="K295" s="4" t="s">
        <v>2131</v>
      </c>
      <c r="L295" s="4" t="str">
        <f t="shared" si="8"/>
        <v>GLUCOSE QT SERUM</v>
      </c>
      <c r="M295" s="5">
        <v>132</v>
      </c>
      <c r="N295" s="2">
        <v>13389</v>
      </c>
      <c r="O295" s="2">
        <v>101.43181818181819</v>
      </c>
    </row>
    <row r="296" spans="1:15" hidden="1" x14ac:dyDescent="0.25">
      <c r="A296" t="s">
        <v>8732</v>
      </c>
      <c r="B296" t="s">
        <v>783</v>
      </c>
      <c r="C296" t="s">
        <v>784</v>
      </c>
      <c r="D296" t="s">
        <v>785</v>
      </c>
      <c r="E296" s="1">
        <v>362</v>
      </c>
      <c r="F296" s="2">
        <v>2773.89</v>
      </c>
      <c r="G296" s="2">
        <f>Table1[[#This Row],[Amount]]/Table1[[#This Row],[Cases]]</f>
        <v>7.6626795580110496</v>
      </c>
      <c r="J296" t="str">
        <f t="shared" si="9"/>
        <v>84460</v>
      </c>
      <c r="K296" s="4" t="s">
        <v>1545</v>
      </c>
      <c r="L296" s="4" t="str">
        <f t="shared" si="8"/>
        <v>ALT/SGPT</v>
      </c>
      <c r="M296" s="5">
        <v>132</v>
      </c>
      <c r="N296" s="2">
        <v>10326.34</v>
      </c>
      <c r="O296" s="2">
        <v>78.229848484848489</v>
      </c>
    </row>
    <row r="297" spans="1:15" hidden="1" x14ac:dyDescent="0.25">
      <c r="A297" t="s">
        <v>8663</v>
      </c>
      <c r="B297" t="s">
        <v>430</v>
      </c>
      <c r="C297" t="s">
        <v>786</v>
      </c>
      <c r="D297" t="s">
        <v>787</v>
      </c>
      <c r="E297" s="1">
        <v>362</v>
      </c>
      <c r="F297" s="2">
        <v>108028.8</v>
      </c>
      <c r="G297" s="2">
        <f>Table1[[#This Row],[Amount]]/Table1[[#This Row],[Cases]]</f>
        <v>298.4220994475138</v>
      </c>
      <c r="J297" t="str">
        <f t="shared" si="9"/>
        <v>76000</v>
      </c>
      <c r="K297" s="4" t="s">
        <v>1510</v>
      </c>
      <c r="L297" s="4" t="str">
        <f t="shared" si="8"/>
        <v>..XR FLUOR  UP TO 1HR</v>
      </c>
      <c r="M297" s="5">
        <v>130</v>
      </c>
      <c r="N297" s="2">
        <v>51276.6</v>
      </c>
      <c r="O297" s="2">
        <v>394.43538461538458</v>
      </c>
    </row>
    <row r="298" spans="1:15" hidden="1" x14ac:dyDescent="0.25">
      <c r="A298" t="s">
        <v>94</v>
      </c>
      <c r="B298" t="s">
        <v>94</v>
      </c>
      <c r="C298" t="s">
        <v>788</v>
      </c>
      <c r="D298" t="s">
        <v>789</v>
      </c>
      <c r="E298" s="1">
        <v>362</v>
      </c>
      <c r="F298" s="2">
        <v>80260.140000000101</v>
      </c>
      <c r="G298" s="2">
        <f>Table1[[#This Row],[Amount]]/Table1[[#This Row],[Cases]]</f>
        <v>221.71309392265221</v>
      </c>
      <c r="J298" t="str">
        <f t="shared" si="9"/>
        <v>84425</v>
      </c>
      <c r="K298" s="4" t="s">
        <v>1513</v>
      </c>
      <c r="L298" s="4" t="str">
        <f t="shared" si="8"/>
        <v>VITAMIN B1 PLASMA*</v>
      </c>
      <c r="M298" s="5">
        <v>130</v>
      </c>
      <c r="N298" s="2">
        <v>1493.82</v>
      </c>
      <c r="O298" s="2">
        <v>11.490923076923076</v>
      </c>
    </row>
    <row r="299" spans="1:15" hidden="1" x14ac:dyDescent="0.25">
      <c r="A299" t="s">
        <v>8733</v>
      </c>
      <c r="B299" t="s">
        <v>790</v>
      </c>
      <c r="C299" t="s">
        <v>791</v>
      </c>
      <c r="D299" t="s">
        <v>792</v>
      </c>
      <c r="E299" s="1">
        <v>361</v>
      </c>
      <c r="F299" s="2">
        <v>11715</v>
      </c>
      <c r="G299" s="2">
        <f>Table1[[#This Row],[Amount]]/Table1[[#This Row],[Cases]]</f>
        <v>32.451523545706372</v>
      </c>
      <c r="J299" t="str">
        <f t="shared" si="9"/>
        <v>84207</v>
      </c>
      <c r="K299" s="4" t="s">
        <v>1530</v>
      </c>
      <c r="L299" s="4" t="str">
        <f t="shared" si="8"/>
        <v>VITAMIN B6*</v>
      </c>
      <c r="M299" s="5">
        <v>128</v>
      </c>
      <c r="N299" s="2">
        <v>1729.28</v>
      </c>
      <c r="O299" s="2">
        <v>13.51</v>
      </c>
    </row>
    <row r="300" spans="1:15" hidden="1" x14ac:dyDescent="0.25">
      <c r="A300" t="s">
        <v>8734</v>
      </c>
      <c r="B300" t="s">
        <v>793</v>
      </c>
      <c r="C300" t="s">
        <v>794</v>
      </c>
      <c r="D300" t="s">
        <v>795</v>
      </c>
      <c r="E300" s="1">
        <v>359</v>
      </c>
      <c r="F300" s="2">
        <v>21385</v>
      </c>
      <c r="G300" s="2">
        <f>Table1[[#This Row],[Amount]]/Table1[[#This Row],[Cases]]</f>
        <v>59.568245125348191</v>
      </c>
      <c r="J300" t="str">
        <f t="shared" si="9"/>
        <v>77417</v>
      </c>
      <c r="K300" s="4" t="s">
        <v>1534</v>
      </c>
      <c r="L300" s="4" t="str">
        <f t="shared" si="8"/>
        <v>RTX THERAPEUTIC PORT FILM</v>
      </c>
      <c r="M300" s="5">
        <v>127</v>
      </c>
      <c r="N300" s="2">
        <v>113787.9</v>
      </c>
      <c r="O300" s="2">
        <v>895.96771653543306</v>
      </c>
    </row>
    <row r="301" spans="1:15" hidden="1" x14ac:dyDescent="0.25">
      <c r="A301" t="s">
        <v>8583</v>
      </c>
      <c r="B301" t="s">
        <v>126</v>
      </c>
      <c r="C301" t="s">
        <v>796</v>
      </c>
      <c r="D301" t="s">
        <v>797</v>
      </c>
      <c r="E301" s="1">
        <v>358</v>
      </c>
      <c r="F301" s="2">
        <v>1131891.1000000001</v>
      </c>
      <c r="G301" s="2">
        <f>Table1[[#This Row],[Amount]]/Table1[[#This Row],[Cases]]</f>
        <v>3161.7069832402235</v>
      </c>
      <c r="J301" t="str">
        <f t="shared" si="9"/>
        <v>20610</v>
      </c>
      <c r="K301" s="4" t="s">
        <v>1616</v>
      </c>
      <c r="L301" s="4" t="str">
        <f t="shared" si="8"/>
        <v>..IA RAD INTERV SURG LEVEL 2</v>
      </c>
      <c r="M301" s="5">
        <v>126</v>
      </c>
      <c r="N301" s="2">
        <v>366883.2</v>
      </c>
      <c r="O301" s="2">
        <v>2911.7714285714287</v>
      </c>
    </row>
    <row r="302" spans="1:15" hidden="1" x14ac:dyDescent="0.25">
      <c r="A302" t="s">
        <v>8735</v>
      </c>
      <c r="B302" t="s">
        <v>798</v>
      </c>
      <c r="C302" t="s">
        <v>799</v>
      </c>
      <c r="D302" t="s">
        <v>800</v>
      </c>
      <c r="E302" s="1">
        <v>356</v>
      </c>
      <c r="F302" s="2">
        <v>1061964.6000000001</v>
      </c>
      <c r="G302" s="2">
        <f>Table1[[#This Row],[Amount]]/Table1[[#This Row],[Cases]]</f>
        <v>2983.0466292134834</v>
      </c>
      <c r="J302" t="str">
        <f t="shared" si="9"/>
        <v>19083</v>
      </c>
      <c r="K302" s="4" t="s">
        <v>1594</v>
      </c>
      <c r="L302" s="4" t="str">
        <f t="shared" si="8"/>
        <v>US BX BREAST; 1ST LESION; USG</v>
      </c>
      <c r="M302" s="5">
        <v>125</v>
      </c>
      <c r="N302" s="2">
        <v>363291</v>
      </c>
      <c r="O302" s="2">
        <v>2906.328</v>
      </c>
    </row>
    <row r="303" spans="1:15" hidden="1" x14ac:dyDescent="0.25">
      <c r="A303" t="s">
        <v>8736</v>
      </c>
      <c r="B303" t="s">
        <v>801</v>
      </c>
      <c r="C303" t="s">
        <v>802</v>
      </c>
      <c r="D303" t="s">
        <v>803</v>
      </c>
      <c r="E303" s="1">
        <v>356</v>
      </c>
      <c r="F303" s="2">
        <v>34545.279999999999</v>
      </c>
      <c r="G303" s="2">
        <f>Table1[[#This Row],[Amount]]/Table1[[#This Row],[Cases]]</f>
        <v>97.037303370786518</v>
      </c>
      <c r="J303" t="str">
        <f t="shared" si="9"/>
        <v>55700</v>
      </c>
      <c r="K303" s="4" t="s">
        <v>1865</v>
      </c>
      <c r="L303" s="4" t="str">
        <f t="shared" si="8"/>
        <v>URO PROCEDURE LEVEL 4</v>
      </c>
      <c r="M303" s="5">
        <v>125</v>
      </c>
      <c r="N303" s="2">
        <v>393636.59999999992</v>
      </c>
      <c r="O303" s="2">
        <v>3149.0927999999994</v>
      </c>
    </row>
    <row r="304" spans="1:15" hidden="1" x14ac:dyDescent="0.25">
      <c r="A304" t="s">
        <v>8737</v>
      </c>
      <c r="B304" t="s">
        <v>804</v>
      </c>
      <c r="C304" t="s">
        <v>805</v>
      </c>
      <c r="D304" t="s">
        <v>806</v>
      </c>
      <c r="E304" s="1">
        <v>355</v>
      </c>
      <c r="F304" s="2">
        <v>1974262.6</v>
      </c>
      <c r="G304" s="2">
        <f>Table1[[#This Row],[Amount]]/Table1[[#This Row],[Cases]]</f>
        <v>5561.3030985915493</v>
      </c>
      <c r="J304" t="str">
        <f t="shared" si="9"/>
        <v>92551</v>
      </c>
      <c r="K304" s="4" t="s">
        <v>1556</v>
      </c>
      <c r="L304" s="4" t="str">
        <f t="shared" si="8"/>
        <v>NEWBORN HEARING SCREENING-OP</v>
      </c>
      <c r="M304" s="5">
        <v>124</v>
      </c>
      <c r="N304" s="2">
        <v>7043.2</v>
      </c>
      <c r="O304" s="2">
        <v>56.8</v>
      </c>
    </row>
    <row r="305" spans="1:15" hidden="1" x14ac:dyDescent="0.25">
      <c r="A305" t="s">
        <v>94</v>
      </c>
      <c r="B305" t="s">
        <v>94</v>
      </c>
      <c r="C305" t="s">
        <v>807</v>
      </c>
      <c r="D305" t="s">
        <v>808</v>
      </c>
      <c r="E305" s="1">
        <v>355</v>
      </c>
      <c r="F305" s="2">
        <v>600885.6</v>
      </c>
      <c r="G305" s="2">
        <f>Table1[[#This Row],[Amount]]/Table1[[#This Row],[Cases]]</f>
        <v>1692.6354929577465</v>
      </c>
      <c r="J305" t="str">
        <f t="shared" si="9"/>
        <v>74220</v>
      </c>
      <c r="K305" s="4" t="s">
        <v>1561</v>
      </c>
      <c r="L305" s="4" t="str">
        <f t="shared" si="8"/>
        <v>XR ESOPHAGUS</v>
      </c>
      <c r="M305" s="5">
        <v>123</v>
      </c>
      <c r="N305" s="2">
        <v>50602.2</v>
      </c>
      <c r="O305" s="2">
        <v>411.4</v>
      </c>
    </row>
    <row r="306" spans="1:15" hidden="1" x14ac:dyDescent="0.25">
      <c r="A306" t="s">
        <v>94</v>
      </c>
      <c r="B306" t="s">
        <v>94</v>
      </c>
      <c r="C306" t="s">
        <v>809</v>
      </c>
      <c r="D306" t="s">
        <v>810</v>
      </c>
      <c r="E306" s="1">
        <v>353</v>
      </c>
      <c r="F306" s="2">
        <v>271506.42</v>
      </c>
      <c r="G306" s="2">
        <f>Table1[[#This Row],[Amount]]/Table1[[#This Row],[Cases]]</f>
        <v>769.14</v>
      </c>
      <c r="J306" t="str">
        <f t="shared" si="9"/>
        <v>70496</v>
      </c>
      <c r="K306" s="4" t="s">
        <v>1695</v>
      </c>
      <c r="L306" s="4" t="str">
        <f t="shared" si="8"/>
        <v>..CTA/HEAD W/CON &amp; W/O IF PERF</v>
      </c>
      <c r="M306" s="5">
        <v>122</v>
      </c>
      <c r="N306" s="2">
        <v>249927.3</v>
      </c>
      <c r="O306" s="2">
        <v>2048.5844262295082</v>
      </c>
    </row>
    <row r="307" spans="1:15" hidden="1" x14ac:dyDescent="0.25">
      <c r="A307" t="s">
        <v>94</v>
      </c>
      <c r="B307" t="s">
        <v>94</v>
      </c>
      <c r="C307" t="s">
        <v>811</v>
      </c>
      <c r="D307" t="s">
        <v>242</v>
      </c>
      <c r="E307" s="1">
        <v>353</v>
      </c>
      <c r="F307" s="2">
        <v>7917.75</v>
      </c>
      <c r="G307" s="2">
        <f>Table1[[#This Row],[Amount]]/Table1[[#This Row],[Cases]]</f>
        <v>22.429886685552407</v>
      </c>
      <c r="J307" t="str">
        <f t="shared" si="9"/>
        <v>73523</v>
      </c>
      <c r="K307" s="4" t="s">
        <v>1572</v>
      </c>
      <c r="L307" s="4" t="str">
        <f t="shared" si="8"/>
        <v>XR HIPS BILAT; 5+ VIEWS</v>
      </c>
      <c r="M307" s="5">
        <v>121</v>
      </c>
      <c r="N307" s="2">
        <v>84048</v>
      </c>
      <c r="O307" s="2">
        <v>694.61157024793386</v>
      </c>
    </row>
    <row r="308" spans="1:15" hidden="1" x14ac:dyDescent="0.25">
      <c r="A308" t="s">
        <v>8738</v>
      </c>
      <c r="B308" t="s">
        <v>812</v>
      </c>
      <c r="C308" t="s">
        <v>813</v>
      </c>
      <c r="D308" t="s">
        <v>814</v>
      </c>
      <c r="E308" s="1">
        <v>352</v>
      </c>
      <c r="F308" s="2">
        <v>1294824.8999999999</v>
      </c>
      <c r="G308" s="2">
        <f>Table1[[#This Row],[Amount]]/Table1[[#This Row],[Cases]]</f>
        <v>3678.4798295454543</v>
      </c>
      <c r="J308" t="str">
        <f t="shared" si="9"/>
        <v>84144</v>
      </c>
      <c r="K308" s="4" t="s">
        <v>1583</v>
      </c>
      <c r="L308" s="4" t="str">
        <f t="shared" si="8"/>
        <v>PROGESTERONE*</v>
      </c>
      <c r="M308" s="5">
        <v>121</v>
      </c>
      <c r="N308" s="2">
        <v>1438.2</v>
      </c>
      <c r="O308" s="2">
        <v>11.88595041322314</v>
      </c>
    </row>
    <row r="309" spans="1:15" hidden="1" x14ac:dyDescent="0.25">
      <c r="A309" t="s">
        <v>8739</v>
      </c>
      <c r="B309" t="s">
        <v>815</v>
      </c>
      <c r="C309" t="s">
        <v>530</v>
      </c>
      <c r="D309" t="s">
        <v>531</v>
      </c>
      <c r="E309" s="1">
        <v>350</v>
      </c>
      <c r="F309" s="2">
        <v>765285.3</v>
      </c>
      <c r="G309" s="2">
        <f>Table1[[#This Row],[Amount]]/Table1[[#This Row],[Cases]]</f>
        <v>2186.5294285714285</v>
      </c>
      <c r="J309" t="str">
        <f t="shared" si="9"/>
        <v>70498</v>
      </c>
      <c r="K309" s="4" t="s">
        <v>1698</v>
      </c>
      <c r="L309" s="4" t="str">
        <f t="shared" si="8"/>
        <v>..CTA/NECK W/CON &amp; W/O IF PERF</v>
      </c>
      <c r="M309" s="5">
        <v>119</v>
      </c>
      <c r="N309" s="2">
        <v>242556.3</v>
      </c>
      <c r="O309" s="2">
        <v>2038.2882352941176</v>
      </c>
    </row>
    <row r="310" spans="1:15" hidden="1" x14ac:dyDescent="0.25">
      <c r="A310" t="s">
        <v>94</v>
      </c>
      <c r="B310" t="s">
        <v>94</v>
      </c>
      <c r="C310" t="s">
        <v>816</v>
      </c>
      <c r="D310" t="s">
        <v>817</v>
      </c>
      <c r="E310" s="1">
        <v>348</v>
      </c>
      <c r="F310" s="2">
        <v>0</v>
      </c>
      <c r="G310" s="2">
        <f>Table1[[#This Row],[Amount]]/Table1[[#This Row],[Cases]]</f>
        <v>0</v>
      </c>
      <c r="J310" t="str">
        <f t="shared" si="9"/>
        <v>74150</v>
      </c>
      <c r="K310" s="4" t="s">
        <v>1580</v>
      </c>
      <c r="L310" s="4" t="str">
        <f t="shared" si="8"/>
        <v>CT/ABDOMEN W/O CON</v>
      </c>
      <c r="M310" s="5">
        <v>119</v>
      </c>
      <c r="N310" s="2">
        <v>295584.09999999998</v>
      </c>
      <c r="O310" s="2">
        <v>2483.8999999999996</v>
      </c>
    </row>
    <row r="311" spans="1:15" hidden="1" x14ac:dyDescent="0.25">
      <c r="A311" t="s">
        <v>8740</v>
      </c>
      <c r="B311" t="s">
        <v>818</v>
      </c>
      <c r="C311" t="s">
        <v>819</v>
      </c>
      <c r="D311" t="s">
        <v>820</v>
      </c>
      <c r="E311" s="1">
        <v>347</v>
      </c>
      <c r="F311" s="2">
        <v>36101.519999999997</v>
      </c>
      <c r="G311" s="2">
        <f>Table1[[#This Row],[Amount]]/Table1[[#This Row],[Cases]]</f>
        <v>104.03896253602305</v>
      </c>
      <c r="J311" t="str">
        <f t="shared" si="9"/>
        <v>99214</v>
      </c>
      <c r="K311" s="4" t="s">
        <v>1701</v>
      </c>
      <c r="L311" s="4" t="str">
        <f t="shared" si="8"/>
        <v>WC OP VISIT EST PATIENT LVL 4</v>
      </c>
      <c r="M311" s="5">
        <v>118</v>
      </c>
      <c r="N311" s="2">
        <v>49153.700000000004</v>
      </c>
      <c r="O311" s="2">
        <v>416.556779661017</v>
      </c>
    </row>
    <row r="312" spans="1:15" hidden="1" x14ac:dyDescent="0.25">
      <c r="A312" t="s">
        <v>8741</v>
      </c>
      <c r="B312" t="s">
        <v>821</v>
      </c>
      <c r="C312" t="s">
        <v>822</v>
      </c>
      <c r="D312" t="s">
        <v>823</v>
      </c>
      <c r="E312" s="1">
        <v>344</v>
      </c>
      <c r="F312" s="2">
        <v>82560</v>
      </c>
      <c r="G312" s="2">
        <f>Table1[[#This Row],[Amount]]/Table1[[#This Row],[Cases]]</f>
        <v>240</v>
      </c>
      <c r="J312" t="str">
        <f t="shared" si="9"/>
        <v>73564</v>
      </c>
      <c r="K312" s="4" t="s">
        <v>1860</v>
      </c>
      <c r="L312" s="4" t="str">
        <f t="shared" si="8"/>
        <v>XR KNEE;COMPLETE 4/&gt;VIEWS</v>
      </c>
      <c r="M312" s="5">
        <v>117</v>
      </c>
      <c r="N312" s="2">
        <v>61058.399999999994</v>
      </c>
      <c r="O312" s="2">
        <v>521.86666666666656</v>
      </c>
    </row>
    <row r="313" spans="1:15" hidden="1" x14ac:dyDescent="0.25">
      <c r="A313" t="s">
        <v>8581</v>
      </c>
      <c r="B313" t="s">
        <v>120</v>
      </c>
      <c r="C313" t="s">
        <v>824</v>
      </c>
      <c r="D313" t="s">
        <v>825</v>
      </c>
      <c r="E313" s="1">
        <v>341</v>
      </c>
      <c r="F313" s="2">
        <v>121753.60000000001</v>
      </c>
      <c r="G313" s="2">
        <f>Table1[[#This Row],[Amount]]/Table1[[#This Row],[Cases]]</f>
        <v>357.04868035190617</v>
      </c>
      <c r="J313" t="str">
        <f t="shared" si="9"/>
        <v>80164</v>
      </c>
      <c r="K313" s="4" t="s">
        <v>1620</v>
      </c>
      <c r="L313" s="4" t="str">
        <f t="shared" si="8"/>
        <v>VALPROIC ACID  DEPAK  LVL</v>
      </c>
      <c r="M313" s="5">
        <v>117</v>
      </c>
      <c r="N313" s="2">
        <v>24835.040000000001</v>
      </c>
      <c r="O313" s="2">
        <v>212.26529914529914</v>
      </c>
    </row>
    <row r="314" spans="1:15" hidden="1" x14ac:dyDescent="0.25">
      <c r="A314" t="s">
        <v>8742</v>
      </c>
      <c r="B314" t="s">
        <v>826</v>
      </c>
      <c r="C314" t="s">
        <v>827</v>
      </c>
      <c r="D314" t="s">
        <v>828</v>
      </c>
      <c r="E314" s="1">
        <v>339</v>
      </c>
      <c r="F314" s="2">
        <v>439934.4</v>
      </c>
      <c r="G314" s="2">
        <f>Table1[[#This Row],[Amount]]/Table1[[#This Row],[Cases]]</f>
        <v>1297.7415929203542</v>
      </c>
      <c r="J314" t="str">
        <f t="shared" si="9"/>
        <v>87522</v>
      </c>
      <c r="K314" s="4" t="s">
        <v>1604</v>
      </c>
      <c r="L314" s="4" t="str">
        <f t="shared" si="8"/>
        <v>HEP C RNA QUANT BY PCR*</v>
      </c>
      <c r="M314" s="5">
        <v>117</v>
      </c>
      <c r="N314" s="2">
        <v>6426.9</v>
      </c>
      <c r="O314" s="2">
        <v>54.930769230769229</v>
      </c>
    </row>
    <row r="315" spans="1:15" hidden="1" x14ac:dyDescent="0.25">
      <c r="A315" t="s">
        <v>8743</v>
      </c>
      <c r="B315" t="s">
        <v>829</v>
      </c>
      <c r="C315" t="s">
        <v>830</v>
      </c>
      <c r="D315" t="s">
        <v>831</v>
      </c>
      <c r="E315" s="1">
        <v>339</v>
      </c>
      <c r="F315" s="2">
        <v>115782</v>
      </c>
      <c r="G315" s="2">
        <f>Table1[[#This Row],[Amount]]/Table1[[#This Row],[Cases]]</f>
        <v>341.53982300884957</v>
      </c>
      <c r="J315" t="str">
        <f t="shared" si="9"/>
        <v>19301</v>
      </c>
      <c r="K315" s="4" t="s">
        <v>3044</v>
      </c>
      <c r="L315" s="4" t="str">
        <f t="shared" si="8"/>
        <v>SURGERY ONE HOUR - OP</v>
      </c>
      <c r="M315" s="5">
        <v>116</v>
      </c>
      <c r="N315" s="2">
        <v>120190.8</v>
      </c>
      <c r="O315" s="2">
        <v>1036.1275862068965</v>
      </c>
    </row>
    <row r="316" spans="1:15" hidden="1" x14ac:dyDescent="0.25">
      <c r="A316" t="s">
        <v>8744</v>
      </c>
      <c r="B316" t="s">
        <v>832</v>
      </c>
      <c r="C316" t="s">
        <v>833</v>
      </c>
      <c r="D316" t="s">
        <v>834</v>
      </c>
      <c r="E316" s="1">
        <v>337</v>
      </c>
      <c r="F316" s="2">
        <v>62685</v>
      </c>
      <c r="G316" s="2">
        <f>Table1[[#This Row],[Amount]]/Table1[[#This Row],[Cases]]</f>
        <v>186.00890207715133</v>
      </c>
      <c r="J316" t="str">
        <f t="shared" si="9"/>
        <v>96523</v>
      </c>
      <c r="K316" s="4" t="s">
        <v>1623</v>
      </c>
      <c r="L316" s="4" t="str">
        <f t="shared" si="8"/>
        <v>IRRIG IMPLANTED ACCESS DEVICE</v>
      </c>
      <c r="M316" s="5">
        <v>116</v>
      </c>
      <c r="N316" s="2">
        <v>16656.599999999999</v>
      </c>
      <c r="O316" s="2">
        <v>143.59137931034482</v>
      </c>
    </row>
    <row r="317" spans="1:15" hidden="1" x14ac:dyDescent="0.25">
      <c r="A317" t="s">
        <v>8745</v>
      </c>
      <c r="B317" t="s">
        <v>835</v>
      </c>
      <c r="C317" t="s">
        <v>836</v>
      </c>
      <c r="D317" t="s">
        <v>837</v>
      </c>
      <c r="E317" s="1">
        <v>337</v>
      </c>
      <c r="F317" s="2">
        <v>7434</v>
      </c>
      <c r="G317" s="2">
        <f>Table1[[#This Row],[Amount]]/Table1[[#This Row],[Cases]]</f>
        <v>22.059347181008903</v>
      </c>
      <c r="J317" t="str">
        <f t="shared" si="9"/>
        <v>78227</v>
      </c>
      <c r="K317" s="4" t="s">
        <v>1617</v>
      </c>
      <c r="L317" s="4" t="str">
        <f t="shared" si="8"/>
        <v>NM HEPATOBILIARY STUDY W/MED</v>
      </c>
      <c r="M317" s="5">
        <v>115</v>
      </c>
      <c r="N317" s="2">
        <v>158056</v>
      </c>
      <c r="O317" s="2">
        <v>1374.4</v>
      </c>
    </row>
    <row r="318" spans="1:15" hidden="1" x14ac:dyDescent="0.25">
      <c r="A318" t="s">
        <v>8746</v>
      </c>
      <c r="B318" t="s">
        <v>838</v>
      </c>
      <c r="C318" t="s">
        <v>839</v>
      </c>
      <c r="D318" t="s">
        <v>840</v>
      </c>
      <c r="E318" s="1">
        <v>335</v>
      </c>
      <c r="F318" s="2">
        <v>103431</v>
      </c>
      <c r="G318" s="2">
        <f>Table1[[#This Row],[Amount]]/Table1[[#This Row],[Cases]]</f>
        <v>308.74925373134329</v>
      </c>
      <c r="J318" t="str">
        <f t="shared" si="9"/>
        <v>36821</v>
      </c>
      <c r="K318" s="4" t="s">
        <v>3160</v>
      </c>
      <c r="L318" s="4" t="str">
        <f t="shared" si="8"/>
        <v>SURGERY ONE HOUR - OP</v>
      </c>
      <c r="M318" s="5">
        <v>113</v>
      </c>
      <c r="N318" s="2">
        <v>132242.5</v>
      </c>
      <c r="O318" s="2">
        <v>1170.287610619469</v>
      </c>
    </row>
    <row r="319" spans="1:15" hidden="1" x14ac:dyDescent="0.25">
      <c r="A319" t="s">
        <v>8571</v>
      </c>
      <c r="B319" t="s">
        <v>82</v>
      </c>
      <c r="C319" t="s">
        <v>841</v>
      </c>
      <c r="D319" t="s">
        <v>842</v>
      </c>
      <c r="E319" s="1">
        <v>330</v>
      </c>
      <c r="F319" s="2">
        <v>42564.800000000003</v>
      </c>
      <c r="G319" s="2">
        <f>Table1[[#This Row],[Amount]]/Table1[[#This Row],[Cases]]</f>
        <v>128.98424242424244</v>
      </c>
      <c r="J319" t="str">
        <f t="shared" si="9"/>
        <v>85014</v>
      </c>
      <c r="K319" s="4" t="s">
        <v>1712</v>
      </c>
      <c r="L319" s="4" t="str">
        <f t="shared" si="8"/>
        <v>..HEMATOCRIT</v>
      </c>
      <c r="M319" s="5">
        <v>112</v>
      </c>
      <c r="N319" s="2">
        <v>4398.54</v>
      </c>
      <c r="O319" s="2">
        <v>39.272678571428571</v>
      </c>
    </row>
    <row r="320" spans="1:15" hidden="1" x14ac:dyDescent="0.25">
      <c r="A320" t="s">
        <v>94</v>
      </c>
      <c r="B320" t="s">
        <v>94</v>
      </c>
      <c r="C320" t="s">
        <v>843</v>
      </c>
      <c r="D320" t="s">
        <v>844</v>
      </c>
      <c r="E320" s="1">
        <v>330</v>
      </c>
      <c r="F320" s="2">
        <v>0</v>
      </c>
      <c r="G320" s="2">
        <f>Table1[[#This Row],[Amount]]/Table1[[#This Row],[Cases]]</f>
        <v>0</v>
      </c>
      <c r="J320" t="str">
        <f t="shared" si="9"/>
        <v>85018</v>
      </c>
      <c r="K320" s="4" t="s">
        <v>1715</v>
      </c>
      <c r="L320" s="4" t="str">
        <f t="shared" si="8"/>
        <v>..HEMOGLOBIN</v>
      </c>
      <c r="M320" s="5">
        <v>112</v>
      </c>
      <c r="N320" s="2">
        <v>4398.54</v>
      </c>
      <c r="O320" s="2">
        <v>39.272678571428571</v>
      </c>
    </row>
    <row r="321" spans="1:15" hidden="1" x14ac:dyDescent="0.25">
      <c r="A321" t="s">
        <v>94</v>
      </c>
      <c r="B321" t="s">
        <v>94</v>
      </c>
      <c r="C321" t="s">
        <v>845</v>
      </c>
      <c r="D321" t="s">
        <v>846</v>
      </c>
      <c r="E321" s="1">
        <v>327</v>
      </c>
      <c r="F321" s="2">
        <v>34046.400000000001</v>
      </c>
      <c r="G321" s="2">
        <f>Table1[[#This Row],[Amount]]/Table1[[#This Row],[Cases]]</f>
        <v>104.11743119266056</v>
      </c>
      <c r="J321" t="str">
        <f t="shared" si="9"/>
        <v>94644</v>
      </c>
      <c r="K321" s="4" t="s">
        <v>1641</v>
      </c>
      <c r="L321" s="4" t="str">
        <f t="shared" si="8"/>
        <v>SMALL VOLUME NEB 1ST HOUR</v>
      </c>
      <c r="M321" s="5">
        <v>112</v>
      </c>
      <c r="N321" s="2">
        <v>17198.599999999999</v>
      </c>
      <c r="O321" s="2">
        <v>153.55892857142857</v>
      </c>
    </row>
    <row r="322" spans="1:15" hidden="1" x14ac:dyDescent="0.25">
      <c r="A322" t="s">
        <v>94</v>
      </c>
      <c r="B322" t="s">
        <v>94</v>
      </c>
      <c r="C322" t="s">
        <v>847</v>
      </c>
      <c r="D322" t="s">
        <v>848</v>
      </c>
      <c r="E322" s="1">
        <v>326</v>
      </c>
      <c r="F322" s="2">
        <v>45920</v>
      </c>
      <c r="G322" s="2">
        <f>Table1[[#This Row],[Amount]]/Table1[[#This Row],[Cases]]</f>
        <v>140.85889570552146</v>
      </c>
      <c r="J322" t="str">
        <f t="shared" si="9"/>
        <v>58661</v>
      </c>
      <c r="K322" s="4" t="s">
        <v>2872</v>
      </c>
      <c r="L322" s="4" t="str">
        <f t="shared" ref="L322:L385" si="10">VLOOKUP(J322,TABLE2,4,0)</f>
        <v>SURGERY ONE HOUR - OP</v>
      </c>
      <c r="M322" s="5">
        <v>110</v>
      </c>
      <c r="N322" s="2">
        <v>130889</v>
      </c>
      <c r="O322" s="2">
        <v>1189.9000000000001</v>
      </c>
    </row>
    <row r="323" spans="1:15" hidden="1" x14ac:dyDescent="0.25">
      <c r="A323" t="s">
        <v>8747</v>
      </c>
      <c r="B323" t="s">
        <v>849</v>
      </c>
      <c r="C323" t="s">
        <v>850</v>
      </c>
      <c r="D323" t="s">
        <v>851</v>
      </c>
      <c r="E323" s="1">
        <v>325</v>
      </c>
      <c r="F323" s="2">
        <v>490878.5</v>
      </c>
      <c r="G323" s="2">
        <f>Table1[[#This Row],[Amount]]/Table1[[#This Row],[Cases]]</f>
        <v>1510.3953846153847</v>
      </c>
      <c r="J323" t="str">
        <f t="shared" ref="J323:J386" si="11">TEXT(RIGHT(K323,5),0)</f>
        <v>87338</v>
      </c>
      <c r="K323" s="4" t="s">
        <v>1652</v>
      </c>
      <c r="L323" s="4" t="str">
        <f t="shared" si="10"/>
        <v>H PYLORI AG, STOOL*</v>
      </c>
      <c r="M323" s="5">
        <v>110</v>
      </c>
      <c r="N323" s="2">
        <v>2666.88</v>
      </c>
      <c r="O323" s="2">
        <v>24.244363636363637</v>
      </c>
    </row>
    <row r="324" spans="1:15" hidden="1" x14ac:dyDescent="0.25">
      <c r="A324" t="s">
        <v>8748</v>
      </c>
      <c r="B324" t="s">
        <v>852</v>
      </c>
      <c r="C324" t="s">
        <v>853</v>
      </c>
      <c r="D324" t="s">
        <v>854</v>
      </c>
      <c r="E324" s="1">
        <v>324</v>
      </c>
      <c r="F324" s="2">
        <v>171974.39999999999</v>
      </c>
      <c r="G324" s="2">
        <f>Table1[[#This Row],[Amount]]/Table1[[#This Row],[Cases]]</f>
        <v>530.78518518518513</v>
      </c>
      <c r="J324" t="str">
        <f t="shared" si="11"/>
        <v>82553</v>
      </c>
      <c r="K324" s="4" t="s">
        <v>1659</v>
      </c>
      <c r="L324" s="4" t="str">
        <f t="shared" si="10"/>
        <v>CK: MB ISOENZYME</v>
      </c>
      <c r="M324" s="5">
        <v>109</v>
      </c>
      <c r="N324" s="2">
        <v>21235.200000000001</v>
      </c>
      <c r="O324" s="2">
        <v>194.81834862385321</v>
      </c>
    </row>
    <row r="325" spans="1:15" hidden="1" x14ac:dyDescent="0.25">
      <c r="A325" t="s">
        <v>8749</v>
      </c>
      <c r="B325" t="s">
        <v>855</v>
      </c>
      <c r="C325" t="s">
        <v>856</v>
      </c>
      <c r="D325" t="s">
        <v>857</v>
      </c>
      <c r="E325" s="1">
        <v>322</v>
      </c>
      <c r="F325" s="2">
        <v>28720.6</v>
      </c>
      <c r="G325" s="2">
        <f>Table1[[#This Row],[Amount]]/Table1[[#This Row],[Cases]]</f>
        <v>89.194409937888196</v>
      </c>
      <c r="J325" t="str">
        <f t="shared" si="11"/>
        <v>73660</v>
      </c>
      <c r="K325" s="4" t="s">
        <v>1674</v>
      </c>
      <c r="L325" s="4" t="str">
        <f t="shared" si="10"/>
        <v>XR TOE(S), MIN 2 VIEWS</v>
      </c>
      <c r="M325" s="5">
        <v>108</v>
      </c>
      <c r="N325" s="2">
        <v>21172.2</v>
      </c>
      <c r="O325" s="2">
        <v>196.03888888888889</v>
      </c>
    </row>
    <row r="326" spans="1:15" hidden="1" x14ac:dyDescent="0.25">
      <c r="A326" t="s">
        <v>8677</v>
      </c>
      <c r="B326" t="s">
        <v>492</v>
      </c>
      <c r="C326" t="s">
        <v>858</v>
      </c>
      <c r="D326" t="s">
        <v>859</v>
      </c>
      <c r="E326" s="1">
        <v>322</v>
      </c>
      <c r="F326" s="2">
        <v>36846.89</v>
      </c>
      <c r="G326" s="2">
        <f>Table1[[#This Row],[Amount]]/Table1[[#This Row],[Cases]]</f>
        <v>114.43133540372671</v>
      </c>
      <c r="J326" t="str">
        <f t="shared" si="11"/>
        <v>83655</v>
      </c>
      <c r="K326" s="4" t="s">
        <v>1683</v>
      </c>
      <c r="L326" s="4" t="str">
        <f t="shared" si="10"/>
        <v>LEAD: BLOOD*</v>
      </c>
      <c r="M326" s="5">
        <v>108</v>
      </c>
      <c r="N326" s="2">
        <v>499.74</v>
      </c>
      <c r="O326" s="2">
        <v>4.6272222222222226</v>
      </c>
    </row>
    <row r="327" spans="1:15" hidden="1" x14ac:dyDescent="0.25">
      <c r="A327" t="s">
        <v>94</v>
      </c>
      <c r="B327" t="s">
        <v>94</v>
      </c>
      <c r="C327" t="s">
        <v>860</v>
      </c>
      <c r="D327" t="s">
        <v>861</v>
      </c>
      <c r="E327" s="1">
        <v>321</v>
      </c>
      <c r="F327" s="2">
        <v>9291.0499999999993</v>
      </c>
      <c r="G327" s="2">
        <f>Table1[[#This Row],[Amount]]/Table1[[#This Row],[Cases]]</f>
        <v>28.944080996884733</v>
      </c>
      <c r="J327" t="str">
        <f t="shared" si="11"/>
        <v>72170</v>
      </c>
      <c r="K327" s="4" t="s">
        <v>1690</v>
      </c>
      <c r="L327" s="4" t="str">
        <f t="shared" si="10"/>
        <v>XR PELVIS;1 OR 2 VIEWS</v>
      </c>
      <c r="M327" s="5">
        <v>105</v>
      </c>
      <c r="N327" s="2">
        <v>24240</v>
      </c>
      <c r="O327" s="2">
        <v>230.85714285714286</v>
      </c>
    </row>
    <row r="328" spans="1:15" hidden="1" x14ac:dyDescent="0.25">
      <c r="A328" t="s">
        <v>8750</v>
      </c>
      <c r="B328" t="s">
        <v>862</v>
      </c>
      <c r="C328" t="s">
        <v>863</v>
      </c>
      <c r="D328" t="s">
        <v>864</v>
      </c>
      <c r="E328" s="1">
        <v>320</v>
      </c>
      <c r="F328" s="2">
        <v>28209.599999999999</v>
      </c>
      <c r="G328" s="2">
        <f>Table1[[#This Row],[Amount]]/Table1[[#This Row],[Cases]]</f>
        <v>88.155000000000001</v>
      </c>
      <c r="J328" t="str">
        <f t="shared" si="11"/>
        <v>31500</v>
      </c>
      <c r="K328" s="4" t="s">
        <v>2108</v>
      </c>
      <c r="L328" s="4" t="str">
        <f t="shared" si="10"/>
        <v>ER SURGICAL PROCEDURE</v>
      </c>
      <c r="M328" s="5">
        <v>103</v>
      </c>
      <c r="N328" s="2">
        <v>49821.600000000006</v>
      </c>
      <c r="O328" s="2">
        <v>483.7048543689321</v>
      </c>
    </row>
    <row r="329" spans="1:15" hidden="1" x14ac:dyDescent="0.25">
      <c r="A329" t="s">
        <v>8751</v>
      </c>
      <c r="B329" t="s">
        <v>865</v>
      </c>
      <c r="C329" t="s">
        <v>866</v>
      </c>
      <c r="D329" t="s">
        <v>867</v>
      </c>
      <c r="E329" s="1">
        <v>320</v>
      </c>
      <c r="F329" s="2">
        <v>28209.599999999999</v>
      </c>
      <c r="G329" s="2">
        <f>Table1[[#This Row],[Amount]]/Table1[[#This Row],[Cases]]</f>
        <v>88.155000000000001</v>
      </c>
      <c r="J329" t="str">
        <f t="shared" si="11"/>
        <v>96411</v>
      </c>
      <c r="K329" s="4" t="s">
        <v>1718</v>
      </c>
      <c r="L329" s="4" t="str">
        <f t="shared" si="10"/>
        <v>IV PUSH CHEMO EA ADDL DRUG</v>
      </c>
      <c r="M329" s="5">
        <v>103</v>
      </c>
      <c r="N329" s="2">
        <v>75697.600000000006</v>
      </c>
      <c r="O329" s="2">
        <v>734.92815533980593</v>
      </c>
    </row>
    <row r="330" spans="1:15" hidden="1" x14ac:dyDescent="0.25">
      <c r="A330" t="s">
        <v>8752</v>
      </c>
      <c r="B330" t="s">
        <v>868</v>
      </c>
      <c r="C330" t="s">
        <v>869</v>
      </c>
      <c r="D330" t="s">
        <v>870</v>
      </c>
      <c r="E330" s="1">
        <v>319</v>
      </c>
      <c r="F330" s="2">
        <v>1192217</v>
      </c>
      <c r="G330" s="2">
        <f>Table1[[#This Row],[Amount]]/Table1[[#This Row],[Cases]]</f>
        <v>3737.3573667711598</v>
      </c>
      <c r="J330" t="str">
        <f t="shared" si="11"/>
        <v>72082</v>
      </c>
      <c r="K330" s="4" t="s">
        <v>1723</v>
      </c>
      <c r="L330" s="4" t="str">
        <f t="shared" si="10"/>
        <v>XR SCOLIOSIS EVAL; 2-3 VIEWS</v>
      </c>
      <c r="M330" s="5">
        <v>102</v>
      </c>
      <c r="N330" s="2">
        <v>49755.6</v>
      </c>
      <c r="O330" s="2">
        <v>487.8</v>
      </c>
    </row>
    <row r="331" spans="1:15" hidden="1" x14ac:dyDescent="0.25">
      <c r="A331" t="s">
        <v>8753</v>
      </c>
      <c r="B331" t="s">
        <v>871</v>
      </c>
      <c r="C331" t="s">
        <v>872</v>
      </c>
      <c r="D331" t="s">
        <v>873</v>
      </c>
      <c r="E331" s="1">
        <v>317</v>
      </c>
      <c r="F331" s="2">
        <v>15668.6</v>
      </c>
      <c r="G331" s="2">
        <f>Table1[[#This Row],[Amount]]/Table1[[#This Row],[Cases]]</f>
        <v>49.427760252365928</v>
      </c>
      <c r="J331" t="str">
        <f t="shared" si="11"/>
        <v>43235</v>
      </c>
      <c r="K331" s="4" t="s">
        <v>2571</v>
      </c>
      <c r="L331" s="4" t="str">
        <f t="shared" si="10"/>
        <v>ENDOSCOPY ONE HOUR - OP</v>
      </c>
      <c r="M331" s="5">
        <v>101</v>
      </c>
      <c r="N331" s="2">
        <v>122363.6</v>
      </c>
      <c r="O331" s="2">
        <v>1211.5207920792079</v>
      </c>
    </row>
    <row r="332" spans="1:15" hidden="1" x14ac:dyDescent="0.25">
      <c r="A332" t="s">
        <v>8754</v>
      </c>
      <c r="B332" t="s">
        <v>874</v>
      </c>
      <c r="C332" t="s">
        <v>875</v>
      </c>
      <c r="D332" t="s">
        <v>876</v>
      </c>
      <c r="E332" s="1">
        <v>316</v>
      </c>
      <c r="F332" s="2">
        <v>152172.29999999999</v>
      </c>
      <c r="G332" s="2">
        <f>Table1[[#This Row],[Amount]]/Table1[[#This Row],[Cases]]</f>
        <v>481.557911392405</v>
      </c>
      <c r="J332" t="str">
        <f t="shared" si="11"/>
        <v>73070</v>
      </c>
      <c r="K332" s="4" t="s">
        <v>1739</v>
      </c>
      <c r="L332" s="4" t="str">
        <f t="shared" si="10"/>
        <v>XR ELBOW AP&amp;LAT;2V</v>
      </c>
      <c r="M332" s="5">
        <v>101</v>
      </c>
      <c r="N332" s="2">
        <v>22269.1</v>
      </c>
      <c r="O332" s="2">
        <v>220.48613861386139</v>
      </c>
    </row>
    <row r="333" spans="1:15" hidden="1" x14ac:dyDescent="0.25">
      <c r="A333" t="s">
        <v>8583</v>
      </c>
      <c r="B333" t="s">
        <v>126</v>
      </c>
      <c r="C333" t="s">
        <v>877</v>
      </c>
      <c r="D333" t="s">
        <v>878</v>
      </c>
      <c r="E333" s="1">
        <v>315</v>
      </c>
      <c r="F333" s="2">
        <v>691078.5</v>
      </c>
      <c r="G333" s="2">
        <f>Table1[[#This Row],[Amount]]/Table1[[#This Row],[Cases]]</f>
        <v>2193.9</v>
      </c>
      <c r="J333" t="str">
        <f t="shared" si="11"/>
        <v>82731</v>
      </c>
      <c r="K333" s="4" t="s">
        <v>1745</v>
      </c>
      <c r="L333" s="4" t="str">
        <f t="shared" si="10"/>
        <v>FETAL FIBRONECTIN SQT</v>
      </c>
      <c r="M333" s="5">
        <v>100</v>
      </c>
      <c r="N333" s="2">
        <v>46180.5</v>
      </c>
      <c r="O333" s="2">
        <v>461.80500000000001</v>
      </c>
    </row>
    <row r="334" spans="1:15" hidden="1" x14ac:dyDescent="0.25">
      <c r="A334" t="s">
        <v>8755</v>
      </c>
      <c r="B334" t="s">
        <v>879</v>
      </c>
      <c r="C334" t="s">
        <v>530</v>
      </c>
      <c r="D334" t="s">
        <v>531</v>
      </c>
      <c r="E334" s="1">
        <v>314</v>
      </c>
      <c r="F334" s="2">
        <v>688974.8</v>
      </c>
      <c r="G334" s="2">
        <f>Table1[[#This Row],[Amount]]/Table1[[#This Row],[Cases]]</f>
        <v>2194.1872611464969</v>
      </c>
      <c r="J334" t="str">
        <f t="shared" si="11"/>
        <v>77301</v>
      </c>
      <c r="K334" s="4" t="s">
        <v>1758</v>
      </c>
      <c r="L334" s="4" t="str">
        <f t="shared" si="10"/>
        <v>RTX IMRT PLAN</v>
      </c>
      <c r="M334" s="5">
        <v>99</v>
      </c>
      <c r="N334" s="2">
        <v>506939.4</v>
      </c>
      <c r="O334" s="2">
        <v>5120.6000000000004</v>
      </c>
    </row>
    <row r="335" spans="1:15" hidden="1" x14ac:dyDescent="0.25">
      <c r="A335" t="s">
        <v>8756</v>
      </c>
      <c r="B335" t="s">
        <v>880</v>
      </c>
      <c r="C335" t="s">
        <v>881</v>
      </c>
      <c r="D335" t="s">
        <v>882</v>
      </c>
      <c r="E335" s="1">
        <v>314</v>
      </c>
      <c r="F335" s="2">
        <v>622939.19999999995</v>
      </c>
      <c r="G335" s="2">
        <f>Table1[[#This Row],[Amount]]/Table1[[#This Row],[Cases]]</f>
        <v>1983.8828025477706</v>
      </c>
      <c r="J335" t="str">
        <f t="shared" si="11"/>
        <v>77338</v>
      </c>
      <c r="K335" s="4" t="s">
        <v>1761</v>
      </c>
      <c r="L335" s="4" t="str">
        <f t="shared" si="10"/>
        <v>RTX DESIGN MLC DEVICE FOR IMRT</v>
      </c>
      <c r="M335" s="5">
        <v>99</v>
      </c>
      <c r="N335" s="2">
        <v>104401.2</v>
      </c>
      <c r="O335" s="2">
        <v>1054.5575757575757</v>
      </c>
    </row>
    <row r="336" spans="1:15" hidden="1" x14ac:dyDescent="0.25">
      <c r="A336" t="s">
        <v>8757</v>
      </c>
      <c r="B336" t="s">
        <v>883</v>
      </c>
      <c r="C336" t="s">
        <v>884</v>
      </c>
      <c r="D336" t="s">
        <v>885</v>
      </c>
      <c r="E336" s="1">
        <v>313</v>
      </c>
      <c r="F336" s="2">
        <v>778680</v>
      </c>
      <c r="G336" s="2">
        <f>Table1[[#This Row],[Amount]]/Table1[[#This Row],[Cases]]</f>
        <v>2487.7955271565497</v>
      </c>
      <c r="J336" t="str">
        <f t="shared" si="11"/>
        <v>29105</v>
      </c>
      <c r="K336" s="4" t="s">
        <v>1936</v>
      </c>
      <c r="L336" s="4" t="str">
        <f t="shared" si="10"/>
        <v>ER SURGICAL PROCEDURE</v>
      </c>
      <c r="M336" s="5">
        <v>98</v>
      </c>
      <c r="N336" s="2">
        <v>32723.800000000003</v>
      </c>
      <c r="O336" s="2">
        <v>333.91632653061225</v>
      </c>
    </row>
    <row r="337" spans="1:15" hidden="1" x14ac:dyDescent="0.25">
      <c r="A337" t="s">
        <v>94</v>
      </c>
      <c r="B337" t="s">
        <v>94</v>
      </c>
      <c r="C337" t="s">
        <v>886</v>
      </c>
      <c r="D337" t="s">
        <v>887</v>
      </c>
      <c r="E337" s="1">
        <v>313</v>
      </c>
      <c r="F337" s="2">
        <v>7248.1200000000099</v>
      </c>
      <c r="G337" s="2">
        <f>Table1[[#This Row],[Amount]]/Table1[[#This Row],[Cases]]</f>
        <v>23.156932907348274</v>
      </c>
      <c r="J337" t="str">
        <f t="shared" si="11"/>
        <v>58558</v>
      </c>
      <c r="K337" s="4" t="s">
        <v>2572</v>
      </c>
      <c r="L337" s="4" t="str">
        <f t="shared" si="10"/>
        <v>SURGERY ONE HOUR - OP</v>
      </c>
      <c r="M337" s="5">
        <v>98</v>
      </c>
      <c r="N337" s="2">
        <v>125971.2</v>
      </c>
      <c r="O337" s="2">
        <v>1285.4204081632652</v>
      </c>
    </row>
    <row r="338" spans="1:15" hidden="1" x14ac:dyDescent="0.25">
      <c r="A338" t="s">
        <v>8758</v>
      </c>
      <c r="B338" t="s">
        <v>888</v>
      </c>
      <c r="C338" t="s">
        <v>889</v>
      </c>
      <c r="D338" t="s">
        <v>890</v>
      </c>
      <c r="E338" s="1">
        <v>312</v>
      </c>
      <c r="F338" s="2">
        <v>99360.8</v>
      </c>
      <c r="G338" s="2">
        <f>Table1[[#This Row],[Amount]]/Table1[[#This Row],[Cases]]</f>
        <v>318.46410256410257</v>
      </c>
      <c r="J338" t="str">
        <f t="shared" si="11"/>
        <v>86334</v>
      </c>
      <c r="K338" s="4" t="s">
        <v>1784</v>
      </c>
      <c r="L338" s="4" t="str">
        <f t="shared" si="10"/>
        <v>IMMUNOFIXATION, SERUM*</v>
      </c>
      <c r="M338" s="5">
        <v>97</v>
      </c>
      <c r="N338" s="2">
        <v>1082.8999999999999</v>
      </c>
      <c r="O338" s="2">
        <v>11.163917525773195</v>
      </c>
    </row>
    <row r="339" spans="1:15" hidden="1" x14ac:dyDescent="0.25">
      <c r="A339" t="s">
        <v>8759</v>
      </c>
      <c r="B339" t="s">
        <v>891</v>
      </c>
      <c r="C339" t="s">
        <v>892</v>
      </c>
      <c r="D339" t="s">
        <v>893</v>
      </c>
      <c r="E339" s="1">
        <v>311</v>
      </c>
      <c r="F339" s="2">
        <v>54948.6</v>
      </c>
      <c r="G339" s="2">
        <f>Table1[[#This Row],[Amount]]/Table1[[#This Row],[Cases]]</f>
        <v>176.68360128617363</v>
      </c>
      <c r="J339" t="str">
        <f t="shared" si="11"/>
        <v>96416</v>
      </c>
      <c r="K339" s="4" t="s">
        <v>1776</v>
      </c>
      <c r="L339" s="4" t="str">
        <f t="shared" si="10"/>
        <v>IV CHEMO PROLONG &gt;8HRS W/PUMP</v>
      </c>
      <c r="M339" s="5">
        <v>97</v>
      </c>
      <c r="N339" s="2">
        <v>519843</v>
      </c>
      <c r="O339" s="2">
        <v>5359.2061855670099</v>
      </c>
    </row>
    <row r="340" spans="1:15" hidden="1" x14ac:dyDescent="0.25">
      <c r="A340" t="s">
        <v>94</v>
      </c>
      <c r="B340" t="s">
        <v>94</v>
      </c>
      <c r="C340" t="s">
        <v>894</v>
      </c>
      <c r="D340" t="s">
        <v>895</v>
      </c>
      <c r="E340" s="1">
        <v>310</v>
      </c>
      <c r="F340" s="2">
        <v>225453.7</v>
      </c>
      <c r="G340" s="2">
        <f>Table1[[#This Row],[Amount]]/Table1[[#This Row],[Cases]]</f>
        <v>727.27</v>
      </c>
      <c r="J340" t="str">
        <f t="shared" si="11"/>
        <v>72146</v>
      </c>
      <c r="K340" s="4" t="s">
        <v>1796</v>
      </c>
      <c r="L340" s="4" t="str">
        <f t="shared" si="10"/>
        <v>MRI T SPINE W/O CONT</v>
      </c>
      <c r="M340" s="5">
        <v>95</v>
      </c>
      <c r="N340" s="2">
        <v>327332</v>
      </c>
      <c r="O340" s="2">
        <v>3445.6</v>
      </c>
    </row>
    <row r="341" spans="1:15" hidden="1" x14ac:dyDescent="0.25">
      <c r="A341" t="s">
        <v>8760</v>
      </c>
      <c r="B341" t="s">
        <v>896</v>
      </c>
      <c r="C341" t="s">
        <v>897</v>
      </c>
      <c r="D341" t="s">
        <v>898</v>
      </c>
      <c r="E341" s="1">
        <v>308</v>
      </c>
      <c r="F341" s="2">
        <v>1061244.8</v>
      </c>
      <c r="G341" s="2">
        <f>Table1[[#This Row],[Amount]]/Table1[[#This Row],[Cases]]</f>
        <v>3445.6000000000004</v>
      </c>
      <c r="J341" t="str">
        <f t="shared" si="11"/>
        <v>84146</v>
      </c>
      <c r="K341" s="4" t="s">
        <v>1799</v>
      </c>
      <c r="L341" s="4" t="str">
        <f t="shared" si="10"/>
        <v>PROLACTIN*</v>
      </c>
      <c r="M341" s="5">
        <v>95</v>
      </c>
      <c r="N341" s="2">
        <v>859.95</v>
      </c>
      <c r="O341" s="2">
        <v>9.0521052631578947</v>
      </c>
    </row>
    <row r="342" spans="1:15" hidden="1" x14ac:dyDescent="0.25">
      <c r="A342" t="s">
        <v>8761</v>
      </c>
      <c r="B342" t="s">
        <v>899</v>
      </c>
      <c r="C342" t="s">
        <v>900</v>
      </c>
      <c r="D342" t="s">
        <v>901</v>
      </c>
      <c r="E342" s="1">
        <v>308</v>
      </c>
      <c r="F342" s="2">
        <v>59625.72</v>
      </c>
      <c r="G342" s="2">
        <f>Table1[[#This Row],[Amount]]/Table1[[#This Row],[Cases]]</f>
        <v>193.59</v>
      </c>
      <c r="J342" t="str">
        <f t="shared" si="11"/>
        <v>94060</v>
      </c>
      <c r="K342" s="4" t="s">
        <v>1816</v>
      </c>
      <c r="L342" s="4" t="str">
        <f t="shared" si="10"/>
        <v>..SPIROMETRY W/BRONCHO</v>
      </c>
      <c r="M342" s="5">
        <v>94</v>
      </c>
      <c r="N342" s="2">
        <v>48560.4</v>
      </c>
      <c r="O342" s="2">
        <v>516.6</v>
      </c>
    </row>
    <row r="343" spans="1:15" hidden="1" x14ac:dyDescent="0.25">
      <c r="A343" t="s">
        <v>8599</v>
      </c>
      <c r="B343" t="s">
        <v>178</v>
      </c>
      <c r="C343" t="s">
        <v>902</v>
      </c>
      <c r="D343" t="s">
        <v>903</v>
      </c>
      <c r="E343" s="1">
        <v>308</v>
      </c>
      <c r="F343" s="2">
        <v>35168.01</v>
      </c>
      <c r="G343" s="2">
        <f>Table1[[#This Row],[Amount]]/Table1[[#This Row],[Cases]]</f>
        <v>114.18185064935065</v>
      </c>
      <c r="J343" t="str">
        <f t="shared" si="11"/>
        <v>96521</v>
      </c>
      <c r="K343" s="4" t="s">
        <v>1819</v>
      </c>
      <c r="L343" s="4" t="str">
        <f t="shared" si="10"/>
        <v>REFILL/MAINT PORTABLE PUMP</v>
      </c>
      <c r="M343" s="5">
        <v>94</v>
      </c>
      <c r="N343" s="2">
        <v>45789.9</v>
      </c>
      <c r="O343" s="2">
        <v>487.12659574468086</v>
      </c>
    </row>
    <row r="344" spans="1:15" hidden="1" x14ac:dyDescent="0.25">
      <c r="A344" t="s">
        <v>94</v>
      </c>
      <c r="B344" t="s">
        <v>94</v>
      </c>
      <c r="C344" t="s">
        <v>904</v>
      </c>
      <c r="D344" t="s">
        <v>905</v>
      </c>
      <c r="E344" s="1">
        <v>302</v>
      </c>
      <c r="F344" s="2">
        <v>0</v>
      </c>
      <c r="G344" s="2">
        <f>Table1[[#This Row],[Amount]]/Table1[[#This Row],[Cases]]</f>
        <v>0</v>
      </c>
      <c r="J344" t="str">
        <f t="shared" si="11"/>
        <v>84478</v>
      </c>
      <c r="K344" s="4" t="s">
        <v>1915</v>
      </c>
      <c r="L344" s="4" t="str">
        <f t="shared" si="10"/>
        <v>TRIGLYCERIDES</v>
      </c>
      <c r="M344" s="5">
        <v>93</v>
      </c>
      <c r="N344" s="2">
        <v>8014.6299999999992</v>
      </c>
      <c r="O344" s="2">
        <v>86.178817204301069</v>
      </c>
    </row>
    <row r="345" spans="1:15" hidden="1" x14ac:dyDescent="0.25">
      <c r="A345" t="s">
        <v>8677</v>
      </c>
      <c r="B345" t="s">
        <v>492</v>
      </c>
      <c r="C345" t="s">
        <v>906</v>
      </c>
      <c r="D345" t="s">
        <v>907</v>
      </c>
      <c r="E345" s="1">
        <v>301</v>
      </c>
      <c r="F345" s="2">
        <v>64023.51</v>
      </c>
      <c r="G345" s="2">
        <f>Table1[[#This Row],[Amount]]/Table1[[#This Row],[Cases]]</f>
        <v>212.70269102990034</v>
      </c>
      <c r="J345" t="str">
        <f t="shared" si="11"/>
        <v>64721</v>
      </c>
      <c r="K345" s="4" t="s">
        <v>2593</v>
      </c>
      <c r="L345" s="4" t="str">
        <f t="shared" si="10"/>
        <v>SURGERY ONE HOUR - OP</v>
      </c>
      <c r="M345" s="5">
        <v>92</v>
      </c>
      <c r="N345" s="2">
        <v>118832.4</v>
      </c>
      <c r="O345" s="2">
        <v>1291.6565217391303</v>
      </c>
    </row>
    <row r="346" spans="1:15" hidden="1" x14ac:dyDescent="0.25">
      <c r="A346" t="s">
        <v>8762</v>
      </c>
      <c r="B346" t="s">
        <v>908</v>
      </c>
      <c r="C346" t="s">
        <v>909</v>
      </c>
      <c r="D346" t="s">
        <v>910</v>
      </c>
      <c r="E346" s="1">
        <v>299</v>
      </c>
      <c r="F346" s="2">
        <v>117909</v>
      </c>
      <c r="G346" s="2">
        <f>Table1[[#This Row],[Amount]]/Table1[[#This Row],[Cases]]</f>
        <v>394.34448160535118</v>
      </c>
      <c r="J346" t="str">
        <f t="shared" si="11"/>
        <v>73200</v>
      </c>
      <c r="K346" s="4" t="s">
        <v>1832</v>
      </c>
      <c r="L346" s="4" t="str">
        <f t="shared" si="10"/>
        <v>CT/UPPER EXTREM W/O CON</v>
      </c>
      <c r="M346" s="5">
        <v>92</v>
      </c>
      <c r="N346" s="2">
        <v>148665.60000000001</v>
      </c>
      <c r="O346" s="2">
        <v>1615.9304347826087</v>
      </c>
    </row>
    <row r="347" spans="1:15" hidden="1" x14ac:dyDescent="0.25">
      <c r="A347" t="s">
        <v>8763</v>
      </c>
      <c r="B347" t="s">
        <v>911</v>
      </c>
      <c r="C347" t="s">
        <v>912</v>
      </c>
      <c r="D347" t="s">
        <v>913</v>
      </c>
      <c r="E347" s="1">
        <v>299</v>
      </c>
      <c r="F347" s="2">
        <v>67419.289999999994</v>
      </c>
      <c r="G347" s="2">
        <f>Table1[[#This Row],[Amount]]/Table1[[#This Row],[Cases]]</f>
        <v>225.48257525083611</v>
      </c>
      <c r="J347" t="str">
        <f t="shared" si="11"/>
        <v>84154</v>
      </c>
      <c r="K347" s="4" t="s">
        <v>1837</v>
      </c>
      <c r="L347" s="4" t="str">
        <f t="shared" si="10"/>
        <v>..PSA FREE*</v>
      </c>
      <c r="M347" s="5">
        <v>92</v>
      </c>
      <c r="N347" s="2">
        <v>573.29999999999995</v>
      </c>
      <c r="O347" s="2">
        <v>6.2315217391304341</v>
      </c>
    </row>
    <row r="348" spans="1:15" hidden="1" x14ac:dyDescent="0.25">
      <c r="A348" t="s">
        <v>94</v>
      </c>
      <c r="B348" t="s">
        <v>94</v>
      </c>
      <c r="C348" t="s">
        <v>914</v>
      </c>
      <c r="D348" t="s">
        <v>915</v>
      </c>
      <c r="E348" s="1">
        <v>299</v>
      </c>
      <c r="F348" s="2">
        <v>7446.69</v>
      </c>
      <c r="G348" s="2">
        <f>Table1[[#This Row],[Amount]]/Table1[[#This Row],[Cases]]</f>
        <v>24.905317725752507</v>
      </c>
      <c r="J348" t="str">
        <f t="shared" si="11"/>
        <v>76882</v>
      </c>
      <c r="K348" s="4" t="s">
        <v>1840</v>
      </c>
      <c r="L348" s="4" t="str">
        <f t="shared" si="10"/>
        <v>US XTR NON-VASC LMTD</v>
      </c>
      <c r="M348" s="5">
        <v>91</v>
      </c>
      <c r="N348" s="2">
        <v>21054.5</v>
      </c>
      <c r="O348" s="2">
        <v>231.36813186813185</v>
      </c>
    </row>
    <row r="349" spans="1:15" hidden="1" x14ac:dyDescent="0.25">
      <c r="A349" t="s">
        <v>8764</v>
      </c>
      <c r="B349" t="s">
        <v>916</v>
      </c>
      <c r="C349" t="s">
        <v>917</v>
      </c>
      <c r="D349" t="s">
        <v>918</v>
      </c>
      <c r="E349" s="1">
        <v>298</v>
      </c>
      <c r="F349" s="2">
        <v>155360.70000000001</v>
      </c>
      <c r="G349" s="2">
        <f>Table1[[#This Row],[Amount]]/Table1[[#This Row],[Cases]]</f>
        <v>521.34463087248321</v>
      </c>
      <c r="J349" t="str">
        <f t="shared" si="11"/>
        <v>86301</v>
      </c>
      <c r="K349" s="4" t="s">
        <v>1846</v>
      </c>
      <c r="L349" s="4" t="str">
        <f t="shared" si="10"/>
        <v>CA 19-9 QT*</v>
      </c>
      <c r="M349" s="5">
        <v>91</v>
      </c>
      <c r="N349" s="2">
        <v>1178.82</v>
      </c>
      <c r="O349" s="2">
        <v>12.954065934065934</v>
      </c>
    </row>
    <row r="350" spans="1:15" hidden="1" x14ac:dyDescent="0.25">
      <c r="A350" t="s">
        <v>8765</v>
      </c>
      <c r="B350" t="s">
        <v>919</v>
      </c>
      <c r="C350" t="s">
        <v>920</v>
      </c>
      <c r="D350" t="s">
        <v>921</v>
      </c>
      <c r="E350" s="1">
        <v>298</v>
      </c>
      <c r="F350" s="2">
        <v>6814.33</v>
      </c>
      <c r="G350" s="2">
        <f>Table1[[#This Row],[Amount]]/Table1[[#This Row],[Cases]]</f>
        <v>22.866879194630872</v>
      </c>
      <c r="J350" t="str">
        <f t="shared" si="11"/>
        <v>72128</v>
      </c>
      <c r="K350" s="4" t="s">
        <v>1857</v>
      </c>
      <c r="L350" s="4" t="str">
        <f t="shared" si="10"/>
        <v>CT/ T SPINE W/O CON</v>
      </c>
      <c r="M350" s="5">
        <v>90</v>
      </c>
      <c r="N350" s="2">
        <v>223551</v>
      </c>
      <c r="O350" s="2">
        <v>2483.9</v>
      </c>
    </row>
    <row r="351" spans="1:15" hidden="1" x14ac:dyDescent="0.25">
      <c r="A351" t="s">
        <v>94</v>
      </c>
      <c r="B351" t="s">
        <v>94</v>
      </c>
      <c r="C351" t="s">
        <v>922</v>
      </c>
      <c r="D351" t="s">
        <v>923</v>
      </c>
      <c r="E351" s="1">
        <v>298</v>
      </c>
      <c r="F351" s="2">
        <v>186876.79999999999</v>
      </c>
      <c r="G351" s="2">
        <f>Table1[[#This Row],[Amount]]/Table1[[#This Row],[Cases]]</f>
        <v>627.10335570469795</v>
      </c>
      <c r="J351" t="str">
        <f t="shared" si="11"/>
        <v>59820</v>
      </c>
      <c r="K351" s="4" t="s">
        <v>2573</v>
      </c>
      <c r="L351" s="4" t="str">
        <f t="shared" si="10"/>
        <v>SURGERY ONE HOUR - OP</v>
      </c>
      <c r="M351" s="5">
        <v>89</v>
      </c>
      <c r="N351" s="2">
        <v>120491.1</v>
      </c>
      <c r="O351" s="2">
        <v>1353.8325842696629</v>
      </c>
    </row>
    <row r="352" spans="1:15" hidden="1" x14ac:dyDescent="0.25">
      <c r="A352" t="s">
        <v>8636</v>
      </c>
      <c r="B352" t="s">
        <v>321</v>
      </c>
      <c r="C352" t="s">
        <v>924</v>
      </c>
      <c r="D352" t="s">
        <v>925</v>
      </c>
      <c r="E352" s="1">
        <v>297</v>
      </c>
      <c r="F352" s="2">
        <v>34007.56</v>
      </c>
      <c r="G352" s="2">
        <f>Table1[[#This Row],[Amount]]/Table1[[#This Row],[Cases]]</f>
        <v>114.50356902356901</v>
      </c>
      <c r="J352" t="str">
        <f t="shared" si="11"/>
        <v>49324</v>
      </c>
      <c r="K352" s="4" t="s">
        <v>2972</v>
      </c>
      <c r="L352" s="4" t="str">
        <f t="shared" si="10"/>
        <v>SURGERY ONE HOUR - OP</v>
      </c>
      <c r="M352" s="5">
        <v>88</v>
      </c>
      <c r="N352" s="2">
        <v>91277.1</v>
      </c>
      <c r="O352" s="2">
        <v>1037.2397727272728</v>
      </c>
    </row>
    <row r="353" spans="1:15" hidden="1" x14ac:dyDescent="0.25">
      <c r="A353" t="s">
        <v>8766</v>
      </c>
      <c r="B353" t="s">
        <v>926</v>
      </c>
      <c r="C353" t="s">
        <v>927</v>
      </c>
      <c r="D353" t="s">
        <v>928</v>
      </c>
      <c r="E353" s="1">
        <v>296</v>
      </c>
      <c r="F353" s="2">
        <v>247268.56</v>
      </c>
      <c r="G353" s="2">
        <f>Table1[[#This Row],[Amount]]/Table1[[#This Row],[Cases]]</f>
        <v>835.36675675675679</v>
      </c>
      <c r="J353" t="str">
        <f t="shared" si="11"/>
        <v>73718</v>
      </c>
      <c r="K353" s="4" t="s">
        <v>2209</v>
      </c>
      <c r="L353" s="4" t="str">
        <f t="shared" si="10"/>
        <v>MRI LOW EXTRM OTH THAN JNT W/O</v>
      </c>
      <c r="M353" s="5">
        <v>88</v>
      </c>
      <c r="N353" s="2">
        <v>165104.9</v>
      </c>
      <c r="O353" s="2">
        <v>1876.1920454545455</v>
      </c>
    </row>
    <row r="354" spans="1:15" hidden="1" x14ac:dyDescent="0.25">
      <c r="A354" t="s">
        <v>94</v>
      </c>
      <c r="B354" t="s">
        <v>94</v>
      </c>
      <c r="C354" t="s">
        <v>929</v>
      </c>
      <c r="D354" t="s">
        <v>930</v>
      </c>
      <c r="E354" s="1">
        <v>294</v>
      </c>
      <c r="F354" s="2">
        <v>7871.85</v>
      </c>
      <c r="G354" s="2">
        <f>Table1[[#This Row],[Amount]]/Table1[[#This Row],[Cases]]</f>
        <v>26.775000000000002</v>
      </c>
      <c r="J354" t="str">
        <f t="shared" si="11"/>
        <v>86665</v>
      </c>
      <c r="K354" s="4" t="s">
        <v>2561</v>
      </c>
      <c r="L354" s="4" t="str">
        <f t="shared" si="10"/>
        <v>..EBV VCA-IGG*</v>
      </c>
      <c r="M354" s="5">
        <v>88</v>
      </c>
      <c r="N354" s="2">
        <v>860.42000000000007</v>
      </c>
      <c r="O354" s="2">
        <v>9.7775000000000016</v>
      </c>
    </row>
    <row r="355" spans="1:15" hidden="1" x14ac:dyDescent="0.25">
      <c r="A355" t="s">
        <v>8767</v>
      </c>
      <c r="B355" t="s">
        <v>931</v>
      </c>
      <c r="C355" t="s">
        <v>932</v>
      </c>
      <c r="D355" t="s">
        <v>933</v>
      </c>
      <c r="E355" s="1">
        <v>293</v>
      </c>
      <c r="F355" s="2">
        <v>656397.5</v>
      </c>
      <c r="G355" s="2">
        <f>Table1[[#This Row],[Amount]]/Table1[[#This Row],[Cases]]</f>
        <v>2240.264505119454</v>
      </c>
      <c r="J355" t="str">
        <f t="shared" si="11"/>
        <v>58662</v>
      </c>
      <c r="K355" s="4" t="s">
        <v>3122</v>
      </c>
      <c r="L355" s="4" t="str">
        <f t="shared" si="10"/>
        <v>SURGERY ONE HOUR - OP</v>
      </c>
      <c r="M355" s="5">
        <v>87</v>
      </c>
      <c r="N355" s="2">
        <v>104929.60000000001</v>
      </c>
      <c r="O355" s="2">
        <v>1206.0873563218393</v>
      </c>
    </row>
    <row r="356" spans="1:15" hidden="1" x14ac:dyDescent="0.25">
      <c r="A356" t="s">
        <v>94</v>
      </c>
      <c r="B356" t="s">
        <v>94</v>
      </c>
      <c r="C356" t="s">
        <v>934</v>
      </c>
      <c r="D356" t="s">
        <v>935</v>
      </c>
      <c r="E356" s="1">
        <v>293</v>
      </c>
      <c r="F356" s="2">
        <v>0</v>
      </c>
      <c r="G356" s="2">
        <f>Table1[[#This Row],[Amount]]/Table1[[#This Row],[Cases]]</f>
        <v>0</v>
      </c>
      <c r="J356" t="str">
        <f t="shared" si="11"/>
        <v>94729</v>
      </c>
      <c r="K356" s="4" t="s">
        <v>1888</v>
      </c>
      <c r="L356" s="4" t="str">
        <f t="shared" si="10"/>
        <v>..DIFFUSING CAPACITY</v>
      </c>
      <c r="M356" s="5">
        <v>87</v>
      </c>
      <c r="N356" s="2">
        <v>28248.9</v>
      </c>
      <c r="O356" s="2">
        <v>324.7</v>
      </c>
    </row>
    <row r="357" spans="1:15" hidden="1" x14ac:dyDescent="0.25">
      <c r="A357" t="s">
        <v>8768</v>
      </c>
      <c r="B357" t="s">
        <v>936</v>
      </c>
      <c r="C357" t="s">
        <v>937</v>
      </c>
      <c r="D357" t="s">
        <v>938</v>
      </c>
      <c r="E357" s="1">
        <v>291</v>
      </c>
      <c r="F357" s="2">
        <v>215747.4</v>
      </c>
      <c r="G357" s="2">
        <f>Table1[[#This Row],[Amount]]/Table1[[#This Row],[Cases]]</f>
        <v>741.4</v>
      </c>
      <c r="J357" t="str">
        <f t="shared" si="11"/>
        <v>23350</v>
      </c>
      <c r="K357" s="4" t="s">
        <v>1906</v>
      </c>
      <c r="L357" s="4" t="str">
        <f t="shared" si="10"/>
        <v>..IA RAD INTERV SURG LEVEL 1</v>
      </c>
      <c r="M357" s="5">
        <v>86</v>
      </c>
      <c r="N357" s="2">
        <v>50361</v>
      </c>
      <c r="O357" s="2">
        <v>585.59302325581393</v>
      </c>
    </row>
    <row r="358" spans="1:15" hidden="1" x14ac:dyDescent="0.25">
      <c r="A358" t="s">
        <v>8769</v>
      </c>
      <c r="B358" t="s">
        <v>939</v>
      </c>
      <c r="C358" t="s">
        <v>940</v>
      </c>
      <c r="D358" t="s">
        <v>941</v>
      </c>
      <c r="E358" s="1">
        <v>290</v>
      </c>
      <c r="F358" s="2">
        <v>51574.559999999998</v>
      </c>
      <c r="G358" s="2">
        <f>Table1[[#This Row],[Amount]]/Table1[[#This Row],[Cases]]</f>
        <v>177.84331034482759</v>
      </c>
      <c r="J358" t="str">
        <f t="shared" si="11"/>
        <v>36832</v>
      </c>
      <c r="K358" s="4" t="s">
        <v>3462</v>
      </c>
      <c r="L358" s="4" t="str">
        <f t="shared" si="10"/>
        <v>SURGERY ONE HOUR - OP</v>
      </c>
      <c r="M358" s="5">
        <v>86</v>
      </c>
      <c r="N358" s="2">
        <v>99532.200000000012</v>
      </c>
      <c r="O358" s="2">
        <v>1157.3511627906978</v>
      </c>
    </row>
    <row r="359" spans="1:15" hidden="1" x14ac:dyDescent="0.25">
      <c r="A359" t="s">
        <v>8770</v>
      </c>
      <c r="B359" t="s">
        <v>942</v>
      </c>
      <c r="C359" t="s">
        <v>943</v>
      </c>
      <c r="D359" t="s">
        <v>944</v>
      </c>
      <c r="E359" s="1">
        <v>289</v>
      </c>
      <c r="F359" s="2">
        <v>68532.7</v>
      </c>
      <c r="G359" s="2">
        <f>Table1[[#This Row],[Amount]]/Table1[[#This Row],[Cases]]</f>
        <v>237.13737024221453</v>
      </c>
      <c r="J359" t="str">
        <f t="shared" si="11"/>
        <v>82977</v>
      </c>
      <c r="K359" s="4" t="s">
        <v>1987</v>
      </c>
      <c r="L359" s="4" t="str">
        <f t="shared" si="10"/>
        <v>GGT/GAMMA GT</v>
      </c>
      <c r="M359" s="5">
        <v>86</v>
      </c>
      <c r="N359" s="2">
        <v>7690.59</v>
      </c>
      <c r="O359" s="2">
        <v>89.425465116279071</v>
      </c>
    </row>
    <row r="360" spans="1:15" hidden="1" x14ac:dyDescent="0.25">
      <c r="A360" t="s">
        <v>8771</v>
      </c>
      <c r="B360" t="s">
        <v>945</v>
      </c>
      <c r="C360" t="s">
        <v>946</v>
      </c>
      <c r="D360" t="s">
        <v>947</v>
      </c>
      <c r="E360" s="1">
        <v>288</v>
      </c>
      <c r="F360" s="2">
        <v>71400</v>
      </c>
      <c r="G360" s="2">
        <f>Table1[[#This Row],[Amount]]/Table1[[#This Row],[Cases]]</f>
        <v>247.91666666666666</v>
      </c>
      <c r="J360" t="str">
        <f t="shared" si="11"/>
        <v>77001</v>
      </c>
      <c r="K360" s="4" t="s">
        <v>1912</v>
      </c>
      <c r="L360" s="4" t="str">
        <f t="shared" si="10"/>
        <v>..IA FLUOR CNTRL VENOUS ACCESS</v>
      </c>
      <c r="M360" s="5">
        <v>85</v>
      </c>
      <c r="N360" s="2">
        <v>32783.4</v>
      </c>
      <c r="O360" s="2">
        <v>385.68705882352941</v>
      </c>
    </row>
    <row r="361" spans="1:15" hidden="1" x14ac:dyDescent="0.25">
      <c r="A361" t="s">
        <v>8601</v>
      </c>
      <c r="B361" t="s">
        <v>184</v>
      </c>
      <c r="C361" t="s">
        <v>948</v>
      </c>
      <c r="D361" t="s">
        <v>186</v>
      </c>
      <c r="E361" s="1">
        <v>287</v>
      </c>
      <c r="F361" s="2">
        <v>32273.46</v>
      </c>
      <c r="G361" s="2">
        <f>Table1[[#This Row],[Amount]]/Table1[[#This Row],[Cases]]</f>
        <v>112.45108013937282</v>
      </c>
      <c r="J361" t="str">
        <f t="shared" si="11"/>
        <v>23412</v>
      </c>
      <c r="K361" s="4" t="s">
        <v>3544</v>
      </c>
      <c r="L361" s="4" t="str">
        <f t="shared" si="10"/>
        <v>SURGERY ONE HOUR - OP</v>
      </c>
      <c r="M361" s="5">
        <v>84</v>
      </c>
      <c r="N361" s="2">
        <v>94119.500000000015</v>
      </c>
      <c r="O361" s="2">
        <v>1120.4702380952383</v>
      </c>
    </row>
    <row r="362" spans="1:15" hidden="1" x14ac:dyDescent="0.25">
      <c r="A362" t="s">
        <v>8772</v>
      </c>
      <c r="B362" t="s">
        <v>949</v>
      </c>
      <c r="C362" t="s">
        <v>950</v>
      </c>
      <c r="D362" t="s">
        <v>951</v>
      </c>
      <c r="E362" s="1">
        <v>286</v>
      </c>
      <c r="F362" s="2">
        <v>22576</v>
      </c>
      <c r="G362" s="2">
        <f>Table1[[#This Row],[Amount]]/Table1[[#This Row],[Cases]]</f>
        <v>78.937062937062933</v>
      </c>
      <c r="J362" t="str">
        <f t="shared" si="11"/>
        <v>86200</v>
      </c>
      <c r="K362" s="4" t="s">
        <v>1940</v>
      </c>
      <c r="L362" s="4" t="str">
        <f t="shared" si="10"/>
        <v>CYCLIC CITRLINATD PEPT AB IGG*</v>
      </c>
      <c r="M362" s="5">
        <v>84</v>
      </c>
      <c r="N362" s="2">
        <v>613.45000000000005</v>
      </c>
      <c r="O362" s="2">
        <v>7.3029761904761914</v>
      </c>
    </row>
    <row r="363" spans="1:15" hidden="1" x14ac:dyDescent="0.25">
      <c r="A363" t="s">
        <v>8629</v>
      </c>
      <c r="B363" t="s">
        <v>300</v>
      </c>
      <c r="C363" t="s">
        <v>952</v>
      </c>
      <c r="D363" t="s">
        <v>953</v>
      </c>
      <c r="E363" s="1">
        <v>286</v>
      </c>
      <c r="F363" s="2">
        <v>73983</v>
      </c>
      <c r="G363" s="2">
        <f>Table1[[#This Row],[Amount]]/Table1[[#This Row],[Cases]]</f>
        <v>258.68181818181819</v>
      </c>
      <c r="J363" t="str">
        <f t="shared" si="11"/>
        <v>77295</v>
      </c>
      <c r="K363" s="4" t="s">
        <v>1937</v>
      </c>
      <c r="L363" s="4" t="str">
        <f t="shared" si="10"/>
        <v>RTX 3-D TX PLANNING</v>
      </c>
      <c r="M363" s="5">
        <v>83</v>
      </c>
      <c r="N363" s="2">
        <v>428498.4</v>
      </c>
      <c r="O363" s="2">
        <v>5162.6313253012049</v>
      </c>
    </row>
    <row r="364" spans="1:15" hidden="1" x14ac:dyDescent="0.25">
      <c r="A364" t="s">
        <v>8773</v>
      </c>
      <c r="B364" t="s">
        <v>954</v>
      </c>
      <c r="C364" t="s">
        <v>955</v>
      </c>
      <c r="D364" t="s">
        <v>956</v>
      </c>
      <c r="E364" s="1">
        <v>286</v>
      </c>
      <c r="F364" s="2">
        <v>138299</v>
      </c>
      <c r="G364" s="2">
        <f>Table1[[#This Row],[Amount]]/Table1[[#This Row],[Cases]]</f>
        <v>483.56293706293707</v>
      </c>
      <c r="J364" t="str">
        <f t="shared" si="11"/>
        <v>82310</v>
      </c>
      <c r="K364" s="4" t="s">
        <v>1954</v>
      </c>
      <c r="L364" s="4" t="str">
        <f t="shared" si="10"/>
        <v>CALCIUM TOT: BLD</v>
      </c>
      <c r="M364" s="5">
        <v>82</v>
      </c>
      <c r="N364" s="2">
        <v>6474</v>
      </c>
      <c r="O364" s="2">
        <v>78.951219512195124</v>
      </c>
    </row>
    <row r="365" spans="1:15" hidden="1" x14ac:dyDescent="0.25">
      <c r="A365" t="s">
        <v>8773</v>
      </c>
      <c r="B365" t="s">
        <v>954</v>
      </c>
      <c r="C365" t="s">
        <v>957</v>
      </c>
      <c r="D365" t="s">
        <v>958</v>
      </c>
      <c r="E365" s="1">
        <v>286</v>
      </c>
      <c r="F365" s="2">
        <v>28750</v>
      </c>
      <c r="G365" s="2">
        <f>Table1[[#This Row],[Amount]]/Table1[[#This Row],[Cases]]</f>
        <v>100.52447552447552</v>
      </c>
      <c r="J365" t="str">
        <f t="shared" si="11"/>
        <v>83883</v>
      </c>
      <c r="K365" s="4" t="s">
        <v>2309</v>
      </c>
      <c r="L365" s="4" t="str">
        <f t="shared" si="10"/>
        <v>..ASSAY NEPHELOMETRY NOT SPEC*</v>
      </c>
      <c r="M365" s="5">
        <v>82</v>
      </c>
      <c r="N365" s="2">
        <v>2564.25</v>
      </c>
      <c r="O365" s="2">
        <v>31.271341463414632</v>
      </c>
    </row>
    <row r="366" spans="1:15" hidden="1" x14ac:dyDescent="0.25">
      <c r="A366" t="s">
        <v>8774</v>
      </c>
      <c r="B366" t="s">
        <v>959</v>
      </c>
      <c r="C366" t="s">
        <v>960</v>
      </c>
      <c r="D366" t="s">
        <v>961</v>
      </c>
      <c r="E366" s="1">
        <v>285</v>
      </c>
      <c r="F366" s="2">
        <v>697788</v>
      </c>
      <c r="G366" s="2">
        <f>Table1[[#This Row],[Amount]]/Table1[[#This Row],[Cases]]</f>
        <v>2448.378947368421</v>
      </c>
      <c r="J366" t="str">
        <f t="shared" si="11"/>
        <v>73040</v>
      </c>
      <c r="K366" s="4" t="s">
        <v>1964</v>
      </c>
      <c r="L366" s="4" t="str">
        <f t="shared" si="10"/>
        <v>..IA SHOULDER ARTH S&amp;I</v>
      </c>
      <c r="M366" s="5">
        <v>81</v>
      </c>
      <c r="N366" s="2">
        <v>64354.5</v>
      </c>
      <c r="O366" s="2">
        <v>794.5</v>
      </c>
    </row>
    <row r="367" spans="1:15" hidden="1" x14ac:dyDescent="0.25">
      <c r="A367" t="s">
        <v>8578</v>
      </c>
      <c r="B367" t="s">
        <v>109</v>
      </c>
      <c r="C367" t="s">
        <v>962</v>
      </c>
      <c r="D367" t="s">
        <v>963</v>
      </c>
      <c r="E367" s="1">
        <v>283</v>
      </c>
      <c r="F367" s="2">
        <v>193945.52</v>
      </c>
      <c r="G367" s="2">
        <f>Table1[[#This Row],[Amount]]/Table1[[#This Row],[Cases]]</f>
        <v>685.3198586572438</v>
      </c>
      <c r="J367" t="str">
        <f t="shared" si="11"/>
        <v>49507</v>
      </c>
      <c r="K367" s="4" t="s">
        <v>3465</v>
      </c>
      <c r="L367" s="4" t="str">
        <f t="shared" si="10"/>
        <v>SURGERY ONE HOUR - OP</v>
      </c>
      <c r="M367" s="5">
        <v>80</v>
      </c>
      <c r="N367" s="2">
        <v>86347.8</v>
      </c>
      <c r="O367" s="2">
        <v>1079.3475000000001</v>
      </c>
    </row>
    <row r="368" spans="1:15" hidden="1" x14ac:dyDescent="0.25">
      <c r="A368" t="s">
        <v>94</v>
      </c>
      <c r="B368" t="s">
        <v>94</v>
      </c>
      <c r="C368" t="s">
        <v>964</v>
      </c>
      <c r="D368" t="s">
        <v>965</v>
      </c>
      <c r="E368" s="1">
        <v>283</v>
      </c>
      <c r="F368" s="2">
        <v>0</v>
      </c>
      <c r="G368" s="2">
        <f>Table1[[#This Row],[Amount]]/Table1[[#This Row],[Cases]]</f>
        <v>0</v>
      </c>
      <c r="J368" t="str">
        <f t="shared" si="11"/>
        <v>73222</v>
      </c>
      <c r="K368" s="4" t="s">
        <v>1967</v>
      </c>
      <c r="L368" s="4" t="str">
        <f t="shared" si="10"/>
        <v>MRI JOINT-UPPER, W/CONT</v>
      </c>
      <c r="M368" s="5">
        <v>80</v>
      </c>
      <c r="N368" s="2">
        <v>182464</v>
      </c>
      <c r="O368" s="2">
        <v>2280.8000000000002</v>
      </c>
    </row>
    <row r="369" spans="1:15" hidden="1" x14ac:dyDescent="0.25">
      <c r="A369" t="s">
        <v>8775</v>
      </c>
      <c r="B369" t="s">
        <v>966</v>
      </c>
      <c r="C369" t="s">
        <v>967</v>
      </c>
      <c r="D369" t="s">
        <v>968</v>
      </c>
      <c r="E369" s="1">
        <v>281</v>
      </c>
      <c r="F369" s="2">
        <v>94994.42</v>
      </c>
      <c r="G369" s="2">
        <f>Table1[[#This Row],[Amount]]/Table1[[#This Row],[Cases]]</f>
        <v>338.05843416370107</v>
      </c>
      <c r="J369" t="str">
        <f t="shared" si="11"/>
        <v>82627</v>
      </c>
      <c r="K369" s="4" t="s">
        <v>1970</v>
      </c>
      <c r="L369" s="4" t="str">
        <f t="shared" si="10"/>
        <v>DHEA SULFATE*</v>
      </c>
      <c r="M369" s="5">
        <v>80</v>
      </c>
      <c r="N369" s="2">
        <v>560</v>
      </c>
      <c r="O369" s="2">
        <v>7</v>
      </c>
    </row>
    <row r="370" spans="1:15" hidden="1" x14ac:dyDescent="0.25">
      <c r="A370" t="s">
        <v>94</v>
      </c>
      <c r="B370" t="s">
        <v>94</v>
      </c>
      <c r="C370" t="s">
        <v>969</v>
      </c>
      <c r="D370" t="s">
        <v>970</v>
      </c>
      <c r="E370" s="1">
        <v>281</v>
      </c>
      <c r="F370" s="2">
        <v>186385.5</v>
      </c>
      <c r="G370" s="2">
        <f>Table1[[#This Row],[Amount]]/Table1[[#This Row],[Cases]]</f>
        <v>663.29359430604984</v>
      </c>
      <c r="J370" t="str">
        <f t="shared" si="11"/>
        <v>82952</v>
      </c>
      <c r="K370" s="4" t="s">
        <v>2193</v>
      </c>
      <c r="L370" s="4" t="str">
        <f t="shared" si="10"/>
        <v>GLUCOSE TOL:EA ADD(&gt;3 SPEC)-1</v>
      </c>
      <c r="M370" s="5">
        <v>80</v>
      </c>
      <c r="N370" s="2">
        <v>2599.2000000000003</v>
      </c>
      <c r="O370" s="2">
        <v>32.49</v>
      </c>
    </row>
    <row r="371" spans="1:15" hidden="1" x14ac:dyDescent="0.25">
      <c r="A371" t="s">
        <v>8776</v>
      </c>
      <c r="B371" t="s">
        <v>971</v>
      </c>
      <c r="C371" t="s">
        <v>972</v>
      </c>
      <c r="D371" t="s">
        <v>973</v>
      </c>
      <c r="E371" s="1">
        <v>279</v>
      </c>
      <c r="F371" s="2">
        <v>129037.5</v>
      </c>
      <c r="G371" s="2">
        <f>Table1[[#This Row],[Amount]]/Table1[[#This Row],[Cases]]</f>
        <v>462.5</v>
      </c>
      <c r="J371" t="str">
        <f t="shared" si="11"/>
        <v>74160</v>
      </c>
      <c r="K371" s="4" t="s">
        <v>1984</v>
      </c>
      <c r="L371" s="4" t="str">
        <f t="shared" si="10"/>
        <v>CT/ABDOMEN WITH CON</v>
      </c>
      <c r="M371" s="5">
        <v>79</v>
      </c>
      <c r="N371" s="2">
        <v>200484.9</v>
      </c>
      <c r="O371" s="2">
        <v>2537.7835443037975</v>
      </c>
    </row>
    <row r="372" spans="1:15" hidden="1" x14ac:dyDescent="0.25">
      <c r="A372" t="s">
        <v>8777</v>
      </c>
      <c r="B372" t="s">
        <v>974</v>
      </c>
      <c r="C372" t="s">
        <v>975</v>
      </c>
      <c r="D372" t="s">
        <v>976</v>
      </c>
      <c r="E372" s="1">
        <v>279</v>
      </c>
      <c r="F372" s="2">
        <v>10730.34</v>
      </c>
      <c r="G372" s="2">
        <f>Table1[[#This Row],[Amount]]/Table1[[#This Row],[Cases]]</f>
        <v>38.46</v>
      </c>
      <c r="J372" t="str">
        <f t="shared" si="11"/>
        <v>86141</v>
      </c>
      <c r="K372" s="4" t="s">
        <v>1990</v>
      </c>
      <c r="L372" s="4" t="str">
        <f t="shared" si="10"/>
        <v>CARDIO CRP*</v>
      </c>
      <c r="M372" s="5">
        <v>79</v>
      </c>
      <c r="N372" s="2">
        <v>1077.18</v>
      </c>
      <c r="O372" s="2">
        <v>13.635189873417723</v>
      </c>
    </row>
    <row r="373" spans="1:15" hidden="1" x14ac:dyDescent="0.25">
      <c r="A373" t="s">
        <v>94</v>
      </c>
      <c r="B373" t="s">
        <v>94</v>
      </c>
      <c r="C373" t="s">
        <v>977</v>
      </c>
      <c r="D373" t="s">
        <v>978</v>
      </c>
      <c r="E373" s="1">
        <v>277</v>
      </c>
      <c r="F373" s="2">
        <v>50618.400000000001</v>
      </c>
      <c r="G373" s="2">
        <f>Table1[[#This Row],[Amount]]/Table1[[#This Row],[Cases]]</f>
        <v>182.73790613718413</v>
      </c>
      <c r="J373" t="str">
        <f t="shared" si="11"/>
        <v>82330</v>
      </c>
      <c r="K373" s="4" t="s">
        <v>1999</v>
      </c>
      <c r="L373" s="4" t="str">
        <f t="shared" si="10"/>
        <v>CALCIUM IONIZED</v>
      </c>
      <c r="M373" s="5">
        <v>77</v>
      </c>
      <c r="N373" s="2">
        <v>8085</v>
      </c>
      <c r="O373" s="2">
        <v>105</v>
      </c>
    </row>
    <row r="374" spans="1:15" hidden="1" x14ac:dyDescent="0.25">
      <c r="A374" t="s">
        <v>94</v>
      </c>
      <c r="B374" t="s">
        <v>94</v>
      </c>
      <c r="C374" t="s">
        <v>979</v>
      </c>
      <c r="D374" t="s">
        <v>980</v>
      </c>
      <c r="E374" s="1">
        <v>276</v>
      </c>
      <c r="F374" s="2">
        <v>107032.8</v>
      </c>
      <c r="G374" s="2">
        <f>Table1[[#This Row],[Amount]]/Table1[[#This Row],[Cases]]</f>
        <v>387.8</v>
      </c>
      <c r="J374" t="str">
        <f t="shared" si="11"/>
        <v>83090</v>
      </c>
      <c r="K374" s="4" t="s">
        <v>2002</v>
      </c>
      <c r="L374" s="4" t="str">
        <f t="shared" si="10"/>
        <v>HOMOCYSTEINE*</v>
      </c>
      <c r="M374" s="5">
        <v>77</v>
      </c>
      <c r="N374" s="2">
        <v>1441.52</v>
      </c>
      <c r="O374" s="2">
        <v>18.72103896103896</v>
      </c>
    </row>
    <row r="375" spans="1:15" hidden="1" x14ac:dyDescent="0.25">
      <c r="A375" t="s">
        <v>8778</v>
      </c>
      <c r="B375" t="s">
        <v>981</v>
      </c>
      <c r="C375" t="s">
        <v>982</v>
      </c>
      <c r="D375" t="s">
        <v>983</v>
      </c>
      <c r="E375" s="1">
        <v>268</v>
      </c>
      <c r="F375" s="2">
        <v>663355</v>
      </c>
      <c r="G375" s="2">
        <f>Table1[[#This Row],[Amount]]/Table1[[#This Row],[Cases]]</f>
        <v>2475.2052238805968</v>
      </c>
      <c r="J375" t="str">
        <f t="shared" si="11"/>
        <v>74175</v>
      </c>
      <c r="K375" s="4" t="s">
        <v>2016</v>
      </c>
      <c r="L375" s="4" t="str">
        <f t="shared" si="10"/>
        <v>CTA/ABDOMEN W/ &amp;/OR W/O CONT</v>
      </c>
      <c r="M375" s="5">
        <v>76</v>
      </c>
      <c r="N375" s="2">
        <v>110565</v>
      </c>
      <c r="O375" s="2">
        <v>1454.8026315789473</v>
      </c>
    </row>
    <row r="376" spans="1:15" hidden="1" x14ac:dyDescent="0.25">
      <c r="A376" t="s">
        <v>8779</v>
      </c>
      <c r="B376" t="s">
        <v>984</v>
      </c>
      <c r="C376" t="s">
        <v>985</v>
      </c>
      <c r="D376" t="s">
        <v>986</v>
      </c>
      <c r="E376" s="1">
        <v>268</v>
      </c>
      <c r="F376" s="2">
        <v>47401.17</v>
      </c>
      <c r="G376" s="2">
        <f>Table1[[#This Row],[Amount]]/Table1[[#This Row],[Cases]]</f>
        <v>176.87003731343282</v>
      </c>
      <c r="J376" t="str">
        <f t="shared" si="11"/>
        <v>50590</v>
      </c>
      <c r="K376" s="4" t="s">
        <v>2973</v>
      </c>
      <c r="L376" s="4" t="str">
        <f t="shared" si="10"/>
        <v>SURGERY ONE HOUR - OP</v>
      </c>
      <c r="M376" s="5">
        <v>75</v>
      </c>
      <c r="N376" s="2">
        <v>106951.6</v>
      </c>
      <c r="O376" s="2">
        <v>1426.0213333333334</v>
      </c>
    </row>
    <row r="377" spans="1:15" hidden="1" x14ac:dyDescent="0.25">
      <c r="A377" t="s">
        <v>8715</v>
      </c>
      <c r="B377" t="s">
        <v>679</v>
      </c>
      <c r="C377" t="s">
        <v>987</v>
      </c>
      <c r="D377" t="s">
        <v>988</v>
      </c>
      <c r="E377" s="1">
        <v>267</v>
      </c>
      <c r="F377" s="2">
        <v>18720</v>
      </c>
      <c r="G377" s="2">
        <f>Table1[[#This Row],[Amount]]/Table1[[#This Row],[Cases]]</f>
        <v>70.112359550561791</v>
      </c>
      <c r="J377" t="str">
        <f t="shared" si="11"/>
        <v>64483</v>
      </c>
      <c r="K377" s="4" t="s">
        <v>2059</v>
      </c>
      <c r="L377" s="4" t="str">
        <f t="shared" si="10"/>
        <v>..IA RAD INTERV SURG LEVEL 2</v>
      </c>
      <c r="M377" s="5">
        <v>75</v>
      </c>
      <c r="N377" s="2">
        <v>452721</v>
      </c>
      <c r="O377" s="2">
        <v>6036.28</v>
      </c>
    </row>
    <row r="378" spans="1:15" hidden="1" x14ac:dyDescent="0.25">
      <c r="A378" t="s">
        <v>8780</v>
      </c>
      <c r="B378" t="s">
        <v>989</v>
      </c>
      <c r="C378" t="s">
        <v>990</v>
      </c>
      <c r="D378" t="s">
        <v>991</v>
      </c>
      <c r="E378" s="1">
        <v>266</v>
      </c>
      <c r="F378" s="2">
        <v>268633.40000000002</v>
      </c>
      <c r="G378" s="2">
        <f>Table1[[#This Row],[Amount]]/Table1[[#This Row],[Cases]]</f>
        <v>1009.9000000000001</v>
      </c>
      <c r="J378" t="str">
        <f t="shared" si="11"/>
        <v>69209</v>
      </c>
      <c r="K378" s="4" t="s">
        <v>2326</v>
      </c>
      <c r="L378" s="4" t="str">
        <f t="shared" si="10"/>
        <v>UCC MINOR SURGICAL PROCEDURE</v>
      </c>
      <c r="M378" s="5">
        <v>75</v>
      </c>
      <c r="N378" s="2">
        <v>24479.200000000001</v>
      </c>
      <c r="O378" s="2">
        <v>326.38933333333335</v>
      </c>
    </row>
    <row r="379" spans="1:15" hidden="1" x14ac:dyDescent="0.25">
      <c r="A379" t="s">
        <v>8781</v>
      </c>
      <c r="B379" t="s">
        <v>992</v>
      </c>
      <c r="C379" t="s">
        <v>993</v>
      </c>
      <c r="D379" t="s">
        <v>994</v>
      </c>
      <c r="E379" s="1">
        <v>265</v>
      </c>
      <c r="F379" s="2">
        <v>29238.799999999999</v>
      </c>
      <c r="G379" s="2">
        <f>Table1[[#This Row],[Amount]]/Table1[[#This Row],[Cases]]</f>
        <v>110.33509433962264</v>
      </c>
      <c r="J379" t="str">
        <f t="shared" si="11"/>
        <v>83519</v>
      </c>
      <c r="K379" s="4" t="s">
        <v>2888</v>
      </c>
      <c r="L379" s="4" t="str">
        <f t="shared" si="10"/>
        <v>THYROTROPIN-BIND INHIB IG QT*</v>
      </c>
      <c r="M379" s="5">
        <v>75</v>
      </c>
      <c r="N379" s="2">
        <v>3160.22</v>
      </c>
      <c r="O379" s="2">
        <v>42.136266666666664</v>
      </c>
    </row>
    <row r="380" spans="1:15" hidden="1" x14ac:dyDescent="0.25">
      <c r="A380" t="s">
        <v>8782</v>
      </c>
      <c r="B380" t="s">
        <v>995</v>
      </c>
      <c r="C380" t="s">
        <v>996</v>
      </c>
      <c r="D380" t="s">
        <v>997</v>
      </c>
      <c r="E380" s="1">
        <v>264</v>
      </c>
      <c r="F380" s="2">
        <v>106821.5</v>
      </c>
      <c r="G380" s="2">
        <f>Table1[[#This Row],[Amount]]/Table1[[#This Row],[Cases]]</f>
        <v>404.62689393939394</v>
      </c>
      <c r="J380" t="str">
        <f t="shared" si="11"/>
        <v>82365</v>
      </c>
      <c r="K380" s="4" t="s">
        <v>2033</v>
      </c>
      <c r="L380" s="4" t="str">
        <f t="shared" si="10"/>
        <v>CALCULUS(STONE) QL INFR SPEC*</v>
      </c>
      <c r="M380" s="5">
        <v>74</v>
      </c>
      <c r="N380" s="2">
        <v>833.76</v>
      </c>
      <c r="O380" s="2">
        <v>11.267027027027027</v>
      </c>
    </row>
    <row r="381" spans="1:15" hidden="1" x14ac:dyDescent="0.25">
      <c r="A381" t="s">
        <v>94</v>
      </c>
      <c r="B381" t="s">
        <v>94</v>
      </c>
      <c r="C381" t="s">
        <v>998</v>
      </c>
      <c r="D381" t="s">
        <v>999</v>
      </c>
      <c r="E381" s="1">
        <v>264</v>
      </c>
      <c r="F381" s="2">
        <v>46315.8</v>
      </c>
      <c r="G381" s="2">
        <f>Table1[[#This Row],[Amount]]/Table1[[#This Row],[Cases]]</f>
        <v>175.43863636363636</v>
      </c>
      <c r="J381" t="str">
        <f t="shared" si="11"/>
        <v>87389</v>
      </c>
      <c r="K381" s="4" t="s">
        <v>2036</v>
      </c>
      <c r="L381" s="4" t="str">
        <f t="shared" si="10"/>
        <v>HIV-1/2 AG AB 4TH GEN W RFX*</v>
      </c>
      <c r="M381" s="5">
        <v>74</v>
      </c>
      <c r="N381" s="2">
        <v>1800</v>
      </c>
      <c r="O381" s="2">
        <v>24.324324324324323</v>
      </c>
    </row>
    <row r="382" spans="1:15" hidden="1" x14ac:dyDescent="0.25">
      <c r="A382" t="s">
        <v>94</v>
      </c>
      <c r="B382" t="s">
        <v>94</v>
      </c>
      <c r="C382" t="s">
        <v>1000</v>
      </c>
      <c r="D382" t="s">
        <v>614</v>
      </c>
      <c r="E382" s="1">
        <v>263</v>
      </c>
      <c r="F382" s="2">
        <v>2760.4</v>
      </c>
      <c r="G382" s="2">
        <f>Table1[[#This Row],[Amount]]/Table1[[#This Row],[Cases]]</f>
        <v>10.495817490494296</v>
      </c>
      <c r="J382" t="str">
        <f t="shared" si="11"/>
        <v>10005</v>
      </c>
      <c r="K382" s="4" t="s">
        <v>2238</v>
      </c>
      <c r="L382" s="4" t="str">
        <f t="shared" si="10"/>
        <v>US SURG LEVEL 2</v>
      </c>
      <c r="M382" s="5">
        <v>72</v>
      </c>
      <c r="N382" s="2">
        <v>230738.6</v>
      </c>
      <c r="O382" s="2">
        <v>3204.702777777778</v>
      </c>
    </row>
    <row r="383" spans="1:15" hidden="1" x14ac:dyDescent="0.25">
      <c r="A383" t="s">
        <v>94</v>
      </c>
      <c r="B383" t="s">
        <v>94</v>
      </c>
      <c r="C383" t="s">
        <v>1001</v>
      </c>
      <c r="D383" t="s">
        <v>1002</v>
      </c>
      <c r="E383" s="1">
        <v>262</v>
      </c>
      <c r="F383" s="2">
        <v>26077.93</v>
      </c>
      <c r="G383" s="2">
        <f>Table1[[#This Row],[Amount]]/Table1[[#This Row],[Cases]]</f>
        <v>99.534083969465655</v>
      </c>
      <c r="J383" t="str">
        <f t="shared" si="11"/>
        <v>43248</v>
      </c>
      <c r="K383" s="4" t="s">
        <v>2809</v>
      </c>
      <c r="L383" s="4" t="str">
        <f t="shared" si="10"/>
        <v>ENDOSCOPY ONE HOUR - OP</v>
      </c>
      <c r="M383" s="5">
        <v>72</v>
      </c>
      <c r="N383" s="2">
        <v>92016.9</v>
      </c>
      <c r="O383" s="2">
        <v>1278.0124999999998</v>
      </c>
    </row>
    <row r="384" spans="1:15" hidden="1" x14ac:dyDescent="0.25">
      <c r="A384" t="s">
        <v>8783</v>
      </c>
      <c r="B384" t="s">
        <v>1003</v>
      </c>
      <c r="C384" t="s">
        <v>1004</v>
      </c>
      <c r="D384" t="s">
        <v>1005</v>
      </c>
      <c r="E384" s="1">
        <v>261</v>
      </c>
      <c r="F384" s="2">
        <v>44628.5</v>
      </c>
      <c r="G384" s="2">
        <f>Table1[[#This Row],[Amount]]/Table1[[#This Row],[Cases]]</f>
        <v>170.9904214559387</v>
      </c>
      <c r="J384" t="str">
        <f t="shared" si="11"/>
        <v>76815</v>
      </c>
      <c r="K384" s="4" t="s">
        <v>2818</v>
      </c>
      <c r="L384" s="4" t="str">
        <f t="shared" si="10"/>
        <v>US AMNIO FLUID MEASUREMENT</v>
      </c>
      <c r="M384" s="5">
        <v>72</v>
      </c>
      <c r="N384" s="2">
        <v>21811.9</v>
      </c>
      <c r="O384" s="2">
        <v>302.94305555555559</v>
      </c>
    </row>
    <row r="385" spans="1:15" hidden="1" x14ac:dyDescent="0.25">
      <c r="A385" t="s">
        <v>8739</v>
      </c>
      <c r="B385" t="s">
        <v>815</v>
      </c>
      <c r="C385" t="s">
        <v>638</v>
      </c>
      <c r="D385" t="s">
        <v>639</v>
      </c>
      <c r="E385" s="1">
        <v>260</v>
      </c>
      <c r="F385" s="2">
        <v>120816.9</v>
      </c>
      <c r="G385" s="2">
        <f>Table1[[#This Row],[Amount]]/Table1[[#This Row],[Cases]]</f>
        <v>464.68038461538458</v>
      </c>
      <c r="J385" t="str">
        <f t="shared" si="11"/>
        <v>95816</v>
      </c>
      <c r="K385" s="4" t="s">
        <v>2060</v>
      </c>
      <c r="L385" s="4" t="str">
        <f t="shared" si="10"/>
        <v>EEG AWAKE</v>
      </c>
      <c r="M385" s="5">
        <v>72</v>
      </c>
      <c r="N385" s="2">
        <v>89971.199999999997</v>
      </c>
      <c r="O385" s="2">
        <v>1249.5999999999999</v>
      </c>
    </row>
    <row r="386" spans="1:15" hidden="1" x14ac:dyDescent="0.25">
      <c r="A386" t="s">
        <v>8784</v>
      </c>
      <c r="B386" t="s">
        <v>1006</v>
      </c>
      <c r="C386" t="s">
        <v>1007</v>
      </c>
      <c r="D386" t="s">
        <v>1008</v>
      </c>
      <c r="E386" s="1">
        <v>260</v>
      </c>
      <c r="F386" s="2">
        <v>6334.2</v>
      </c>
      <c r="G386" s="2">
        <f>Table1[[#This Row],[Amount]]/Table1[[#This Row],[Cases]]</f>
        <v>24.362307692307692</v>
      </c>
      <c r="J386" t="str">
        <f t="shared" si="11"/>
        <v>23120</v>
      </c>
      <c r="K386" s="4" t="s">
        <v>3543</v>
      </c>
      <c r="L386" s="4" t="str">
        <f t="shared" ref="L386:L449" si="12">VLOOKUP(J386,TABLE2,4,0)</f>
        <v>SURGERY ONE HOUR - OP</v>
      </c>
      <c r="M386" s="5">
        <v>71</v>
      </c>
      <c r="N386" s="2">
        <v>78500.799999999988</v>
      </c>
      <c r="O386" s="2">
        <v>1105.6450704225351</v>
      </c>
    </row>
    <row r="387" spans="1:15" hidden="1" x14ac:dyDescent="0.25">
      <c r="A387" t="s">
        <v>8655</v>
      </c>
      <c r="B387" t="s">
        <v>394</v>
      </c>
      <c r="C387" t="s">
        <v>1009</v>
      </c>
      <c r="D387" t="s">
        <v>1010</v>
      </c>
      <c r="E387" s="1">
        <v>253</v>
      </c>
      <c r="F387" s="2">
        <v>33615.599999999999</v>
      </c>
      <c r="G387" s="2">
        <f>Table1[[#This Row],[Amount]]/Table1[[#This Row],[Cases]]</f>
        <v>132.8679841897233</v>
      </c>
      <c r="J387" t="str">
        <f t="shared" ref="J387:J450" si="13">TEXT(RIGHT(K387,5),0)</f>
        <v>72192</v>
      </c>
      <c r="K387" s="4" t="s">
        <v>2069</v>
      </c>
      <c r="L387" s="4" t="str">
        <f t="shared" si="12"/>
        <v>CT/PELVIS W/O CON</v>
      </c>
      <c r="M387" s="5">
        <v>71</v>
      </c>
      <c r="N387" s="2">
        <v>176356.9</v>
      </c>
      <c r="O387" s="2">
        <v>2483.9</v>
      </c>
    </row>
    <row r="388" spans="1:15" hidden="1" x14ac:dyDescent="0.25">
      <c r="A388" t="s">
        <v>8785</v>
      </c>
      <c r="B388" t="s">
        <v>1011</v>
      </c>
      <c r="C388" t="s">
        <v>1012</v>
      </c>
      <c r="D388" t="s">
        <v>1013</v>
      </c>
      <c r="E388" s="1">
        <v>252</v>
      </c>
      <c r="F388" s="2">
        <v>616007.19999999995</v>
      </c>
      <c r="G388" s="2">
        <f>Table1[[#This Row],[Amount]]/Table1[[#This Row],[Cases]]</f>
        <v>2444.4730158730158</v>
      </c>
      <c r="J388" t="str">
        <f t="shared" si="13"/>
        <v>82480</v>
      </c>
      <c r="K388" s="4" t="s">
        <v>2072</v>
      </c>
      <c r="L388" s="4" t="str">
        <f t="shared" si="12"/>
        <v>..CHOLINESTERASE SERUM*</v>
      </c>
      <c r="M388" s="5">
        <v>71</v>
      </c>
      <c r="N388" s="2">
        <v>858.39</v>
      </c>
      <c r="O388" s="2">
        <v>12.09</v>
      </c>
    </row>
    <row r="389" spans="1:15" hidden="1" x14ac:dyDescent="0.25">
      <c r="A389" t="s">
        <v>94</v>
      </c>
      <c r="B389" t="s">
        <v>94</v>
      </c>
      <c r="C389" t="s">
        <v>1014</v>
      </c>
      <c r="D389" t="s">
        <v>1015</v>
      </c>
      <c r="E389" s="1">
        <v>249</v>
      </c>
      <c r="F389" s="2">
        <v>87874.4</v>
      </c>
      <c r="G389" s="2">
        <f>Table1[[#This Row],[Amount]]/Table1[[#This Row],[Cases]]</f>
        <v>352.90923694779116</v>
      </c>
      <c r="J389" t="str">
        <f t="shared" si="13"/>
        <v>82482</v>
      </c>
      <c r="K389" s="4" t="s">
        <v>2075</v>
      </c>
      <c r="L389" s="4" t="str">
        <f t="shared" si="12"/>
        <v>..CHOLINESTERASE RBC*</v>
      </c>
      <c r="M389" s="5">
        <v>71</v>
      </c>
      <c r="N389" s="2">
        <v>837.09</v>
      </c>
      <c r="O389" s="2">
        <v>11.790000000000001</v>
      </c>
    </row>
    <row r="390" spans="1:15" hidden="1" x14ac:dyDescent="0.25">
      <c r="A390" t="s">
        <v>8786</v>
      </c>
      <c r="B390" t="s">
        <v>1016</v>
      </c>
      <c r="C390" t="s">
        <v>646</v>
      </c>
      <c r="D390" t="s">
        <v>647</v>
      </c>
      <c r="E390" s="1">
        <v>248</v>
      </c>
      <c r="F390" s="2">
        <v>94314.4</v>
      </c>
      <c r="G390" s="2">
        <f>Table1[[#This Row],[Amount]]/Table1[[#This Row],[Cases]]</f>
        <v>380.29999999999995</v>
      </c>
      <c r="J390" t="str">
        <f t="shared" si="13"/>
        <v>89051</v>
      </c>
      <c r="K390" s="4" t="s">
        <v>2668</v>
      </c>
      <c r="L390" s="4" t="str">
        <f t="shared" si="12"/>
        <v>CELL COUNT/DIFFERENTIAL, CSF</v>
      </c>
      <c r="M390" s="5">
        <v>71</v>
      </c>
      <c r="N390" s="2">
        <v>5939.2</v>
      </c>
      <c r="O390" s="2">
        <v>83.650704225352115</v>
      </c>
    </row>
    <row r="391" spans="1:15" hidden="1" x14ac:dyDescent="0.25">
      <c r="A391" t="s">
        <v>8787</v>
      </c>
      <c r="B391" t="s">
        <v>1017</v>
      </c>
      <c r="C391" t="s">
        <v>1018</v>
      </c>
      <c r="D391" t="s">
        <v>1019</v>
      </c>
      <c r="E391" s="1">
        <v>248</v>
      </c>
      <c r="F391" s="2">
        <v>198136.3</v>
      </c>
      <c r="G391" s="2">
        <f>Table1[[#This Row],[Amount]]/Table1[[#This Row],[Cases]]</f>
        <v>798.9366935483871</v>
      </c>
      <c r="J391" t="str">
        <f t="shared" si="13"/>
        <v>70360</v>
      </c>
      <c r="K391" s="4" t="s">
        <v>2081</v>
      </c>
      <c r="L391" s="4" t="str">
        <f t="shared" si="12"/>
        <v>XR NECK SOFT TISS</v>
      </c>
      <c r="M391" s="5">
        <v>70</v>
      </c>
      <c r="N391" s="2">
        <v>14644</v>
      </c>
      <c r="O391" s="2">
        <v>209.2</v>
      </c>
    </row>
    <row r="392" spans="1:15" hidden="1" x14ac:dyDescent="0.25">
      <c r="A392" t="s">
        <v>8788</v>
      </c>
      <c r="B392" t="s">
        <v>1020</v>
      </c>
      <c r="C392" t="s">
        <v>1021</v>
      </c>
      <c r="D392" t="s">
        <v>1022</v>
      </c>
      <c r="E392" s="1">
        <v>246</v>
      </c>
      <c r="F392" s="2">
        <v>9285.34</v>
      </c>
      <c r="G392" s="2">
        <f>Table1[[#This Row],[Amount]]/Table1[[#This Row],[Cases]]</f>
        <v>37.745284552845526</v>
      </c>
      <c r="J392" t="str">
        <f t="shared" si="13"/>
        <v>80162</v>
      </c>
      <c r="K392" s="4" t="s">
        <v>2084</v>
      </c>
      <c r="L392" s="4" t="str">
        <f t="shared" si="12"/>
        <v>DIGOXIN LEVEL</v>
      </c>
      <c r="M392" s="5">
        <v>70</v>
      </c>
      <c r="N392" s="2">
        <v>13617.8</v>
      </c>
      <c r="O392" s="2">
        <v>194.54</v>
      </c>
    </row>
    <row r="393" spans="1:15" hidden="1" x14ac:dyDescent="0.25">
      <c r="A393" t="s">
        <v>8789</v>
      </c>
      <c r="B393" t="s">
        <v>1023</v>
      </c>
      <c r="C393" t="s">
        <v>1024</v>
      </c>
      <c r="D393" t="s">
        <v>1025</v>
      </c>
      <c r="E393" s="1">
        <v>246</v>
      </c>
      <c r="F393" s="2">
        <v>9472.4</v>
      </c>
      <c r="G393" s="2">
        <f>Table1[[#This Row],[Amount]]/Table1[[#This Row],[Cases]]</f>
        <v>38.505691056910571</v>
      </c>
      <c r="J393" t="str">
        <f t="shared" si="13"/>
        <v>74183</v>
      </c>
      <c r="K393" s="4" t="s">
        <v>2110</v>
      </c>
      <c r="L393" s="4" t="str">
        <f t="shared" si="12"/>
        <v>MRI ABDOMEN, W/O THEN W/CONT</v>
      </c>
      <c r="M393" s="5">
        <v>69</v>
      </c>
      <c r="N393" s="2">
        <v>201003.9</v>
      </c>
      <c r="O393" s="2">
        <v>2913.1</v>
      </c>
    </row>
    <row r="394" spans="1:15" hidden="1" x14ac:dyDescent="0.25">
      <c r="A394" t="s">
        <v>8790</v>
      </c>
      <c r="B394" t="s">
        <v>1026</v>
      </c>
      <c r="C394" t="s">
        <v>1027</v>
      </c>
      <c r="D394" t="s">
        <v>1028</v>
      </c>
      <c r="E394" s="1">
        <v>246</v>
      </c>
      <c r="F394" s="2">
        <v>25432.2</v>
      </c>
      <c r="G394" s="2">
        <f>Table1[[#This Row],[Amount]]/Table1[[#This Row],[Cases]]</f>
        <v>103.3829268292683</v>
      </c>
      <c r="J394" t="str">
        <f t="shared" si="13"/>
        <v>87799</v>
      </c>
      <c r="K394" s="4" t="s">
        <v>2339</v>
      </c>
      <c r="L394" s="4" t="str">
        <f t="shared" si="12"/>
        <v>BK VIRUS DNA QNT PCR*</v>
      </c>
      <c r="M394" s="5">
        <v>69</v>
      </c>
      <c r="N394" s="2">
        <v>6231.65</v>
      </c>
      <c r="O394" s="2">
        <v>90.313768115942025</v>
      </c>
    </row>
    <row r="395" spans="1:15" hidden="1" x14ac:dyDescent="0.25">
      <c r="A395" t="s">
        <v>8791</v>
      </c>
      <c r="B395" t="s">
        <v>1029</v>
      </c>
      <c r="C395" t="s">
        <v>1030</v>
      </c>
      <c r="D395" t="s">
        <v>1031</v>
      </c>
      <c r="E395" s="1">
        <v>246</v>
      </c>
      <c r="F395" s="2">
        <v>12905.15</v>
      </c>
      <c r="G395" s="2">
        <f>Table1[[#This Row],[Amount]]/Table1[[#This Row],[Cases]]</f>
        <v>52.459959349593497</v>
      </c>
      <c r="J395" t="str">
        <f t="shared" si="13"/>
        <v>49585</v>
      </c>
      <c r="K395" s="4" t="s">
        <v>3318</v>
      </c>
      <c r="L395" s="4" t="str">
        <f t="shared" si="12"/>
        <v>SURGERY ONE HOUR - OP</v>
      </c>
      <c r="M395" s="5">
        <v>68</v>
      </c>
      <c r="N395" s="2">
        <v>72214.3</v>
      </c>
      <c r="O395" s="2">
        <v>1061.9750000000001</v>
      </c>
    </row>
    <row r="396" spans="1:15" hidden="1" x14ac:dyDescent="0.25">
      <c r="A396" t="s">
        <v>8791</v>
      </c>
      <c r="B396" t="s">
        <v>1029</v>
      </c>
      <c r="C396" t="s">
        <v>1032</v>
      </c>
      <c r="D396" t="s">
        <v>1033</v>
      </c>
      <c r="E396" s="1">
        <v>246</v>
      </c>
      <c r="F396" s="2">
        <v>12905.15</v>
      </c>
      <c r="G396" s="2">
        <f>Table1[[#This Row],[Amount]]/Table1[[#This Row],[Cases]]</f>
        <v>52.459959349593497</v>
      </c>
      <c r="J396" t="str">
        <f t="shared" si="13"/>
        <v>70548</v>
      </c>
      <c r="K396" s="4" t="s">
        <v>2124</v>
      </c>
      <c r="L396" s="4" t="str">
        <f t="shared" si="12"/>
        <v>MRA, NECK, W/CONT</v>
      </c>
      <c r="M396" s="5">
        <v>68</v>
      </c>
      <c r="N396" s="2">
        <v>152813.6</v>
      </c>
      <c r="O396" s="2">
        <v>2247.258823529412</v>
      </c>
    </row>
    <row r="397" spans="1:15" hidden="1" x14ac:dyDescent="0.25">
      <c r="A397" t="s">
        <v>8792</v>
      </c>
      <c r="B397" t="s">
        <v>1034</v>
      </c>
      <c r="C397" t="s">
        <v>1035</v>
      </c>
      <c r="D397" t="s">
        <v>1036</v>
      </c>
      <c r="E397" s="1">
        <v>245</v>
      </c>
      <c r="F397" s="2">
        <v>24452.799999999999</v>
      </c>
      <c r="G397" s="2">
        <f>Table1[[#This Row],[Amount]]/Table1[[#This Row],[Cases]]</f>
        <v>99.80734693877551</v>
      </c>
      <c r="J397" t="str">
        <f t="shared" si="13"/>
        <v>97012</v>
      </c>
      <c r="K397" s="4" t="s">
        <v>2134</v>
      </c>
      <c r="L397" s="4" t="str">
        <f t="shared" si="12"/>
        <v>PT TRACTION MECHANICAL</v>
      </c>
      <c r="M397" s="5">
        <v>68</v>
      </c>
      <c r="N397" s="2">
        <v>12700.8</v>
      </c>
      <c r="O397" s="2">
        <v>186.77647058823527</v>
      </c>
    </row>
    <row r="398" spans="1:15" hidden="1" x14ac:dyDescent="0.25">
      <c r="A398" t="s">
        <v>8793</v>
      </c>
      <c r="B398" t="s">
        <v>1037</v>
      </c>
      <c r="C398" t="s">
        <v>1038</v>
      </c>
      <c r="D398" t="s">
        <v>1039</v>
      </c>
      <c r="E398" s="1">
        <v>244</v>
      </c>
      <c r="F398" s="2">
        <v>26257.69</v>
      </c>
      <c r="G398" s="2">
        <f>Table1[[#This Row],[Amount]]/Table1[[#This Row],[Cases]]</f>
        <v>107.61348360655737</v>
      </c>
      <c r="J398" t="str">
        <f t="shared" si="13"/>
        <v>97161</v>
      </c>
      <c r="K398" s="4" t="s">
        <v>2137</v>
      </c>
      <c r="L398" s="4" t="str">
        <f t="shared" si="12"/>
        <v>PT EVAL LOW COMPLEX 20 MIN</v>
      </c>
      <c r="M398" s="5">
        <v>68</v>
      </c>
      <c r="N398" s="2">
        <v>17460.2</v>
      </c>
      <c r="O398" s="2">
        <v>256.76764705882351</v>
      </c>
    </row>
    <row r="399" spans="1:15" hidden="1" x14ac:dyDescent="0.25">
      <c r="A399" t="s">
        <v>8599</v>
      </c>
      <c r="B399" t="s">
        <v>178</v>
      </c>
      <c r="C399" t="s">
        <v>1040</v>
      </c>
      <c r="D399" t="s">
        <v>1041</v>
      </c>
      <c r="E399" s="1">
        <v>244</v>
      </c>
      <c r="F399" s="2">
        <v>1388.76</v>
      </c>
      <c r="G399" s="2">
        <f>Table1[[#This Row],[Amount]]/Table1[[#This Row],[Cases]]</f>
        <v>5.6916393442622955</v>
      </c>
      <c r="J399" t="str">
        <f t="shared" si="13"/>
        <v>12013</v>
      </c>
      <c r="K399" s="4" t="s">
        <v>2186</v>
      </c>
      <c r="L399" s="4" t="str">
        <f t="shared" si="12"/>
        <v>ER SURGICAL PROCEDURE</v>
      </c>
      <c r="M399" s="5">
        <v>67</v>
      </c>
      <c r="N399" s="2">
        <v>25241.600000000002</v>
      </c>
      <c r="O399" s="2">
        <v>376.74029850746274</v>
      </c>
    </row>
    <row r="400" spans="1:15" hidden="1" x14ac:dyDescent="0.25">
      <c r="A400" t="s">
        <v>8743</v>
      </c>
      <c r="B400" t="s">
        <v>829</v>
      </c>
      <c r="C400" t="s">
        <v>1042</v>
      </c>
      <c r="D400" t="s">
        <v>1043</v>
      </c>
      <c r="E400" s="1">
        <v>243</v>
      </c>
      <c r="F400" s="2">
        <v>107144.5</v>
      </c>
      <c r="G400" s="2">
        <f>Table1[[#This Row],[Amount]]/Table1[[#This Row],[Cases]]</f>
        <v>440.92386831275718</v>
      </c>
      <c r="J400" t="str">
        <f t="shared" si="13"/>
        <v>36561</v>
      </c>
      <c r="K400" s="4" t="s">
        <v>2967</v>
      </c>
      <c r="L400" s="4" t="str">
        <f t="shared" si="12"/>
        <v>..IA RAD INTERV SURG LEVEL 4</v>
      </c>
      <c r="M400" s="5">
        <v>67</v>
      </c>
      <c r="N400" s="2">
        <v>207282.2</v>
      </c>
      <c r="O400" s="2">
        <v>3093.764179104478</v>
      </c>
    </row>
    <row r="401" spans="1:15" hidden="1" x14ac:dyDescent="0.25">
      <c r="A401" t="s">
        <v>94</v>
      </c>
      <c r="B401" t="s">
        <v>94</v>
      </c>
      <c r="C401" t="s">
        <v>1044</v>
      </c>
      <c r="D401" t="s">
        <v>1045</v>
      </c>
      <c r="E401" s="1">
        <v>243</v>
      </c>
      <c r="F401" s="2">
        <v>7757.1</v>
      </c>
      <c r="G401" s="2">
        <f>Table1[[#This Row],[Amount]]/Table1[[#This Row],[Cases]]</f>
        <v>31.922222222222224</v>
      </c>
      <c r="J401" t="str">
        <f t="shared" si="13"/>
        <v>54161</v>
      </c>
      <c r="K401" s="4" t="s">
        <v>4105</v>
      </c>
      <c r="L401" s="4" t="str">
        <f t="shared" si="12"/>
        <v>SURGERY ONE HOUR - OP</v>
      </c>
      <c r="M401" s="5">
        <v>67</v>
      </c>
      <c r="N401" s="2">
        <v>72961.8</v>
      </c>
      <c r="O401" s="2">
        <v>1088.9820895522389</v>
      </c>
    </row>
    <row r="402" spans="1:15" hidden="1" x14ac:dyDescent="0.25">
      <c r="A402" t="s">
        <v>94</v>
      </c>
      <c r="B402" t="s">
        <v>94</v>
      </c>
      <c r="C402" t="s">
        <v>1046</v>
      </c>
      <c r="D402" t="s">
        <v>1047</v>
      </c>
      <c r="E402" s="1">
        <v>240</v>
      </c>
      <c r="F402" s="2">
        <v>8239.0499999999993</v>
      </c>
      <c r="G402" s="2">
        <f>Table1[[#This Row],[Amount]]/Table1[[#This Row],[Cases]]</f>
        <v>34.329374999999999</v>
      </c>
      <c r="J402" t="str">
        <f t="shared" si="13"/>
        <v>80177</v>
      </c>
      <c r="K402" s="4" t="s">
        <v>2146</v>
      </c>
      <c r="L402" s="4" t="str">
        <f t="shared" si="12"/>
        <v>LEVETIRACETAM*</v>
      </c>
      <c r="M402" s="5">
        <v>67</v>
      </c>
      <c r="N402" s="2">
        <v>1118.72</v>
      </c>
      <c r="O402" s="2">
        <v>16.69731343283582</v>
      </c>
    </row>
    <row r="403" spans="1:15" hidden="1" x14ac:dyDescent="0.25">
      <c r="A403" t="s">
        <v>8794</v>
      </c>
      <c r="B403" t="s">
        <v>1048</v>
      </c>
      <c r="C403" t="s">
        <v>1049</v>
      </c>
      <c r="D403" t="s">
        <v>1050</v>
      </c>
      <c r="E403" s="1">
        <v>239</v>
      </c>
      <c r="F403" s="2">
        <v>59991.199999999997</v>
      </c>
      <c r="G403" s="2">
        <f>Table1[[#This Row],[Amount]]/Table1[[#This Row],[Cases]]</f>
        <v>251.00920502092049</v>
      </c>
      <c r="J403" t="str">
        <f t="shared" si="13"/>
        <v>84432</v>
      </c>
      <c r="K403" s="4" t="s">
        <v>2261</v>
      </c>
      <c r="L403" s="4" t="str">
        <f t="shared" si="12"/>
        <v>..ASSAY OF THYROGLOBULIN*</v>
      </c>
      <c r="M403" s="5">
        <v>67</v>
      </c>
      <c r="N403" s="2">
        <v>1230.2</v>
      </c>
      <c r="O403" s="2">
        <v>18.361194029850747</v>
      </c>
    </row>
    <row r="404" spans="1:15" hidden="1" x14ac:dyDescent="0.25">
      <c r="A404" t="s">
        <v>94</v>
      </c>
      <c r="B404" t="s">
        <v>94</v>
      </c>
      <c r="C404" t="s">
        <v>1051</v>
      </c>
      <c r="D404" t="s">
        <v>1052</v>
      </c>
      <c r="E404" s="1">
        <v>239</v>
      </c>
      <c r="F404" s="2">
        <v>447031.2</v>
      </c>
      <c r="G404" s="2">
        <f>Table1[[#This Row],[Amount]]/Table1[[#This Row],[Cases]]</f>
        <v>1870.4234309623432</v>
      </c>
      <c r="J404" t="str">
        <f t="shared" si="13"/>
        <v>84482</v>
      </c>
      <c r="K404" s="4" t="s">
        <v>2149</v>
      </c>
      <c r="L404" s="4" t="str">
        <f t="shared" si="12"/>
        <v>T3 REVERSE*</v>
      </c>
      <c r="M404" s="5">
        <v>67</v>
      </c>
      <c r="N404" s="2">
        <v>939.18</v>
      </c>
      <c r="O404" s="2">
        <v>14.017611940298506</v>
      </c>
    </row>
    <row r="405" spans="1:15" hidden="1" x14ac:dyDescent="0.25">
      <c r="A405" t="s">
        <v>94</v>
      </c>
      <c r="B405" t="s">
        <v>94</v>
      </c>
      <c r="C405" t="s">
        <v>1053</v>
      </c>
      <c r="D405" t="s">
        <v>1054</v>
      </c>
      <c r="E405" s="1">
        <v>238</v>
      </c>
      <c r="F405" s="2">
        <v>1760769.9</v>
      </c>
      <c r="G405" s="2">
        <f>Table1[[#This Row],[Amount]]/Table1[[#This Row],[Cases]]</f>
        <v>7398.1928571428571</v>
      </c>
      <c r="J405" t="str">
        <f t="shared" si="13"/>
        <v>97597</v>
      </c>
      <c r="K405" s="4" t="s">
        <v>2891</v>
      </c>
      <c r="L405" s="4" t="str">
        <f t="shared" si="12"/>
        <v>WC DEBR SUBQ TISSUE 20 SQ CM/&lt;</v>
      </c>
      <c r="M405" s="5">
        <v>67</v>
      </c>
      <c r="N405" s="2">
        <v>46749.400000000009</v>
      </c>
      <c r="O405" s="2">
        <v>697.75223880597025</v>
      </c>
    </row>
    <row r="406" spans="1:15" hidden="1" x14ac:dyDescent="0.25">
      <c r="A406" t="s">
        <v>94</v>
      </c>
      <c r="B406" t="s">
        <v>94</v>
      </c>
      <c r="C406" t="s">
        <v>1055</v>
      </c>
      <c r="D406" t="s">
        <v>1056</v>
      </c>
      <c r="E406" s="1">
        <v>238</v>
      </c>
      <c r="F406" s="2">
        <v>80705.8</v>
      </c>
      <c r="G406" s="2">
        <f>Table1[[#This Row],[Amount]]/Table1[[#This Row],[Cases]]</f>
        <v>339.1</v>
      </c>
      <c r="J406" t="str">
        <f t="shared" si="13"/>
        <v>23700</v>
      </c>
      <c r="K406" s="4" t="s">
        <v>2808</v>
      </c>
      <c r="L406" s="4" t="str">
        <f t="shared" si="12"/>
        <v>SURGERY ONE HOUR - OP</v>
      </c>
      <c r="M406" s="5">
        <v>66</v>
      </c>
      <c r="N406" s="2">
        <v>91988.4</v>
      </c>
      <c r="O406" s="2">
        <v>1393.7636363636364</v>
      </c>
    </row>
    <row r="407" spans="1:15" hidden="1" x14ac:dyDescent="0.25">
      <c r="A407" t="s">
        <v>8606</v>
      </c>
      <c r="B407" t="s">
        <v>205</v>
      </c>
      <c r="C407" t="s">
        <v>1057</v>
      </c>
      <c r="D407" t="s">
        <v>207</v>
      </c>
      <c r="E407" s="1">
        <v>237</v>
      </c>
      <c r="F407" s="2">
        <v>49094.400000000001</v>
      </c>
      <c r="G407" s="2">
        <f>Table1[[#This Row],[Amount]]/Table1[[#This Row],[Cases]]</f>
        <v>207.14936708860759</v>
      </c>
      <c r="J407" t="str">
        <f t="shared" si="13"/>
        <v>72220</v>
      </c>
      <c r="K407" s="4" t="s">
        <v>2158</v>
      </c>
      <c r="L407" s="4" t="str">
        <f t="shared" si="12"/>
        <v>XR SACRUM&amp;COCCYX MIN 2V</v>
      </c>
      <c r="M407" s="5">
        <v>66</v>
      </c>
      <c r="N407" s="2">
        <v>20902.2</v>
      </c>
      <c r="O407" s="2">
        <v>316.7</v>
      </c>
    </row>
    <row r="408" spans="1:15" hidden="1" x14ac:dyDescent="0.25">
      <c r="A408" t="s">
        <v>8795</v>
      </c>
      <c r="B408" t="s">
        <v>1058</v>
      </c>
      <c r="C408" t="s">
        <v>1059</v>
      </c>
      <c r="D408" t="s">
        <v>1060</v>
      </c>
      <c r="E408" s="1">
        <v>236</v>
      </c>
      <c r="F408" s="2">
        <v>19256</v>
      </c>
      <c r="G408" s="2">
        <f>Table1[[#This Row],[Amount]]/Table1[[#This Row],[Cases]]</f>
        <v>81.593220338983045</v>
      </c>
      <c r="J408" t="str">
        <f t="shared" si="13"/>
        <v>82950</v>
      </c>
      <c r="K408" s="4" t="s">
        <v>2163</v>
      </c>
      <c r="L408" s="4" t="str">
        <f t="shared" si="12"/>
        <v>GLUCOSE: P50G 2HR (GEST)</v>
      </c>
      <c r="M408" s="5">
        <v>66</v>
      </c>
      <c r="N408" s="2">
        <v>5465.6</v>
      </c>
      <c r="O408" s="2">
        <v>82.812121212121212</v>
      </c>
    </row>
    <row r="409" spans="1:15" hidden="1" x14ac:dyDescent="0.25">
      <c r="A409" t="s">
        <v>8583</v>
      </c>
      <c r="B409" t="s">
        <v>126</v>
      </c>
      <c r="C409" t="s">
        <v>1061</v>
      </c>
      <c r="D409" t="s">
        <v>1062</v>
      </c>
      <c r="E409" s="1">
        <v>236</v>
      </c>
      <c r="F409" s="2">
        <v>169920</v>
      </c>
      <c r="G409" s="2">
        <f>Table1[[#This Row],[Amount]]/Table1[[#This Row],[Cases]]</f>
        <v>720</v>
      </c>
      <c r="J409" t="str">
        <f t="shared" si="13"/>
        <v>87798</v>
      </c>
      <c r="K409" s="4" t="s">
        <v>2244</v>
      </c>
      <c r="L409" s="4" t="str">
        <f t="shared" si="12"/>
        <v>..RESP PANEL FILM ARRAY-4*</v>
      </c>
      <c r="M409" s="5">
        <v>66</v>
      </c>
      <c r="N409" s="2">
        <v>1279.8600000000001</v>
      </c>
      <c r="O409" s="2">
        <v>19.391818181818184</v>
      </c>
    </row>
    <row r="410" spans="1:15" hidden="1" x14ac:dyDescent="0.25">
      <c r="A410" t="s">
        <v>94</v>
      </c>
      <c r="B410" t="s">
        <v>94</v>
      </c>
      <c r="C410" t="s">
        <v>1063</v>
      </c>
      <c r="D410" t="s">
        <v>1064</v>
      </c>
      <c r="E410" s="1">
        <v>236</v>
      </c>
      <c r="F410" s="2">
        <v>630.96</v>
      </c>
      <c r="G410" s="2">
        <f>Table1[[#This Row],[Amount]]/Table1[[#This Row],[Cases]]</f>
        <v>2.6735593220338987</v>
      </c>
      <c r="J410" t="str">
        <f t="shared" si="13"/>
        <v>52310</v>
      </c>
      <c r="K410" s="4" t="s">
        <v>2378</v>
      </c>
      <c r="L410" s="4" t="str">
        <f t="shared" si="12"/>
        <v>URO PROCEDURE LEVEL 4</v>
      </c>
      <c r="M410" s="5">
        <v>65</v>
      </c>
      <c r="N410" s="2">
        <v>228968.09999999998</v>
      </c>
      <c r="O410" s="2">
        <v>3522.5861538461536</v>
      </c>
    </row>
    <row r="411" spans="1:15" hidden="1" x14ac:dyDescent="0.25">
      <c r="A411" t="s">
        <v>8796</v>
      </c>
      <c r="B411" t="s">
        <v>1065</v>
      </c>
      <c r="C411" t="s">
        <v>646</v>
      </c>
      <c r="D411" t="s">
        <v>647</v>
      </c>
      <c r="E411" s="1">
        <v>235</v>
      </c>
      <c r="F411" s="2">
        <v>88990.2</v>
      </c>
      <c r="G411" s="2">
        <f>Table1[[#This Row],[Amount]]/Table1[[#This Row],[Cases]]</f>
        <v>378.68170212765955</v>
      </c>
      <c r="J411" t="str">
        <f t="shared" si="13"/>
        <v>97014</v>
      </c>
      <c r="K411" s="4" t="s">
        <v>2175</v>
      </c>
      <c r="L411" s="4" t="str">
        <f t="shared" si="12"/>
        <v>PT ELECTRICAL STIMU UNATTENDED</v>
      </c>
      <c r="M411" s="5">
        <v>65</v>
      </c>
      <c r="N411" s="2">
        <v>11818.8</v>
      </c>
      <c r="O411" s="2">
        <v>181.8276923076923</v>
      </c>
    </row>
    <row r="412" spans="1:15" hidden="1" x14ac:dyDescent="0.25">
      <c r="A412" t="s">
        <v>8797</v>
      </c>
      <c r="B412" t="s">
        <v>1066</v>
      </c>
      <c r="C412" t="s">
        <v>1067</v>
      </c>
      <c r="D412" t="s">
        <v>1068</v>
      </c>
      <c r="E412" s="1">
        <v>235</v>
      </c>
      <c r="F412" s="2">
        <v>43824</v>
      </c>
      <c r="G412" s="2">
        <f>Table1[[#This Row],[Amount]]/Table1[[#This Row],[Cases]]</f>
        <v>186.48510638297873</v>
      </c>
      <c r="J412" t="str">
        <f t="shared" si="13"/>
        <v>57240</v>
      </c>
      <c r="K412" s="4" t="s">
        <v>3763</v>
      </c>
      <c r="L412" s="4" t="str">
        <f t="shared" si="12"/>
        <v>RN FIRST ASST PER HOUR</v>
      </c>
      <c r="M412" s="5">
        <v>64</v>
      </c>
      <c r="N412" s="2">
        <v>75875.5</v>
      </c>
      <c r="O412" s="2">
        <v>1185.5546875</v>
      </c>
    </row>
    <row r="413" spans="1:15" hidden="1" x14ac:dyDescent="0.25">
      <c r="A413" t="s">
        <v>8599</v>
      </c>
      <c r="B413" t="s">
        <v>178</v>
      </c>
      <c r="C413" t="s">
        <v>1069</v>
      </c>
      <c r="D413" t="s">
        <v>1070</v>
      </c>
      <c r="E413" s="1">
        <v>234</v>
      </c>
      <c r="F413" s="2">
        <v>30612.77</v>
      </c>
      <c r="G413" s="2">
        <f>Table1[[#This Row],[Amount]]/Table1[[#This Row],[Cases]]</f>
        <v>130.82380341880341</v>
      </c>
      <c r="J413" t="str">
        <f t="shared" si="13"/>
        <v>80202</v>
      </c>
      <c r="K413" s="4" t="s">
        <v>2363</v>
      </c>
      <c r="L413" s="4" t="str">
        <f t="shared" si="12"/>
        <v>..VANCOMYCIN: TROUGH</v>
      </c>
      <c r="M413" s="5">
        <v>64</v>
      </c>
      <c r="N413" s="2">
        <v>11988</v>
      </c>
      <c r="O413" s="2">
        <v>187.3125</v>
      </c>
    </row>
    <row r="414" spans="1:15" hidden="1" x14ac:dyDescent="0.25">
      <c r="A414" t="s">
        <v>94</v>
      </c>
      <c r="B414" t="s">
        <v>94</v>
      </c>
      <c r="C414" t="s">
        <v>1071</v>
      </c>
      <c r="D414" t="s">
        <v>1072</v>
      </c>
      <c r="E414" s="1">
        <v>233</v>
      </c>
      <c r="F414" s="2">
        <v>628.32000000000005</v>
      </c>
      <c r="G414" s="2">
        <f>Table1[[#This Row],[Amount]]/Table1[[#This Row],[Cases]]</f>
        <v>2.6966523605150217</v>
      </c>
      <c r="J414" t="str">
        <f t="shared" si="13"/>
        <v>82951</v>
      </c>
      <c r="K414" s="4" t="s">
        <v>2190</v>
      </c>
      <c r="L414" s="4" t="str">
        <f t="shared" si="12"/>
        <v>..GLUCOSE TOL 1HR (3 SPEC)</v>
      </c>
      <c r="M414" s="5">
        <v>64</v>
      </c>
      <c r="N414" s="2">
        <v>4814</v>
      </c>
      <c r="O414" s="2">
        <v>75.21875</v>
      </c>
    </row>
    <row r="415" spans="1:15" hidden="1" x14ac:dyDescent="0.25">
      <c r="A415" t="s">
        <v>8798</v>
      </c>
      <c r="B415" t="s">
        <v>1073</v>
      </c>
      <c r="C415" t="s">
        <v>646</v>
      </c>
      <c r="D415" t="s">
        <v>647</v>
      </c>
      <c r="E415" s="1">
        <v>232</v>
      </c>
      <c r="F415" s="2">
        <v>87469</v>
      </c>
      <c r="G415" s="2">
        <f>Table1[[#This Row],[Amount]]/Table1[[#This Row],[Cases]]</f>
        <v>377.02155172413791</v>
      </c>
      <c r="J415" t="str">
        <f t="shared" si="13"/>
        <v>19081</v>
      </c>
      <c r="K415" s="4" t="s">
        <v>2221</v>
      </c>
      <c r="L415" s="4" t="str">
        <f t="shared" si="12"/>
        <v>MB BX BREAST; 1ST LESN; STRTC</v>
      </c>
      <c r="M415" s="5">
        <v>63</v>
      </c>
      <c r="N415" s="2">
        <v>198372.9</v>
      </c>
      <c r="O415" s="2">
        <v>3148.7761904761905</v>
      </c>
    </row>
    <row r="416" spans="1:15" hidden="1" x14ac:dyDescent="0.25">
      <c r="A416" t="s">
        <v>8799</v>
      </c>
      <c r="B416" t="s">
        <v>1074</v>
      </c>
      <c r="C416" t="s">
        <v>1075</v>
      </c>
      <c r="D416" t="s">
        <v>1076</v>
      </c>
      <c r="E416" s="1">
        <v>232</v>
      </c>
      <c r="F416" s="2">
        <v>688000.2</v>
      </c>
      <c r="G416" s="2">
        <f>Table1[[#This Row],[Amount]]/Table1[[#This Row],[Cases]]</f>
        <v>2965.5181034482757</v>
      </c>
      <c r="J416" t="str">
        <f t="shared" si="13"/>
        <v>26055</v>
      </c>
      <c r="K416" s="4" t="s">
        <v>3002</v>
      </c>
      <c r="L416" s="4" t="str">
        <f t="shared" si="12"/>
        <v>SURGERY ONE HOUR - OP</v>
      </c>
      <c r="M416" s="5">
        <v>63</v>
      </c>
      <c r="N416" s="2">
        <v>79299.600000000006</v>
      </c>
      <c r="O416" s="2">
        <v>1258.7238095238097</v>
      </c>
    </row>
    <row r="417" spans="1:15" hidden="1" x14ac:dyDescent="0.25">
      <c r="A417" t="s">
        <v>94</v>
      </c>
      <c r="B417" t="s">
        <v>94</v>
      </c>
      <c r="C417" t="s">
        <v>1077</v>
      </c>
      <c r="D417" t="s">
        <v>1078</v>
      </c>
      <c r="E417" s="1">
        <v>232</v>
      </c>
      <c r="F417" s="2">
        <v>1085989.7</v>
      </c>
      <c r="G417" s="2">
        <f>Table1[[#This Row],[Amount]]/Table1[[#This Row],[Cases]]</f>
        <v>4680.9900862068962</v>
      </c>
      <c r="J417" t="str">
        <f t="shared" si="13"/>
        <v>29126</v>
      </c>
      <c r="K417" s="4" t="s">
        <v>2224</v>
      </c>
      <c r="L417" s="4" t="str">
        <f t="shared" si="12"/>
        <v>ER SURGICAL PROCEDURE</v>
      </c>
      <c r="M417" s="5">
        <v>63</v>
      </c>
      <c r="N417" s="2">
        <v>23744.5</v>
      </c>
      <c r="O417" s="2">
        <v>376.89682539682542</v>
      </c>
    </row>
    <row r="418" spans="1:15" hidden="1" x14ac:dyDescent="0.25">
      <c r="A418" t="s">
        <v>94</v>
      </c>
      <c r="B418" t="s">
        <v>94</v>
      </c>
      <c r="C418" t="s">
        <v>1079</v>
      </c>
      <c r="D418" t="s">
        <v>1080</v>
      </c>
      <c r="E418" s="1">
        <v>232</v>
      </c>
      <c r="F418" s="2">
        <v>6035.84</v>
      </c>
      <c r="G418" s="2">
        <f>Table1[[#This Row],[Amount]]/Table1[[#This Row],[Cases]]</f>
        <v>26.016551724137933</v>
      </c>
      <c r="J418" t="str">
        <f t="shared" si="13"/>
        <v>72191</v>
      </c>
      <c r="K418" s="4" t="s">
        <v>2206</v>
      </c>
      <c r="L418" s="4" t="str">
        <f t="shared" si="12"/>
        <v>CTA/PELVIS W/WO</v>
      </c>
      <c r="M418" s="5">
        <v>63</v>
      </c>
      <c r="N418" s="2">
        <v>78624</v>
      </c>
      <c r="O418" s="2">
        <v>1248</v>
      </c>
    </row>
    <row r="419" spans="1:15" hidden="1" x14ac:dyDescent="0.25">
      <c r="A419" t="s">
        <v>94</v>
      </c>
      <c r="B419" t="s">
        <v>94</v>
      </c>
      <c r="C419" t="s">
        <v>1081</v>
      </c>
      <c r="D419" t="s">
        <v>1082</v>
      </c>
      <c r="E419" s="1">
        <v>231</v>
      </c>
      <c r="F419" s="2">
        <v>12487.56</v>
      </c>
      <c r="G419" s="2">
        <f>Table1[[#This Row],[Amount]]/Table1[[#This Row],[Cases]]</f>
        <v>54.058701298701294</v>
      </c>
      <c r="J419" t="str">
        <f t="shared" si="13"/>
        <v>82533</v>
      </c>
      <c r="K419" s="4" t="s">
        <v>2212</v>
      </c>
      <c r="L419" s="4" t="str">
        <f t="shared" si="12"/>
        <v>CORTISOL TOT AM*</v>
      </c>
      <c r="M419" s="5">
        <v>63</v>
      </c>
      <c r="N419" s="2">
        <v>617.6</v>
      </c>
      <c r="O419" s="2">
        <v>9.8031746031746039</v>
      </c>
    </row>
    <row r="420" spans="1:15" hidden="1" x14ac:dyDescent="0.25">
      <c r="A420" t="s">
        <v>8800</v>
      </c>
      <c r="B420" t="s">
        <v>1083</v>
      </c>
      <c r="C420" t="s">
        <v>1084</v>
      </c>
      <c r="D420" t="s">
        <v>1085</v>
      </c>
      <c r="E420" s="1">
        <v>230</v>
      </c>
      <c r="F420" s="2">
        <v>540590.4</v>
      </c>
      <c r="G420" s="2">
        <f>Table1[[#This Row],[Amount]]/Table1[[#This Row],[Cases]]</f>
        <v>2350.393043478261</v>
      </c>
      <c r="J420" t="str">
        <f t="shared" si="13"/>
        <v>77470</v>
      </c>
      <c r="K420" s="4" t="s">
        <v>2225</v>
      </c>
      <c r="L420" s="4" t="str">
        <f t="shared" si="12"/>
        <v>RTX SPECIAL TX PROCEDURE</v>
      </c>
      <c r="M420" s="5">
        <v>62</v>
      </c>
      <c r="N420" s="2">
        <v>201653.8</v>
      </c>
      <c r="O420" s="2">
        <v>3252.4806451612903</v>
      </c>
    </row>
    <row r="421" spans="1:15" hidden="1" x14ac:dyDescent="0.25">
      <c r="A421" t="s">
        <v>8801</v>
      </c>
      <c r="B421" t="s">
        <v>1086</v>
      </c>
      <c r="C421" t="s">
        <v>1087</v>
      </c>
      <c r="D421" t="s">
        <v>1088</v>
      </c>
      <c r="E421" s="1">
        <v>230</v>
      </c>
      <c r="F421" s="2">
        <v>124729</v>
      </c>
      <c r="G421" s="2">
        <f>Table1[[#This Row],[Amount]]/Table1[[#This Row],[Cases]]</f>
        <v>542.29999999999995</v>
      </c>
      <c r="J421" t="str">
        <f t="shared" si="13"/>
        <v>87486</v>
      </c>
      <c r="K421" s="4" t="s">
        <v>2228</v>
      </c>
      <c r="L421" s="4" t="str">
        <f t="shared" si="12"/>
        <v>..RESP PANEL FILM ARRAY-1*</v>
      </c>
      <c r="M421" s="5">
        <v>62</v>
      </c>
      <c r="N421" s="2">
        <v>541.88</v>
      </c>
      <c r="O421" s="2">
        <v>8.74</v>
      </c>
    </row>
    <row r="422" spans="1:15" hidden="1" x14ac:dyDescent="0.25">
      <c r="A422" t="s">
        <v>8802</v>
      </c>
      <c r="B422" t="s">
        <v>1089</v>
      </c>
      <c r="C422" t="s">
        <v>1090</v>
      </c>
      <c r="D422" t="s">
        <v>1091</v>
      </c>
      <c r="E422" s="1">
        <v>229</v>
      </c>
      <c r="F422" s="2">
        <v>1112655.1200000001</v>
      </c>
      <c r="G422" s="2">
        <f>Table1[[#This Row],[Amount]]/Table1[[#This Row],[Cases]]</f>
        <v>4858.7559825327517</v>
      </c>
      <c r="J422" t="str">
        <f t="shared" si="13"/>
        <v>87581</v>
      </c>
      <c r="K422" s="4" t="s">
        <v>2231</v>
      </c>
      <c r="L422" s="4" t="str">
        <f t="shared" si="12"/>
        <v>..RESP PANEL FILM ARRAY-2*</v>
      </c>
      <c r="M422" s="5">
        <v>62</v>
      </c>
      <c r="N422" s="2">
        <v>541.88</v>
      </c>
      <c r="O422" s="2">
        <v>8.74</v>
      </c>
    </row>
    <row r="423" spans="1:15" hidden="1" x14ac:dyDescent="0.25">
      <c r="A423" t="s">
        <v>94</v>
      </c>
      <c r="B423" t="s">
        <v>94</v>
      </c>
      <c r="C423" t="s">
        <v>1092</v>
      </c>
      <c r="D423" t="s">
        <v>1093</v>
      </c>
      <c r="E423" s="1">
        <v>227</v>
      </c>
      <c r="F423" s="2">
        <v>42935.199999999997</v>
      </c>
      <c r="G423" s="2">
        <f>Table1[[#This Row],[Amount]]/Table1[[#This Row],[Cases]]</f>
        <v>189.1418502202643</v>
      </c>
      <c r="J423" t="str">
        <f t="shared" si="13"/>
        <v>87633</v>
      </c>
      <c r="K423" s="4" t="s">
        <v>2234</v>
      </c>
      <c r="L423" s="4" t="str">
        <f t="shared" si="12"/>
        <v>..RESP PANEL FILM ARRAY-3*</v>
      </c>
      <c r="M423" s="5">
        <v>62</v>
      </c>
      <c r="N423" s="2">
        <v>6434.36</v>
      </c>
      <c r="O423" s="2">
        <v>103.78</v>
      </c>
    </row>
    <row r="424" spans="1:15" hidden="1" x14ac:dyDescent="0.25">
      <c r="A424" t="s">
        <v>94</v>
      </c>
      <c r="B424" t="s">
        <v>94</v>
      </c>
      <c r="C424" t="s">
        <v>1094</v>
      </c>
      <c r="D424" t="s">
        <v>612</v>
      </c>
      <c r="E424" s="1">
        <v>227</v>
      </c>
      <c r="F424" s="2">
        <v>2348.4</v>
      </c>
      <c r="G424" s="2">
        <f>Table1[[#This Row],[Amount]]/Table1[[#This Row],[Cases]]</f>
        <v>10.345374449339207</v>
      </c>
      <c r="J424" t="str">
        <f t="shared" si="13"/>
        <v>30140</v>
      </c>
      <c r="K424" s="4" t="s">
        <v>2966</v>
      </c>
      <c r="L424" s="4" t="str">
        <f t="shared" si="12"/>
        <v>SURGERY ONE HOUR - OP</v>
      </c>
      <c r="M424" s="5">
        <v>61</v>
      </c>
      <c r="N424" s="2">
        <v>85910.7</v>
      </c>
      <c r="O424" s="2">
        <v>1408.372131147541</v>
      </c>
    </row>
    <row r="425" spans="1:15" hidden="1" x14ac:dyDescent="0.25">
      <c r="A425" t="s">
        <v>8749</v>
      </c>
      <c r="B425" t="s">
        <v>855</v>
      </c>
      <c r="C425" t="s">
        <v>1095</v>
      </c>
      <c r="D425" t="s">
        <v>1096</v>
      </c>
      <c r="E425" s="1">
        <v>226</v>
      </c>
      <c r="F425" s="2">
        <v>18236.7</v>
      </c>
      <c r="G425" s="2">
        <f>Table1[[#This Row],[Amount]]/Table1[[#This Row],[Cases]]</f>
        <v>80.693362831858408</v>
      </c>
      <c r="J425" t="str">
        <f t="shared" si="13"/>
        <v>33208</v>
      </c>
      <c r="K425" s="4" t="s">
        <v>3271</v>
      </c>
      <c r="L425" s="4" t="str">
        <f t="shared" si="12"/>
        <v>SURGERY ONE HOUR - OP</v>
      </c>
      <c r="M425" s="5">
        <v>61</v>
      </c>
      <c r="N425" s="2">
        <v>70479</v>
      </c>
      <c r="O425" s="2">
        <v>1155.3934426229507</v>
      </c>
    </row>
    <row r="426" spans="1:15" hidden="1" x14ac:dyDescent="0.25">
      <c r="A426" t="s">
        <v>94</v>
      </c>
      <c r="B426" t="s">
        <v>94</v>
      </c>
      <c r="C426" t="s">
        <v>1097</v>
      </c>
      <c r="D426" t="s">
        <v>1098</v>
      </c>
      <c r="E426" s="1">
        <v>225</v>
      </c>
      <c r="F426" s="2">
        <v>0</v>
      </c>
      <c r="G426" s="2">
        <f>Table1[[#This Row],[Amount]]/Table1[[#This Row],[Cases]]</f>
        <v>0</v>
      </c>
      <c r="J426" t="str">
        <f t="shared" si="13"/>
        <v>84466</v>
      </c>
      <c r="K426" s="4" t="s">
        <v>2241</v>
      </c>
      <c r="L426" s="4" t="str">
        <f t="shared" si="12"/>
        <v>TRANSFERRIN</v>
      </c>
      <c r="M426" s="5">
        <v>61</v>
      </c>
      <c r="N426" s="2">
        <v>5418</v>
      </c>
      <c r="O426" s="2">
        <v>88.819672131147541</v>
      </c>
    </row>
    <row r="427" spans="1:15" hidden="1" x14ac:dyDescent="0.25">
      <c r="A427" t="s">
        <v>8803</v>
      </c>
      <c r="B427" t="s">
        <v>1099</v>
      </c>
      <c r="C427" t="s">
        <v>1100</v>
      </c>
      <c r="D427" t="s">
        <v>1101</v>
      </c>
      <c r="E427" s="1">
        <v>224</v>
      </c>
      <c r="F427" s="2">
        <v>16197.4</v>
      </c>
      <c r="G427" s="2">
        <f>Table1[[#This Row],[Amount]]/Table1[[#This Row],[Cases]]</f>
        <v>72.309821428571425</v>
      </c>
      <c r="J427" t="str">
        <f t="shared" si="13"/>
        <v>49561</v>
      </c>
      <c r="K427" s="4" t="s">
        <v>3674</v>
      </c>
      <c r="L427" s="4" t="str">
        <f t="shared" si="12"/>
        <v>SURGERY ONE HOUR - OP</v>
      </c>
      <c r="M427" s="5">
        <v>59</v>
      </c>
      <c r="N427" s="2">
        <v>61228.800000000003</v>
      </c>
      <c r="O427" s="2">
        <v>1037.7762711864407</v>
      </c>
    </row>
    <row r="428" spans="1:15" hidden="1" x14ac:dyDescent="0.25">
      <c r="A428" t="s">
        <v>8804</v>
      </c>
      <c r="B428" t="s">
        <v>1102</v>
      </c>
      <c r="C428" t="s">
        <v>1103</v>
      </c>
      <c r="D428" t="s">
        <v>1104</v>
      </c>
      <c r="E428" s="1">
        <v>223</v>
      </c>
      <c r="F428" s="2">
        <v>31956.6</v>
      </c>
      <c r="G428" s="2">
        <f>Table1[[#This Row],[Amount]]/Table1[[#This Row],[Cases]]</f>
        <v>143.30313901345292</v>
      </c>
      <c r="J428" t="str">
        <f t="shared" si="13"/>
        <v>52332</v>
      </c>
      <c r="K428" s="4" t="s">
        <v>3275</v>
      </c>
      <c r="L428" s="4" t="str">
        <f t="shared" si="12"/>
        <v>SURGERY ONE HOUR - OP</v>
      </c>
      <c r="M428" s="5">
        <v>59</v>
      </c>
      <c r="N428" s="2">
        <v>82860.2</v>
      </c>
      <c r="O428" s="2">
        <v>1404.4101694915253</v>
      </c>
    </row>
    <row r="429" spans="1:15" hidden="1" x14ac:dyDescent="0.25">
      <c r="A429" t="s">
        <v>94</v>
      </c>
      <c r="B429" t="s">
        <v>94</v>
      </c>
      <c r="C429" t="s">
        <v>1105</v>
      </c>
      <c r="D429" t="s">
        <v>1106</v>
      </c>
      <c r="E429" s="1">
        <v>221</v>
      </c>
      <c r="F429" s="2">
        <v>5255.55</v>
      </c>
      <c r="G429" s="2">
        <f>Table1[[#This Row],[Amount]]/Table1[[#This Row],[Cases]]</f>
        <v>23.780769230769231</v>
      </c>
      <c r="J429" t="str">
        <f t="shared" si="13"/>
        <v>57522</v>
      </c>
      <c r="K429" s="4" t="s">
        <v>3003</v>
      </c>
      <c r="L429" s="4" t="str">
        <f t="shared" si="12"/>
        <v>SURGERY ONE HOUR - OP</v>
      </c>
      <c r="M429" s="5">
        <v>59</v>
      </c>
      <c r="N429" s="2">
        <v>78749.3</v>
      </c>
      <c r="O429" s="2">
        <v>1334.7338983050847</v>
      </c>
    </row>
    <row r="430" spans="1:15" hidden="1" x14ac:dyDescent="0.25">
      <c r="A430" t="s">
        <v>8805</v>
      </c>
      <c r="B430" t="s">
        <v>1107</v>
      </c>
      <c r="C430" t="s">
        <v>1108</v>
      </c>
      <c r="D430" t="s">
        <v>1109</v>
      </c>
      <c r="E430" s="1">
        <v>219</v>
      </c>
      <c r="F430" s="2">
        <v>3851.4</v>
      </c>
      <c r="G430" s="2">
        <f>Table1[[#This Row],[Amount]]/Table1[[#This Row],[Cases]]</f>
        <v>17.586301369863016</v>
      </c>
      <c r="J430" t="str">
        <f t="shared" si="13"/>
        <v>57288</v>
      </c>
      <c r="K430" s="4" t="s">
        <v>3675</v>
      </c>
      <c r="L430" s="4" t="str">
        <f t="shared" si="12"/>
        <v>SURGERY ONE HOUR - OP</v>
      </c>
      <c r="M430" s="5">
        <v>58</v>
      </c>
      <c r="N430" s="2">
        <v>63839.700000000004</v>
      </c>
      <c r="O430" s="2">
        <v>1100.6844827586208</v>
      </c>
    </row>
    <row r="431" spans="1:15" hidden="1" x14ac:dyDescent="0.25">
      <c r="A431" t="s">
        <v>8599</v>
      </c>
      <c r="B431" t="s">
        <v>178</v>
      </c>
      <c r="C431" t="s">
        <v>1110</v>
      </c>
      <c r="D431" t="s">
        <v>1111</v>
      </c>
      <c r="E431" s="1">
        <v>219</v>
      </c>
      <c r="F431" s="2">
        <v>22637.55</v>
      </c>
      <c r="G431" s="2">
        <f>Table1[[#This Row],[Amount]]/Table1[[#This Row],[Cases]]</f>
        <v>103.36780821917807</v>
      </c>
      <c r="J431" t="str">
        <f t="shared" si="13"/>
        <v>70546</v>
      </c>
      <c r="K431" s="4" t="s">
        <v>2281</v>
      </c>
      <c r="L431" s="4" t="str">
        <f t="shared" si="12"/>
        <v>MRA OF THE BRAIN W/O THEN W/CO</v>
      </c>
      <c r="M431" s="5">
        <v>58</v>
      </c>
      <c r="N431" s="2">
        <v>105113.7</v>
      </c>
      <c r="O431" s="2">
        <v>1812.3051724137931</v>
      </c>
    </row>
    <row r="432" spans="1:15" hidden="1" x14ac:dyDescent="0.25">
      <c r="A432" t="s">
        <v>8806</v>
      </c>
      <c r="B432" t="s">
        <v>1112</v>
      </c>
      <c r="C432" t="s">
        <v>1113</v>
      </c>
      <c r="D432" t="s">
        <v>1114</v>
      </c>
      <c r="E432" s="1">
        <v>218</v>
      </c>
      <c r="F432" s="2">
        <v>471076.2</v>
      </c>
      <c r="G432" s="2">
        <f>Table1[[#This Row],[Amount]]/Table1[[#This Row],[Cases]]</f>
        <v>2160.9</v>
      </c>
      <c r="J432" t="str">
        <f t="shared" si="13"/>
        <v>74174</v>
      </c>
      <c r="K432" s="4" t="s">
        <v>2284</v>
      </c>
      <c r="L432" s="4" t="str">
        <f t="shared" si="12"/>
        <v>CTA/ABDOMEN &amp; PELVIS</v>
      </c>
      <c r="M432" s="5">
        <v>58</v>
      </c>
      <c r="N432" s="2">
        <v>188726.2</v>
      </c>
      <c r="O432" s="2">
        <v>3253.9</v>
      </c>
    </row>
    <row r="433" spans="1:15" hidden="1" x14ac:dyDescent="0.25">
      <c r="A433" t="s">
        <v>8806</v>
      </c>
      <c r="B433" t="s">
        <v>1112</v>
      </c>
      <c r="C433" t="s">
        <v>1115</v>
      </c>
      <c r="D433" t="s">
        <v>1116</v>
      </c>
      <c r="E433" s="1">
        <v>218</v>
      </c>
      <c r="F433" s="2">
        <v>224234.8</v>
      </c>
      <c r="G433" s="2">
        <f>Table1[[#This Row],[Amount]]/Table1[[#This Row],[Cases]]</f>
        <v>1028.5999999999999</v>
      </c>
      <c r="J433" t="str">
        <f t="shared" si="13"/>
        <v>49320</v>
      </c>
      <c r="K433" s="4" t="s">
        <v>3464</v>
      </c>
      <c r="L433" s="4" t="str">
        <f t="shared" si="12"/>
        <v>SURGERY ONE HOUR - OP</v>
      </c>
      <c r="M433" s="5">
        <v>57</v>
      </c>
      <c r="N433" s="2">
        <v>67763.700000000012</v>
      </c>
      <c r="O433" s="2">
        <v>1188.8368421052633</v>
      </c>
    </row>
    <row r="434" spans="1:15" hidden="1" x14ac:dyDescent="0.25">
      <c r="A434" t="s">
        <v>94</v>
      </c>
      <c r="B434" t="s">
        <v>94</v>
      </c>
      <c r="C434" t="s">
        <v>1117</v>
      </c>
      <c r="D434" t="s">
        <v>349</v>
      </c>
      <c r="E434" s="1">
        <v>217</v>
      </c>
      <c r="F434" s="2">
        <v>449.08</v>
      </c>
      <c r="G434" s="2">
        <f>Table1[[#This Row],[Amount]]/Table1[[#This Row],[Cases]]</f>
        <v>2.0694930875576034</v>
      </c>
      <c r="J434" t="str">
        <f t="shared" si="13"/>
        <v>90935</v>
      </c>
      <c r="K434" s="4" t="s">
        <v>2298</v>
      </c>
      <c r="L434" s="4" t="str">
        <f t="shared" si="12"/>
        <v>OBS DIALYSIS ESRD OP ONLY</v>
      </c>
      <c r="M434" s="5">
        <v>57</v>
      </c>
      <c r="N434" s="2">
        <v>151863.20000000001</v>
      </c>
      <c r="O434" s="2">
        <v>2664.2666666666669</v>
      </c>
    </row>
    <row r="435" spans="1:15" hidden="1" x14ac:dyDescent="0.25">
      <c r="A435" t="s">
        <v>8755</v>
      </c>
      <c r="B435" t="s">
        <v>879</v>
      </c>
      <c r="C435" t="s">
        <v>638</v>
      </c>
      <c r="D435" t="s">
        <v>639</v>
      </c>
      <c r="E435" s="1">
        <v>216</v>
      </c>
      <c r="F435" s="2">
        <v>100912.2</v>
      </c>
      <c r="G435" s="2">
        <f>Table1[[#This Row],[Amount]]/Table1[[#This Row],[Cases]]</f>
        <v>467.18611111111107</v>
      </c>
      <c r="J435" t="str">
        <f t="shared" si="13"/>
        <v>82945</v>
      </c>
      <c r="K435" s="4" t="s">
        <v>2665</v>
      </c>
      <c r="L435" s="4" t="str">
        <f t="shared" si="12"/>
        <v>GLUCOSE:CSF</v>
      </c>
      <c r="M435" s="5">
        <v>56</v>
      </c>
      <c r="N435" s="2">
        <v>3993.78</v>
      </c>
      <c r="O435" s="2">
        <v>71.31750000000001</v>
      </c>
    </row>
    <row r="436" spans="1:15" hidden="1" x14ac:dyDescent="0.25">
      <c r="A436" t="s">
        <v>8705</v>
      </c>
      <c r="B436" t="s">
        <v>642</v>
      </c>
      <c r="C436" t="s">
        <v>1118</v>
      </c>
      <c r="D436" t="s">
        <v>644</v>
      </c>
      <c r="E436" s="1">
        <v>216</v>
      </c>
      <c r="F436" s="2">
        <v>68715</v>
      </c>
      <c r="G436" s="2">
        <f>Table1[[#This Row],[Amount]]/Table1[[#This Row],[Cases]]</f>
        <v>318.125</v>
      </c>
      <c r="J436" t="str">
        <f t="shared" si="13"/>
        <v>86403</v>
      </c>
      <c r="K436" s="4" t="s">
        <v>4483</v>
      </c>
      <c r="L436" s="4" t="str">
        <f t="shared" si="12"/>
        <v>..BACT AG: GP B STREP</v>
      </c>
      <c r="M436" s="5">
        <v>56</v>
      </c>
      <c r="N436" s="2">
        <v>4135.25</v>
      </c>
      <c r="O436" s="2">
        <v>73.84375</v>
      </c>
    </row>
    <row r="437" spans="1:15" hidden="1" x14ac:dyDescent="0.25">
      <c r="A437" t="s">
        <v>8807</v>
      </c>
      <c r="B437" t="s">
        <v>1119</v>
      </c>
      <c r="C437" t="s">
        <v>1120</v>
      </c>
      <c r="D437" t="s">
        <v>1121</v>
      </c>
      <c r="E437" s="1">
        <v>215</v>
      </c>
      <c r="F437" s="2">
        <v>1348.2</v>
      </c>
      <c r="G437" s="2">
        <f>Table1[[#This Row],[Amount]]/Table1[[#This Row],[Cases]]</f>
        <v>6.2706976744186047</v>
      </c>
      <c r="J437" t="str">
        <f t="shared" si="13"/>
        <v>70490</v>
      </c>
      <c r="K437" s="4" t="s">
        <v>2327</v>
      </c>
      <c r="L437" s="4" t="str">
        <f t="shared" si="12"/>
        <v>CT/NECK TISSUE W/O CON</v>
      </c>
      <c r="M437" s="5">
        <v>55</v>
      </c>
      <c r="N437" s="2">
        <v>91872</v>
      </c>
      <c r="O437" s="2">
        <v>1670.4</v>
      </c>
    </row>
    <row r="438" spans="1:15" hidden="1" x14ac:dyDescent="0.25">
      <c r="A438" t="s">
        <v>94</v>
      </c>
      <c r="B438" t="s">
        <v>94</v>
      </c>
      <c r="C438" t="s">
        <v>1122</v>
      </c>
      <c r="D438" t="s">
        <v>1123</v>
      </c>
      <c r="E438" s="1">
        <v>215</v>
      </c>
      <c r="F438" s="2">
        <v>94590.3</v>
      </c>
      <c r="G438" s="2">
        <f>Table1[[#This Row],[Amount]]/Table1[[#This Row],[Cases]]</f>
        <v>439.95488372093024</v>
      </c>
      <c r="J438" t="str">
        <f t="shared" si="13"/>
        <v>70552</v>
      </c>
      <c r="K438" s="4" t="s">
        <v>2330</v>
      </c>
      <c r="L438" s="4" t="str">
        <f t="shared" si="12"/>
        <v>MRI BRAIN W/CONT</v>
      </c>
      <c r="M438" s="5">
        <v>55</v>
      </c>
      <c r="N438" s="2">
        <v>157625</v>
      </c>
      <c r="O438" s="2">
        <v>2865.909090909091</v>
      </c>
    </row>
    <row r="439" spans="1:15" hidden="1" x14ac:dyDescent="0.25">
      <c r="A439" t="s">
        <v>8808</v>
      </c>
      <c r="B439" t="s">
        <v>1124</v>
      </c>
      <c r="C439" t="s">
        <v>1125</v>
      </c>
      <c r="D439" t="s">
        <v>1126</v>
      </c>
      <c r="E439" s="1">
        <v>214</v>
      </c>
      <c r="F439" s="2">
        <v>221149</v>
      </c>
      <c r="G439" s="2">
        <f>Table1[[#This Row],[Amount]]/Table1[[#This Row],[Cases]]</f>
        <v>1033.4065420560748</v>
      </c>
      <c r="J439" t="str">
        <f t="shared" si="13"/>
        <v>72070</v>
      </c>
      <c r="K439" s="4" t="s">
        <v>2333</v>
      </c>
      <c r="L439" s="4" t="str">
        <f t="shared" si="12"/>
        <v>XR THORACIC SPINE; LTD 2 VIEWS</v>
      </c>
      <c r="M439" s="5">
        <v>55</v>
      </c>
      <c r="N439" s="2">
        <v>14528.8</v>
      </c>
      <c r="O439" s="2">
        <v>264.15999999999997</v>
      </c>
    </row>
    <row r="440" spans="1:15" hidden="1" x14ac:dyDescent="0.25">
      <c r="A440" t="s">
        <v>8747</v>
      </c>
      <c r="B440" t="s">
        <v>849</v>
      </c>
      <c r="C440" t="s">
        <v>1127</v>
      </c>
      <c r="D440" t="s">
        <v>1128</v>
      </c>
      <c r="E440" s="1">
        <v>214</v>
      </c>
      <c r="F440" s="2">
        <v>441558</v>
      </c>
      <c r="G440" s="2">
        <f>Table1[[#This Row],[Amount]]/Table1[[#This Row],[Cases]]</f>
        <v>2063.3551401869158</v>
      </c>
      <c r="J440" t="str">
        <f t="shared" si="13"/>
        <v>74170</v>
      </c>
      <c r="K440" s="4" t="s">
        <v>2336</v>
      </c>
      <c r="L440" s="4" t="str">
        <f t="shared" si="12"/>
        <v>CT/ABDOMEN W/WO CON</v>
      </c>
      <c r="M440" s="5">
        <v>55</v>
      </c>
      <c r="N440" s="2">
        <v>167351.4</v>
      </c>
      <c r="O440" s="2">
        <v>3042.752727272727</v>
      </c>
    </row>
    <row r="441" spans="1:15" hidden="1" x14ac:dyDescent="0.25">
      <c r="A441" t="s">
        <v>94</v>
      </c>
      <c r="B441" t="s">
        <v>94</v>
      </c>
      <c r="C441" t="s">
        <v>1129</v>
      </c>
      <c r="D441" t="s">
        <v>1130</v>
      </c>
      <c r="E441" s="1">
        <v>214</v>
      </c>
      <c r="F441" s="2">
        <v>270966.8</v>
      </c>
      <c r="G441" s="2">
        <f>Table1[[#This Row],[Amount]]/Table1[[#This Row],[Cases]]</f>
        <v>1266.2</v>
      </c>
      <c r="J441" t="str">
        <f t="shared" si="13"/>
        <v>49653</v>
      </c>
      <c r="K441" s="4" t="s">
        <v>3760</v>
      </c>
      <c r="L441" s="4" t="str">
        <f t="shared" si="12"/>
        <v>SURGERY ONE HOUR - OP</v>
      </c>
      <c r="M441" s="5">
        <v>54</v>
      </c>
      <c r="N441" s="2">
        <v>54744.400000000009</v>
      </c>
      <c r="O441" s="2">
        <v>1013.7851851851854</v>
      </c>
    </row>
    <row r="442" spans="1:15" hidden="1" x14ac:dyDescent="0.25">
      <c r="A442" t="s">
        <v>8808</v>
      </c>
      <c r="B442" t="s">
        <v>1124</v>
      </c>
      <c r="C442" t="s">
        <v>1131</v>
      </c>
      <c r="D442" t="s">
        <v>1132</v>
      </c>
      <c r="E442" s="1">
        <v>213</v>
      </c>
      <c r="F442" s="2">
        <v>499925.4</v>
      </c>
      <c r="G442" s="2">
        <f>Table1[[#This Row],[Amount]]/Table1[[#This Row],[Cases]]</f>
        <v>2347.0676056338029</v>
      </c>
      <c r="J442" t="str">
        <f t="shared" si="13"/>
        <v>52204</v>
      </c>
      <c r="K442" s="4" t="s">
        <v>2810</v>
      </c>
      <c r="L442" s="4" t="str">
        <f t="shared" si="12"/>
        <v>URO PROCEDURE LEVEL 5</v>
      </c>
      <c r="M442" s="5">
        <v>54</v>
      </c>
      <c r="N442" s="2">
        <v>219372.30000000002</v>
      </c>
      <c r="O442" s="2">
        <v>4062.4500000000003</v>
      </c>
    </row>
    <row r="443" spans="1:15" hidden="1" x14ac:dyDescent="0.25">
      <c r="A443" t="s">
        <v>94</v>
      </c>
      <c r="B443" t="s">
        <v>94</v>
      </c>
      <c r="C443" t="s">
        <v>1133</v>
      </c>
      <c r="D443" t="s">
        <v>1134</v>
      </c>
      <c r="E443" s="1">
        <v>213</v>
      </c>
      <c r="F443" s="2">
        <v>21549.43</v>
      </c>
      <c r="G443" s="2">
        <f>Table1[[#This Row],[Amount]]/Table1[[#This Row],[Cases]]</f>
        <v>101.17103286384976</v>
      </c>
      <c r="J443" t="str">
        <f t="shared" si="13"/>
        <v>84300</v>
      </c>
      <c r="K443" s="4" t="s">
        <v>2982</v>
      </c>
      <c r="L443" s="4" t="str">
        <f t="shared" si="12"/>
        <v>SODIUM: UR RANDOM</v>
      </c>
      <c r="M443" s="5">
        <v>54</v>
      </c>
      <c r="N443" s="2">
        <v>2712.2599999999998</v>
      </c>
      <c r="O443" s="2">
        <v>50.227037037037036</v>
      </c>
    </row>
    <row r="444" spans="1:15" hidden="1" x14ac:dyDescent="0.25">
      <c r="A444" t="s">
        <v>8809</v>
      </c>
      <c r="B444" t="s">
        <v>1135</v>
      </c>
      <c r="C444" t="s">
        <v>1136</v>
      </c>
      <c r="D444" t="s">
        <v>1137</v>
      </c>
      <c r="E444" s="1">
        <v>212</v>
      </c>
      <c r="F444" s="2">
        <v>279.31</v>
      </c>
      <c r="G444" s="2">
        <f>Table1[[#This Row],[Amount]]/Table1[[#This Row],[Cases]]</f>
        <v>1.3175000000000001</v>
      </c>
      <c r="J444" t="str">
        <f t="shared" si="13"/>
        <v>86360</v>
      </c>
      <c r="K444" s="4" t="s">
        <v>2555</v>
      </c>
      <c r="L444" s="4" t="str">
        <f t="shared" si="12"/>
        <v>..T CELL ABSOLUTE CNT/RATIO*</v>
      </c>
      <c r="M444" s="5">
        <v>54</v>
      </c>
      <c r="N444" s="2">
        <v>1081.75</v>
      </c>
      <c r="O444" s="2">
        <v>20.032407407407408</v>
      </c>
    </row>
    <row r="445" spans="1:15" hidden="1" x14ac:dyDescent="0.25">
      <c r="A445" t="s">
        <v>8560</v>
      </c>
      <c r="B445" t="s">
        <v>47</v>
      </c>
      <c r="C445" t="s">
        <v>1138</v>
      </c>
      <c r="D445" t="s">
        <v>1139</v>
      </c>
      <c r="E445" s="1">
        <v>212</v>
      </c>
      <c r="F445" s="2">
        <v>66051.3</v>
      </c>
      <c r="G445" s="2">
        <f>Table1[[#This Row],[Amount]]/Table1[[#This Row],[Cases]]</f>
        <v>311.56273584905659</v>
      </c>
      <c r="J445" t="str">
        <f t="shared" si="13"/>
        <v>76857</v>
      </c>
      <c r="K445" s="4" t="s">
        <v>2936</v>
      </c>
      <c r="L445" s="4" t="str">
        <f t="shared" si="12"/>
        <v>URO US PELVIC LIMITED</v>
      </c>
      <c r="M445" s="5">
        <v>53</v>
      </c>
      <c r="N445" s="2">
        <v>32876</v>
      </c>
      <c r="O445" s="2">
        <v>620.30188679245282</v>
      </c>
    </row>
    <row r="446" spans="1:15" hidden="1" x14ac:dyDescent="0.25">
      <c r="A446" t="s">
        <v>8810</v>
      </c>
      <c r="B446" t="s">
        <v>1140</v>
      </c>
      <c r="C446" t="s">
        <v>1141</v>
      </c>
      <c r="D446" t="s">
        <v>1142</v>
      </c>
      <c r="E446" s="1">
        <v>211</v>
      </c>
      <c r="F446" s="2">
        <v>151882.76999999999</v>
      </c>
      <c r="G446" s="2">
        <f>Table1[[#This Row],[Amount]]/Table1[[#This Row],[Cases]]</f>
        <v>719.82355450236957</v>
      </c>
      <c r="J446" t="str">
        <f t="shared" si="13"/>
        <v>78013</v>
      </c>
      <c r="K446" s="4" t="s">
        <v>2379</v>
      </c>
      <c r="L446" s="4" t="str">
        <f t="shared" si="12"/>
        <v>NM THYROID IMAGE</v>
      </c>
      <c r="M446" s="5">
        <v>52</v>
      </c>
      <c r="N446" s="2">
        <v>35672</v>
      </c>
      <c r="O446" s="2">
        <v>686</v>
      </c>
    </row>
    <row r="447" spans="1:15" hidden="1" x14ac:dyDescent="0.25">
      <c r="A447" t="s">
        <v>8811</v>
      </c>
      <c r="B447" t="s">
        <v>1143</v>
      </c>
      <c r="C447" t="s">
        <v>646</v>
      </c>
      <c r="D447" t="s">
        <v>647</v>
      </c>
      <c r="E447" s="1">
        <v>210</v>
      </c>
      <c r="F447" s="2">
        <v>79863</v>
      </c>
      <c r="G447" s="2">
        <f>Table1[[#This Row],[Amount]]/Table1[[#This Row],[Cases]]</f>
        <v>380.3</v>
      </c>
      <c r="J447" t="str">
        <f t="shared" si="13"/>
        <v>93926</v>
      </c>
      <c r="K447" s="4" t="s">
        <v>2384</v>
      </c>
      <c r="L447" s="4" t="str">
        <f t="shared" si="12"/>
        <v>ECHO DUPL SCAN LWR EXT UNI/LTD</v>
      </c>
      <c r="M447" s="5">
        <v>52</v>
      </c>
      <c r="N447" s="2">
        <v>46956.7</v>
      </c>
      <c r="O447" s="2">
        <v>903.01346153846146</v>
      </c>
    </row>
    <row r="448" spans="1:15" hidden="1" x14ac:dyDescent="0.25">
      <c r="A448" t="s">
        <v>94</v>
      </c>
      <c r="B448" t="s">
        <v>94</v>
      </c>
      <c r="C448" t="s">
        <v>1144</v>
      </c>
      <c r="D448" t="s">
        <v>1145</v>
      </c>
      <c r="E448" s="1">
        <v>210</v>
      </c>
      <c r="F448" s="2">
        <v>27445.43</v>
      </c>
      <c r="G448" s="2">
        <f>Table1[[#This Row],[Amount]]/Table1[[#This Row],[Cases]]</f>
        <v>130.69252380952381</v>
      </c>
      <c r="J448" t="str">
        <f t="shared" si="13"/>
        <v>87329</v>
      </c>
      <c r="K448" s="4" t="s">
        <v>2392</v>
      </c>
      <c r="L448" s="4" t="str">
        <f t="shared" si="12"/>
        <v>GIARDIA AG-EIA*</v>
      </c>
      <c r="M448" s="5">
        <v>51</v>
      </c>
      <c r="N448" s="2">
        <v>337.75</v>
      </c>
      <c r="O448" s="2">
        <v>6.6225490196078427</v>
      </c>
    </row>
    <row r="449" spans="1:15" hidden="1" x14ac:dyDescent="0.25">
      <c r="A449" t="s">
        <v>94</v>
      </c>
      <c r="B449" t="s">
        <v>94</v>
      </c>
      <c r="C449" t="s">
        <v>1146</v>
      </c>
      <c r="D449" t="s">
        <v>1147</v>
      </c>
      <c r="E449" s="1">
        <v>210</v>
      </c>
      <c r="F449" s="2">
        <v>12070.44</v>
      </c>
      <c r="G449" s="2">
        <f>Table1[[#This Row],[Amount]]/Table1[[#This Row],[Cases]]</f>
        <v>57.478285714285718</v>
      </c>
      <c r="J449" t="str">
        <f t="shared" si="13"/>
        <v>20680</v>
      </c>
      <c r="K449" s="4" t="s">
        <v>3542</v>
      </c>
      <c r="L449" s="4" t="str">
        <f t="shared" si="12"/>
        <v>SURGERY ONE HOUR - OP</v>
      </c>
      <c r="M449" s="5">
        <v>50</v>
      </c>
      <c r="N449" s="2">
        <v>60151.5</v>
      </c>
      <c r="O449" s="2">
        <v>1203.03</v>
      </c>
    </row>
    <row r="450" spans="1:15" hidden="1" x14ac:dyDescent="0.25">
      <c r="A450" t="s">
        <v>8812</v>
      </c>
      <c r="B450" t="s">
        <v>1148</v>
      </c>
      <c r="C450" t="s">
        <v>1149</v>
      </c>
      <c r="D450" t="s">
        <v>1150</v>
      </c>
      <c r="E450" s="1">
        <v>207</v>
      </c>
      <c r="F450" s="2">
        <v>138527</v>
      </c>
      <c r="G450" s="2">
        <f>Table1[[#This Row],[Amount]]/Table1[[#This Row],[Cases]]</f>
        <v>669.21256038647346</v>
      </c>
      <c r="J450" t="str">
        <f t="shared" si="13"/>
        <v>23650</v>
      </c>
      <c r="K450" s="4" t="s">
        <v>2399</v>
      </c>
      <c r="L450" s="4" t="str">
        <f t="shared" ref="L450:L513" si="14">VLOOKUP(J450,TABLE2,4,0)</f>
        <v>ER SURGICAL PROCEDURE</v>
      </c>
      <c r="M450" s="5">
        <v>50</v>
      </c>
      <c r="N450" s="2">
        <v>19015</v>
      </c>
      <c r="O450" s="2">
        <v>380.3</v>
      </c>
    </row>
    <row r="451" spans="1:15" hidden="1" x14ac:dyDescent="0.25">
      <c r="A451" t="s">
        <v>8813</v>
      </c>
      <c r="B451" t="s">
        <v>1151</v>
      </c>
      <c r="C451" t="s">
        <v>1152</v>
      </c>
      <c r="D451" t="s">
        <v>1153</v>
      </c>
      <c r="E451" s="1">
        <v>206</v>
      </c>
      <c r="F451" s="2">
        <v>19414.5</v>
      </c>
      <c r="G451" s="2">
        <f>Table1[[#This Row],[Amount]]/Table1[[#This Row],[Cases]]</f>
        <v>94.245145631067956</v>
      </c>
      <c r="J451" t="str">
        <f t="shared" ref="J451:J514" si="15">TEXT(RIGHT(K451,5),0)</f>
        <v>77332</v>
      </c>
      <c r="K451" s="4" t="s">
        <v>2400</v>
      </c>
      <c r="L451" s="4" t="str">
        <f t="shared" si="14"/>
        <v>RTX TX DEVICES SIMPLE</v>
      </c>
      <c r="M451" s="5">
        <v>50</v>
      </c>
      <c r="N451" s="2">
        <v>21195</v>
      </c>
      <c r="O451" s="2">
        <v>423.9</v>
      </c>
    </row>
    <row r="452" spans="1:15" hidden="1" x14ac:dyDescent="0.25">
      <c r="A452" t="s">
        <v>8814</v>
      </c>
      <c r="B452" t="s">
        <v>1154</v>
      </c>
      <c r="C452" t="s">
        <v>1155</v>
      </c>
      <c r="D452" t="s">
        <v>1156</v>
      </c>
      <c r="E452" s="1">
        <v>206</v>
      </c>
      <c r="F452" s="2">
        <v>194333.3</v>
      </c>
      <c r="G452" s="2">
        <f>Table1[[#This Row],[Amount]]/Table1[[#This Row],[Cases]]</f>
        <v>943.36553398058243</v>
      </c>
      <c r="J452" t="str">
        <f t="shared" si="15"/>
        <v>84479</v>
      </c>
      <c r="K452" s="4" t="s">
        <v>2722</v>
      </c>
      <c r="L452" s="4" t="str">
        <f t="shared" si="14"/>
        <v>..T-UPTAKE</v>
      </c>
      <c r="M452" s="5">
        <v>49</v>
      </c>
      <c r="N452" s="2">
        <v>2894.25</v>
      </c>
      <c r="O452" s="2">
        <v>59.066326530612244</v>
      </c>
    </row>
    <row r="453" spans="1:15" hidden="1" x14ac:dyDescent="0.25">
      <c r="A453" t="s">
        <v>94</v>
      </c>
      <c r="B453" t="s">
        <v>94</v>
      </c>
      <c r="C453" t="s">
        <v>1157</v>
      </c>
      <c r="D453" t="s">
        <v>1158</v>
      </c>
      <c r="E453" s="1">
        <v>206</v>
      </c>
      <c r="F453" s="2">
        <v>98697.600000000006</v>
      </c>
      <c r="G453" s="2">
        <f>Table1[[#This Row],[Amount]]/Table1[[#This Row],[Cases]]</f>
        <v>479.11456310679614</v>
      </c>
      <c r="J453" t="str">
        <f t="shared" si="15"/>
        <v>87497</v>
      </c>
      <c r="K453" s="4" t="s">
        <v>2425</v>
      </c>
      <c r="L453" s="4" t="str">
        <f t="shared" si="14"/>
        <v>CMV DNA QUANT PCR*</v>
      </c>
      <c r="M453" s="5">
        <v>49</v>
      </c>
      <c r="N453" s="2">
        <v>3309.95</v>
      </c>
      <c r="O453" s="2">
        <v>67.55</v>
      </c>
    </row>
    <row r="454" spans="1:15" hidden="1" x14ac:dyDescent="0.25">
      <c r="A454" t="s">
        <v>8815</v>
      </c>
      <c r="B454" t="s">
        <v>1159</v>
      </c>
      <c r="C454" t="s">
        <v>1160</v>
      </c>
      <c r="D454" t="s">
        <v>1161</v>
      </c>
      <c r="E454" s="1">
        <v>205</v>
      </c>
      <c r="F454" s="2">
        <v>21175.200000000001</v>
      </c>
      <c r="G454" s="2">
        <f>Table1[[#This Row],[Amount]]/Table1[[#This Row],[Cases]]</f>
        <v>103.29365853658537</v>
      </c>
      <c r="J454" t="str">
        <f t="shared" si="15"/>
        <v>88342</v>
      </c>
      <c r="K454" s="4" t="s">
        <v>2444</v>
      </c>
      <c r="L454" s="4" t="str">
        <f t="shared" si="14"/>
        <v>IMMUNOHISTO ANTB 1ST STAIN</v>
      </c>
      <c r="M454" s="5">
        <v>49</v>
      </c>
      <c r="N454" s="2">
        <v>3351</v>
      </c>
      <c r="O454" s="2">
        <v>68.387755102040813</v>
      </c>
    </row>
    <row r="455" spans="1:15" hidden="1" x14ac:dyDescent="0.25">
      <c r="A455" t="s">
        <v>8816</v>
      </c>
      <c r="B455" t="s">
        <v>1162</v>
      </c>
      <c r="C455" t="s">
        <v>1163</v>
      </c>
      <c r="D455" t="s">
        <v>1164</v>
      </c>
      <c r="E455" s="1">
        <v>205</v>
      </c>
      <c r="F455" s="2">
        <v>22181</v>
      </c>
      <c r="G455" s="2">
        <f>Table1[[#This Row],[Amount]]/Table1[[#This Row],[Cases]]</f>
        <v>108.2</v>
      </c>
      <c r="J455" t="str">
        <f t="shared" si="15"/>
        <v>70260</v>
      </c>
      <c r="K455" s="4" t="s">
        <v>2439</v>
      </c>
      <c r="L455" s="4" t="str">
        <f t="shared" si="14"/>
        <v>XR SKULL;COMP MIN 4V</v>
      </c>
      <c r="M455" s="5">
        <v>48</v>
      </c>
      <c r="N455" s="2">
        <v>31440</v>
      </c>
      <c r="O455" s="2">
        <v>655</v>
      </c>
    </row>
    <row r="456" spans="1:15" hidden="1" x14ac:dyDescent="0.25">
      <c r="A456" t="s">
        <v>8808</v>
      </c>
      <c r="B456" t="s">
        <v>1124</v>
      </c>
      <c r="C456" t="s">
        <v>1165</v>
      </c>
      <c r="D456" t="s">
        <v>1166</v>
      </c>
      <c r="E456" s="1">
        <v>203</v>
      </c>
      <c r="F456" s="2">
        <v>80110.8</v>
      </c>
      <c r="G456" s="2">
        <f>Table1[[#This Row],[Amount]]/Table1[[#This Row],[Cases]]</f>
        <v>394.63448275862072</v>
      </c>
      <c r="J456" t="str">
        <f t="shared" si="15"/>
        <v>82040</v>
      </c>
      <c r="K456" s="4" t="s">
        <v>3381</v>
      </c>
      <c r="L456" s="4" t="str">
        <f t="shared" si="14"/>
        <v>..ALB SERUM*</v>
      </c>
      <c r="M456" s="5">
        <v>48</v>
      </c>
      <c r="N456" s="2">
        <v>914.37</v>
      </c>
      <c r="O456" s="2">
        <v>19.049375000000001</v>
      </c>
    </row>
    <row r="457" spans="1:15" hidden="1" x14ac:dyDescent="0.25">
      <c r="A457" t="s">
        <v>8817</v>
      </c>
      <c r="B457" t="s">
        <v>1167</v>
      </c>
      <c r="C457" t="s">
        <v>1168</v>
      </c>
      <c r="D457" t="s">
        <v>1169</v>
      </c>
      <c r="E457" s="1">
        <v>203</v>
      </c>
      <c r="F457" s="2">
        <v>374672.9</v>
      </c>
      <c r="G457" s="2">
        <f>Table1[[#This Row],[Amount]]/Table1[[#This Row],[Cases]]</f>
        <v>1845.6793103448276</v>
      </c>
      <c r="J457" t="str">
        <f t="shared" si="15"/>
        <v>58670</v>
      </c>
      <c r="K457" s="4" t="s">
        <v>3366</v>
      </c>
      <c r="L457" s="4" t="str">
        <f t="shared" si="14"/>
        <v>SURGERY ONE HOUR - OP</v>
      </c>
      <c r="M457" s="5">
        <v>47</v>
      </c>
      <c r="N457" s="2">
        <v>62807.200000000004</v>
      </c>
      <c r="O457" s="2">
        <v>1336.3234042553192</v>
      </c>
    </row>
    <row r="458" spans="1:15" hidden="1" x14ac:dyDescent="0.25">
      <c r="A458" t="s">
        <v>8818</v>
      </c>
      <c r="B458" t="s">
        <v>1170</v>
      </c>
      <c r="C458" t="s">
        <v>1171</v>
      </c>
      <c r="D458" t="s">
        <v>1172</v>
      </c>
      <c r="E458" s="1">
        <v>203</v>
      </c>
      <c r="F458" s="2">
        <v>3743</v>
      </c>
      <c r="G458" s="2">
        <f>Table1[[#This Row],[Amount]]/Table1[[#This Row],[Cases]]</f>
        <v>18.438423645320196</v>
      </c>
      <c r="J458" t="str">
        <f t="shared" si="15"/>
        <v>59812</v>
      </c>
      <c r="K458" s="4" t="s">
        <v>3161</v>
      </c>
      <c r="L458" s="4" t="str">
        <f t="shared" si="14"/>
        <v>SURGERY ONE HOUR - OP</v>
      </c>
      <c r="M458" s="5">
        <v>47</v>
      </c>
      <c r="N458" s="2">
        <v>64687.100000000006</v>
      </c>
      <c r="O458" s="2">
        <v>1376.3212765957448</v>
      </c>
    </row>
    <row r="459" spans="1:15" hidden="1" x14ac:dyDescent="0.25">
      <c r="A459" t="s">
        <v>8583</v>
      </c>
      <c r="B459" t="s">
        <v>126</v>
      </c>
      <c r="C459" t="s">
        <v>1173</v>
      </c>
      <c r="D459" t="s">
        <v>1174</v>
      </c>
      <c r="E459" s="1">
        <v>202</v>
      </c>
      <c r="F459" s="2">
        <v>689870.4</v>
      </c>
      <c r="G459" s="2">
        <f>Table1[[#This Row],[Amount]]/Table1[[#This Row],[Cases]]</f>
        <v>3415.2000000000003</v>
      </c>
      <c r="J459" t="str">
        <f t="shared" si="15"/>
        <v>69200</v>
      </c>
      <c r="K459" s="4" t="s">
        <v>2629</v>
      </c>
      <c r="L459" s="4" t="str">
        <f t="shared" si="14"/>
        <v>ER SURGICAL PROCEDURE</v>
      </c>
      <c r="M459" s="5">
        <v>47</v>
      </c>
      <c r="N459" s="2">
        <v>17317.599999999999</v>
      </c>
      <c r="O459" s="2">
        <v>368.45957446808507</v>
      </c>
    </row>
    <row r="460" spans="1:15" hidden="1" x14ac:dyDescent="0.25">
      <c r="A460" t="s">
        <v>8598</v>
      </c>
      <c r="B460" t="s">
        <v>173</v>
      </c>
      <c r="C460" t="s">
        <v>1175</v>
      </c>
      <c r="D460" t="s">
        <v>1176</v>
      </c>
      <c r="E460" s="1">
        <v>201</v>
      </c>
      <c r="F460" s="2">
        <v>33269.4</v>
      </c>
      <c r="G460" s="2">
        <f>Table1[[#This Row],[Amount]]/Table1[[#This Row],[Cases]]</f>
        <v>165.51940298507463</v>
      </c>
      <c r="J460" t="str">
        <f t="shared" si="15"/>
        <v>76010</v>
      </c>
      <c r="K460" s="4" t="s">
        <v>2458</v>
      </c>
      <c r="L460" s="4" t="str">
        <f t="shared" si="14"/>
        <v>XR NOSE-REC, FB, SNG FLM;CHILD</v>
      </c>
      <c r="M460" s="5">
        <v>47</v>
      </c>
      <c r="N460" s="2">
        <v>13131.8</v>
      </c>
      <c r="O460" s="2">
        <v>279.39999999999998</v>
      </c>
    </row>
    <row r="461" spans="1:15" hidden="1" x14ac:dyDescent="0.25">
      <c r="A461" t="s">
        <v>8819</v>
      </c>
      <c r="B461" t="s">
        <v>1177</v>
      </c>
      <c r="C461" t="s">
        <v>1178</v>
      </c>
      <c r="D461" t="s">
        <v>1179</v>
      </c>
      <c r="E461" s="1">
        <v>201</v>
      </c>
      <c r="F461" s="2">
        <v>219914.9</v>
      </c>
      <c r="G461" s="2">
        <f>Table1[[#This Row],[Amount]]/Table1[[#This Row],[Cases]]</f>
        <v>1094.1039800995025</v>
      </c>
      <c r="J461" t="str">
        <f t="shared" si="15"/>
        <v>80156</v>
      </c>
      <c r="K461" s="4" t="s">
        <v>2461</v>
      </c>
      <c r="L461" s="4" t="str">
        <f t="shared" si="14"/>
        <v>CARBAMAZEPINE TOT(TEGR) LVL</v>
      </c>
      <c r="M461" s="5">
        <v>47</v>
      </c>
      <c r="N461" s="2">
        <v>9264.4</v>
      </c>
      <c r="O461" s="2">
        <v>197.11489361702127</v>
      </c>
    </row>
    <row r="462" spans="1:15" hidden="1" x14ac:dyDescent="0.25">
      <c r="A462" t="s">
        <v>8820</v>
      </c>
      <c r="B462" t="s">
        <v>1180</v>
      </c>
      <c r="C462" t="s">
        <v>1181</v>
      </c>
      <c r="D462" t="s">
        <v>1182</v>
      </c>
      <c r="E462" s="1">
        <v>201</v>
      </c>
      <c r="F462" s="2">
        <v>96804.61</v>
      </c>
      <c r="G462" s="2">
        <f>Table1[[#This Row],[Amount]]/Table1[[#This Row],[Cases]]</f>
        <v>481.61497512437813</v>
      </c>
      <c r="J462" t="str">
        <f t="shared" si="15"/>
        <v>82232</v>
      </c>
      <c r="K462" s="4" t="s">
        <v>2464</v>
      </c>
      <c r="L462" s="4" t="str">
        <f t="shared" si="14"/>
        <v>BETA-2-MICROGLOBULIN*</v>
      </c>
      <c r="M462" s="5">
        <v>47</v>
      </c>
      <c r="N462" s="2">
        <v>451.5</v>
      </c>
      <c r="O462" s="2">
        <v>9.6063829787234045</v>
      </c>
    </row>
    <row r="463" spans="1:15" hidden="1" x14ac:dyDescent="0.25">
      <c r="A463" t="s">
        <v>8583</v>
      </c>
      <c r="B463" t="s">
        <v>126</v>
      </c>
      <c r="C463" t="s">
        <v>1183</v>
      </c>
      <c r="D463" t="s">
        <v>1184</v>
      </c>
      <c r="E463" s="1">
        <v>200</v>
      </c>
      <c r="F463" s="2">
        <v>168518.39999999999</v>
      </c>
      <c r="G463" s="2">
        <f>Table1[[#This Row],[Amount]]/Table1[[#This Row],[Cases]]</f>
        <v>842.59199999999998</v>
      </c>
      <c r="J463" t="str">
        <f t="shared" si="15"/>
        <v>86021</v>
      </c>
      <c r="K463" s="4" t="s">
        <v>2985</v>
      </c>
      <c r="L463" s="4" t="str">
        <f t="shared" si="14"/>
        <v>..WBC AB INDENTIFICATION*</v>
      </c>
      <c r="M463" s="5">
        <v>47</v>
      </c>
      <c r="N463" s="2">
        <v>2552.9599999999996</v>
      </c>
      <c r="O463" s="2">
        <v>54.318297872340416</v>
      </c>
    </row>
    <row r="464" spans="1:15" hidden="1" x14ac:dyDescent="0.25">
      <c r="A464" t="s">
        <v>8821</v>
      </c>
      <c r="B464" t="s">
        <v>1185</v>
      </c>
      <c r="C464" t="s">
        <v>1186</v>
      </c>
      <c r="D464" t="s">
        <v>1187</v>
      </c>
      <c r="E464" s="1">
        <v>199</v>
      </c>
      <c r="F464" s="2">
        <v>13752</v>
      </c>
      <c r="G464" s="2">
        <f>Table1[[#This Row],[Amount]]/Table1[[#This Row],[Cases]]</f>
        <v>69.105527638190949</v>
      </c>
      <c r="J464" t="str">
        <f t="shared" si="15"/>
        <v>92610</v>
      </c>
      <c r="K464" s="4" t="s">
        <v>2467</v>
      </c>
      <c r="L464" s="4" t="str">
        <f t="shared" si="14"/>
        <v>SP INIT SWAL/ORAL FUNCT</v>
      </c>
      <c r="M464" s="5">
        <v>47</v>
      </c>
      <c r="N464" s="2">
        <v>24259</v>
      </c>
      <c r="O464" s="2">
        <v>516.14893617021278</v>
      </c>
    </row>
    <row r="465" spans="1:15" hidden="1" x14ac:dyDescent="0.25">
      <c r="A465" t="s">
        <v>8631</v>
      </c>
      <c r="B465" t="s">
        <v>306</v>
      </c>
      <c r="C465" t="s">
        <v>1188</v>
      </c>
      <c r="D465" t="s">
        <v>1189</v>
      </c>
      <c r="E465" s="1">
        <v>198</v>
      </c>
      <c r="F465" s="2">
        <v>106113</v>
      </c>
      <c r="G465" s="2">
        <f>Table1[[#This Row],[Amount]]/Table1[[#This Row],[Cases]]</f>
        <v>535.92424242424238</v>
      </c>
      <c r="J465" t="str">
        <f t="shared" si="15"/>
        <v>55250</v>
      </c>
      <c r="K465" s="4" t="s">
        <v>4106</v>
      </c>
      <c r="L465" s="4" t="str">
        <f t="shared" si="14"/>
        <v>SURGERY ONE HOUR - OP</v>
      </c>
      <c r="M465" s="5">
        <v>46</v>
      </c>
      <c r="N465" s="2">
        <v>71380.799999999988</v>
      </c>
      <c r="O465" s="2">
        <v>1551.7565217391302</v>
      </c>
    </row>
    <row r="466" spans="1:15" hidden="1" x14ac:dyDescent="0.25">
      <c r="A466" t="s">
        <v>8822</v>
      </c>
      <c r="B466" t="s">
        <v>1190</v>
      </c>
      <c r="C466" t="s">
        <v>1191</v>
      </c>
      <c r="D466" t="s">
        <v>1192</v>
      </c>
      <c r="E466" s="1">
        <v>197</v>
      </c>
      <c r="F466" s="2">
        <v>4800</v>
      </c>
      <c r="G466" s="2">
        <f>Table1[[#This Row],[Amount]]/Table1[[#This Row],[Cases]]</f>
        <v>24.365482233502537</v>
      </c>
      <c r="J466" t="str">
        <f t="shared" si="15"/>
        <v>70150</v>
      </c>
      <c r="K466" s="4" t="s">
        <v>2489</v>
      </c>
      <c r="L466" s="4" t="str">
        <f t="shared" si="14"/>
        <v>XR FACIAL BONES;COMP MIN 3V</v>
      </c>
      <c r="M466" s="5">
        <v>46</v>
      </c>
      <c r="N466" s="2">
        <v>25555.200000000001</v>
      </c>
      <c r="O466" s="2">
        <v>555.54782608695655</v>
      </c>
    </row>
    <row r="467" spans="1:15" hidden="1" x14ac:dyDescent="0.25">
      <c r="A467" t="s">
        <v>94</v>
      </c>
      <c r="B467" t="s">
        <v>94</v>
      </c>
      <c r="C467" t="s">
        <v>1193</v>
      </c>
      <c r="D467" t="s">
        <v>1194</v>
      </c>
      <c r="E467" s="1">
        <v>196</v>
      </c>
      <c r="F467" s="2">
        <v>768.32</v>
      </c>
      <c r="G467" s="2">
        <f>Table1[[#This Row],[Amount]]/Table1[[#This Row],[Cases]]</f>
        <v>3.9200000000000004</v>
      </c>
      <c r="J467" t="str">
        <f t="shared" si="15"/>
        <v>71111</v>
      </c>
      <c r="K467" s="4" t="s">
        <v>2492</v>
      </c>
      <c r="L467" s="4" t="str">
        <f t="shared" si="14"/>
        <v>XR RIBS;UNI W/PA CXR MIN4V</v>
      </c>
      <c r="M467" s="5">
        <v>46</v>
      </c>
      <c r="N467" s="2">
        <v>29385</v>
      </c>
      <c r="O467" s="2">
        <v>638.804347826087</v>
      </c>
    </row>
    <row r="468" spans="1:15" hidden="1" x14ac:dyDescent="0.25">
      <c r="A468" t="s">
        <v>94</v>
      </c>
      <c r="B468" t="s">
        <v>94</v>
      </c>
      <c r="C468" t="s">
        <v>1195</v>
      </c>
      <c r="D468" t="s">
        <v>1196</v>
      </c>
      <c r="E468" s="1">
        <v>196</v>
      </c>
      <c r="F468" s="2">
        <v>146131.20000000001</v>
      </c>
      <c r="G468" s="2">
        <f>Table1[[#This Row],[Amount]]/Table1[[#This Row],[Cases]]</f>
        <v>745.56734693877559</v>
      </c>
      <c r="J468" t="str">
        <f t="shared" si="15"/>
        <v>86328</v>
      </c>
      <c r="K468" s="4" t="s">
        <v>2495</v>
      </c>
      <c r="L468" s="4" t="str">
        <f t="shared" si="14"/>
        <v>SARS COV2 AB IGM IGG</v>
      </c>
      <c r="M468" s="5">
        <v>46</v>
      </c>
      <c r="N468" s="2">
        <v>1417.5</v>
      </c>
      <c r="O468" s="2">
        <v>30.815217391304348</v>
      </c>
    </row>
    <row r="469" spans="1:15" hidden="1" x14ac:dyDescent="0.25">
      <c r="A469" t="s">
        <v>8823</v>
      </c>
      <c r="B469" t="s">
        <v>1197</v>
      </c>
      <c r="C469" t="s">
        <v>1198</v>
      </c>
      <c r="D469" t="s">
        <v>1199</v>
      </c>
      <c r="E469" s="1">
        <v>194</v>
      </c>
      <c r="F469" s="2">
        <v>1524.68</v>
      </c>
      <c r="G469" s="2">
        <f>Table1[[#This Row],[Amount]]/Table1[[#This Row],[Cases]]</f>
        <v>7.8591752577319589</v>
      </c>
      <c r="J469" t="str">
        <f t="shared" si="15"/>
        <v>86870</v>
      </c>
      <c r="K469" s="4" t="s">
        <v>2498</v>
      </c>
      <c r="L469" s="4" t="str">
        <f t="shared" si="14"/>
        <v>ANTIBODY ID RBC AB EA</v>
      </c>
      <c r="M469" s="5">
        <v>46</v>
      </c>
      <c r="N469" s="2">
        <v>5460.2</v>
      </c>
      <c r="O469" s="2">
        <v>118.7</v>
      </c>
    </row>
    <row r="470" spans="1:15" hidden="1" x14ac:dyDescent="0.25">
      <c r="A470" t="s">
        <v>94</v>
      </c>
      <c r="B470" t="s">
        <v>94</v>
      </c>
      <c r="C470" t="s">
        <v>1200</v>
      </c>
      <c r="D470" t="s">
        <v>1201</v>
      </c>
      <c r="E470" s="1">
        <v>194</v>
      </c>
      <c r="F470" s="2">
        <v>29053.599999999999</v>
      </c>
      <c r="G470" s="2">
        <f>Table1[[#This Row],[Amount]]/Table1[[#This Row],[Cases]]</f>
        <v>149.76082474226803</v>
      </c>
      <c r="J470" t="str">
        <f t="shared" si="15"/>
        <v>82652</v>
      </c>
      <c r="K470" s="4" t="s">
        <v>2528</v>
      </c>
      <c r="L470" s="4" t="str">
        <f t="shared" si="14"/>
        <v>VIT D 1 25-DEHYDROXY LC/MS/MS*</v>
      </c>
      <c r="M470" s="5">
        <v>45</v>
      </c>
      <c r="N470" s="2">
        <v>633.04</v>
      </c>
      <c r="O470" s="2">
        <v>14.067555555555554</v>
      </c>
    </row>
    <row r="471" spans="1:15" hidden="1" x14ac:dyDescent="0.25">
      <c r="A471" t="s">
        <v>8824</v>
      </c>
      <c r="B471" t="s">
        <v>1202</v>
      </c>
      <c r="C471" t="s">
        <v>1203</v>
      </c>
      <c r="D471" t="s">
        <v>1204</v>
      </c>
      <c r="E471" s="1">
        <v>192</v>
      </c>
      <c r="F471" s="2">
        <v>119983.5</v>
      </c>
      <c r="G471" s="2">
        <f>Table1[[#This Row],[Amount]]/Table1[[#This Row],[Cases]]</f>
        <v>624.9140625</v>
      </c>
      <c r="J471" t="str">
        <f t="shared" si="15"/>
        <v>94002</v>
      </c>
      <c r="K471" s="4" t="s">
        <v>2517</v>
      </c>
      <c r="L471" s="4" t="str">
        <f t="shared" si="14"/>
        <v>VOLUME VENT</v>
      </c>
      <c r="M471" s="5">
        <v>45</v>
      </c>
      <c r="N471" s="2">
        <v>167817.2</v>
      </c>
      <c r="O471" s="2">
        <v>3729.2711111111112</v>
      </c>
    </row>
    <row r="472" spans="1:15" hidden="1" x14ac:dyDescent="0.25">
      <c r="A472" t="s">
        <v>94</v>
      </c>
      <c r="B472" t="s">
        <v>94</v>
      </c>
      <c r="C472" t="s">
        <v>1205</v>
      </c>
      <c r="D472" t="s">
        <v>1206</v>
      </c>
      <c r="E472" s="1">
        <v>192</v>
      </c>
      <c r="F472" s="2">
        <v>546.48</v>
      </c>
      <c r="G472" s="2">
        <f>Table1[[#This Row],[Amount]]/Table1[[#This Row],[Cases]]</f>
        <v>2.8462499999999999</v>
      </c>
      <c r="J472" t="str">
        <f t="shared" si="15"/>
        <v>94726</v>
      </c>
      <c r="K472" s="4" t="s">
        <v>2520</v>
      </c>
      <c r="L472" s="4" t="str">
        <f t="shared" si="14"/>
        <v>..PLETHYSMOGRAPHY FOR LUNG VOL</v>
      </c>
      <c r="M472" s="5">
        <v>45</v>
      </c>
      <c r="N472" s="2">
        <v>14359.5</v>
      </c>
      <c r="O472" s="2">
        <v>319.10000000000002</v>
      </c>
    </row>
    <row r="473" spans="1:15" hidden="1" x14ac:dyDescent="0.25">
      <c r="A473" t="s">
        <v>94</v>
      </c>
      <c r="B473" t="s">
        <v>94</v>
      </c>
      <c r="C473" t="s">
        <v>1207</v>
      </c>
      <c r="D473" t="s">
        <v>1208</v>
      </c>
      <c r="E473" s="1">
        <v>192</v>
      </c>
      <c r="F473" s="2">
        <v>38208.300000000003</v>
      </c>
      <c r="G473" s="2">
        <f>Table1[[#This Row],[Amount]]/Table1[[#This Row],[Cases]]</f>
        <v>199.00156250000001</v>
      </c>
      <c r="J473" t="str">
        <f t="shared" si="15"/>
        <v>10120</v>
      </c>
      <c r="K473" s="4" t="s">
        <v>3317</v>
      </c>
      <c r="L473" s="4" t="str">
        <f t="shared" si="14"/>
        <v>ER SURGICAL PROCEDURE</v>
      </c>
      <c r="M473" s="5">
        <v>44</v>
      </c>
      <c r="N473" s="2">
        <v>26806.400000000001</v>
      </c>
      <c r="O473" s="2">
        <v>609.23636363636365</v>
      </c>
    </row>
    <row r="474" spans="1:15" hidden="1" x14ac:dyDescent="0.25">
      <c r="A474" t="s">
        <v>94</v>
      </c>
      <c r="B474" t="s">
        <v>94</v>
      </c>
      <c r="C474" t="s">
        <v>1209</v>
      </c>
      <c r="D474" t="s">
        <v>1210</v>
      </c>
      <c r="E474" s="1">
        <v>192</v>
      </c>
      <c r="F474" s="2">
        <v>4498.2</v>
      </c>
      <c r="G474" s="2">
        <f>Table1[[#This Row],[Amount]]/Table1[[#This Row],[Cases]]</f>
        <v>23.428124999999998</v>
      </c>
      <c r="J474" t="str">
        <f t="shared" si="15"/>
        <v>32405</v>
      </c>
      <c r="K474" s="4" t="s">
        <v>2568</v>
      </c>
      <c r="L474" s="4" t="str">
        <f t="shared" si="14"/>
        <v>..IA RAD INTERV SURG LEVEL 3</v>
      </c>
      <c r="M474" s="5">
        <v>44</v>
      </c>
      <c r="N474" s="2">
        <v>200877.8</v>
      </c>
      <c r="O474" s="2">
        <v>4565.4045454545449</v>
      </c>
    </row>
    <row r="475" spans="1:15" hidden="1" x14ac:dyDescent="0.25">
      <c r="A475" t="s">
        <v>8825</v>
      </c>
      <c r="B475" t="s">
        <v>1211</v>
      </c>
      <c r="C475" t="s">
        <v>1212</v>
      </c>
      <c r="D475" t="s">
        <v>1213</v>
      </c>
      <c r="E475" s="1">
        <v>191</v>
      </c>
      <c r="F475" s="2">
        <v>84916.7</v>
      </c>
      <c r="G475" s="2">
        <f>Table1[[#This Row],[Amount]]/Table1[[#This Row],[Cases]]</f>
        <v>444.59005235602092</v>
      </c>
      <c r="J475" t="str">
        <f t="shared" si="15"/>
        <v>58671</v>
      </c>
      <c r="K475" s="4" t="s">
        <v>3367</v>
      </c>
      <c r="L475" s="4" t="str">
        <f t="shared" si="14"/>
        <v>SURGERY ONE HOUR - OP</v>
      </c>
      <c r="M475" s="5">
        <v>44</v>
      </c>
      <c r="N475" s="2">
        <v>59639.000000000007</v>
      </c>
      <c r="O475" s="2">
        <v>1355.4318181818182</v>
      </c>
    </row>
    <row r="476" spans="1:15" hidden="1" x14ac:dyDescent="0.25">
      <c r="A476" t="s">
        <v>94</v>
      </c>
      <c r="B476" t="s">
        <v>94</v>
      </c>
      <c r="C476" t="s">
        <v>1214</v>
      </c>
      <c r="D476" t="s">
        <v>1215</v>
      </c>
      <c r="E476" s="1">
        <v>191</v>
      </c>
      <c r="F476" s="2">
        <v>0</v>
      </c>
      <c r="G476" s="2">
        <f>Table1[[#This Row],[Amount]]/Table1[[#This Row],[Cases]]</f>
        <v>0</v>
      </c>
      <c r="J476" t="str">
        <f t="shared" si="15"/>
        <v>86357</v>
      </c>
      <c r="K476" s="4" t="s">
        <v>2549</v>
      </c>
      <c r="L476" s="4" t="str">
        <f t="shared" si="14"/>
        <v>..NK CELLS TOT CNT*</v>
      </c>
      <c r="M476" s="5">
        <v>44</v>
      </c>
      <c r="N476" s="2">
        <v>619.09999999999991</v>
      </c>
      <c r="O476" s="2">
        <v>14.070454545454544</v>
      </c>
    </row>
    <row r="477" spans="1:15" hidden="1" x14ac:dyDescent="0.25">
      <c r="A477" t="s">
        <v>94</v>
      </c>
      <c r="B477" t="s">
        <v>94</v>
      </c>
      <c r="C477" t="s">
        <v>1216</v>
      </c>
      <c r="D477" t="s">
        <v>1217</v>
      </c>
      <c r="E477" s="1">
        <v>191</v>
      </c>
      <c r="F477" s="2">
        <v>5393.25</v>
      </c>
      <c r="G477" s="2">
        <f>Table1[[#This Row],[Amount]]/Table1[[#This Row],[Cases]]</f>
        <v>28.236910994764397</v>
      </c>
      <c r="J477" t="str">
        <f t="shared" si="15"/>
        <v>86359</v>
      </c>
      <c r="K477" s="4" t="s">
        <v>2552</v>
      </c>
      <c r="L477" s="4" t="str">
        <f t="shared" si="14"/>
        <v>..T CELLS TOT COUNT*</v>
      </c>
      <c r="M477" s="5">
        <v>44</v>
      </c>
      <c r="N477" s="2">
        <v>609.57999999999993</v>
      </c>
      <c r="O477" s="2">
        <v>13.854090909090907</v>
      </c>
    </row>
    <row r="478" spans="1:15" hidden="1" x14ac:dyDescent="0.25">
      <c r="A478" t="s">
        <v>8826</v>
      </c>
      <c r="B478" t="s">
        <v>1218</v>
      </c>
      <c r="C478" t="s">
        <v>1219</v>
      </c>
      <c r="D478" t="s">
        <v>1220</v>
      </c>
      <c r="E478" s="1">
        <v>190</v>
      </c>
      <c r="F478" s="2">
        <v>165992.20000000001</v>
      </c>
      <c r="G478" s="2">
        <f>Table1[[#This Row],[Amount]]/Table1[[#This Row],[Cases]]</f>
        <v>873.64315789473687</v>
      </c>
      <c r="J478" t="str">
        <f t="shared" si="15"/>
        <v>86664</v>
      </c>
      <c r="K478" s="4" t="s">
        <v>2558</v>
      </c>
      <c r="L478" s="4" t="str">
        <f t="shared" si="14"/>
        <v>..EBV NUC AG-IGG*</v>
      </c>
      <c r="M478" s="5">
        <v>44</v>
      </c>
      <c r="N478" s="2">
        <v>364.54</v>
      </c>
      <c r="O478" s="2">
        <v>8.2850000000000001</v>
      </c>
    </row>
    <row r="479" spans="1:15" hidden="1" x14ac:dyDescent="0.25">
      <c r="A479" t="s">
        <v>94</v>
      </c>
      <c r="B479" t="s">
        <v>94</v>
      </c>
      <c r="C479" t="s">
        <v>1221</v>
      </c>
      <c r="D479" t="s">
        <v>1222</v>
      </c>
      <c r="E479" s="1">
        <v>190</v>
      </c>
      <c r="F479" s="2">
        <v>80812.800000000003</v>
      </c>
      <c r="G479" s="2">
        <f>Table1[[#This Row],[Amount]]/Table1[[#This Row],[Cases]]</f>
        <v>425.33052631578948</v>
      </c>
      <c r="J479" t="str">
        <f t="shared" si="15"/>
        <v>49560</v>
      </c>
      <c r="K479" s="4" t="s">
        <v>4104</v>
      </c>
      <c r="L479" s="4" t="str">
        <f t="shared" si="14"/>
        <v>SURGERY ONE HOUR - OP</v>
      </c>
      <c r="M479" s="5">
        <v>43</v>
      </c>
      <c r="N479" s="2">
        <v>44058.1</v>
      </c>
      <c r="O479" s="2">
        <v>1024.6069767441861</v>
      </c>
    </row>
    <row r="480" spans="1:15" hidden="1" x14ac:dyDescent="0.25">
      <c r="A480" t="s">
        <v>8827</v>
      </c>
      <c r="B480" t="s">
        <v>1223</v>
      </c>
      <c r="C480" t="s">
        <v>1224</v>
      </c>
      <c r="D480" t="s">
        <v>1225</v>
      </c>
      <c r="E480" s="1">
        <v>189</v>
      </c>
      <c r="F480" s="2">
        <v>20164.48</v>
      </c>
      <c r="G480" s="2">
        <f>Table1[[#This Row],[Amount]]/Table1[[#This Row],[Cases]]</f>
        <v>106.69037037037037</v>
      </c>
      <c r="J480" t="str">
        <f t="shared" si="15"/>
        <v>86355</v>
      </c>
      <c r="K480" s="4" t="s">
        <v>2546</v>
      </c>
      <c r="L480" s="4" t="str">
        <f t="shared" si="14"/>
        <v>..B CELLS TOT CNT1*</v>
      </c>
      <c r="M480" s="5">
        <v>43</v>
      </c>
      <c r="N480" s="2">
        <v>593.04</v>
      </c>
      <c r="O480" s="2">
        <v>13.791627906976743</v>
      </c>
    </row>
    <row r="481" spans="1:15" hidden="1" x14ac:dyDescent="0.25">
      <c r="A481" t="s">
        <v>8828</v>
      </c>
      <c r="B481" t="s">
        <v>1226</v>
      </c>
      <c r="C481" t="s">
        <v>1227</v>
      </c>
      <c r="D481" t="s">
        <v>1228</v>
      </c>
      <c r="E481" s="1">
        <v>187</v>
      </c>
      <c r="F481" s="2">
        <v>19117.8</v>
      </c>
      <c r="G481" s="2">
        <f>Table1[[#This Row],[Amount]]/Table1[[#This Row],[Cases]]</f>
        <v>102.23422459893048</v>
      </c>
      <c r="J481" t="str">
        <f t="shared" si="15"/>
        <v>29806</v>
      </c>
      <c r="K481" s="4" t="s">
        <v>4434</v>
      </c>
      <c r="L481" s="4" t="str">
        <f t="shared" si="14"/>
        <v>SURGERY ONE HOUR - OP</v>
      </c>
      <c r="M481" s="5">
        <v>42</v>
      </c>
      <c r="N481" s="2">
        <v>48441.600000000006</v>
      </c>
      <c r="O481" s="2">
        <v>1153.3714285714286</v>
      </c>
    </row>
    <row r="482" spans="1:15" hidden="1" x14ac:dyDescent="0.25">
      <c r="A482" t="s">
        <v>8829</v>
      </c>
      <c r="B482" t="s">
        <v>1229</v>
      </c>
      <c r="C482" t="s">
        <v>1230</v>
      </c>
      <c r="D482" t="s">
        <v>1231</v>
      </c>
      <c r="E482" s="1">
        <v>186</v>
      </c>
      <c r="F482" s="2">
        <v>294768</v>
      </c>
      <c r="G482" s="2">
        <f>Table1[[#This Row],[Amount]]/Table1[[#This Row],[Cases]]</f>
        <v>1584.7741935483871</v>
      </c>
      <c r="J482" t="str">
        <f t="shared" si="15"/>
        <v>78709</v>
      </c>
      <c r="K482" s="4" t="s">
        <v>2574</v>
      </c>
      <c r="L482" s="4" t="str">
        <f t="shared" si="14"/>
        <v>NM KIDN IMG W/BLD FLW&amp;FUNC MUL</v>
      </c>
      <c r="M482" s="5">
        <v>42</v>
      </c>
      <c r="N482" s="2">
        <v>64537.2</v>
      </c>
      <c r="O482" s="2">
        <v>1536.6</v>
      </c>
    </row>
    <row r="483" spans="1:15" hidden="1" x14ac:dyDescent="0.25">
      <c r="A483" t="s">
        <v>8830</v>
      </c>
      <c r="B483" t="s">
        <v>1232</v>
      </c>
      <c r="C483" t="s">
        <v>1233</v>
      </c>
      <c r="D483" t="s">
        <v>1234</v>
      </c>
      <c r="E483" s="1">
        <v>186</v>
      </c>
      <c r="F483" s="2">
        <v>1616428.8</v>
      </c>
      <c r="G483" s="2">
        <f>Table1[[#This Row],[Amount]]/Table1[[#This Row],[Cases]]</f>
        <v>8690.4774193548383</v>
      </c>
      <c r="J483" t="str">
        <f t="shared" si="15"/>
        <v>82575</v>
      </c>
      <c r="K483" s="4" t="s">
        <v>2577</v>
      </c>
      <c r="L483" s="4" t="str">
        <f t="shared" si="14"/>
        <v>CREATININE CLEAR</v>
      </c>
      <c r="M483" s="5">
        <v>42</v>
      </c>
      <c r="N483" s="2">
        <v>6080</v>
      </c>
      <c r="O483" s="2">
        <v>144.76190476190476</v>
      </c>
    </row>
    <row r="484" spans="1:15" hidden="1" x14ac:dyDescent="0.25">
      <c r="A484" t="s">
        <v>8797</v>
      </c>
      <c r="B484" t="s">
        <v>1066</v>
      </c>
      <c r="C484" t="s">
        <v>1235</v>
      </c>
      <c r="D484" t="s">
        <v>1236</v>
      </c>
      <c r="E484" s="1">
        <v>186</v>
      </c>
      <c r="F484" s="2">
        <v>15770</v>
      </c>
      <c r="G484" s="2">
        <f>Table1[[#This Row],[Amount]]/Table1[[#This Row],[Cases]]</f>
        <v>84.784946236559136</v>
      </c>
      <c r="J484" t="str">
        <f t="shared" si="15"/>
        <v>84157</v>
      </c>
      <c r="K484" s="4" t="s">
        <v>2719</v>
      </c>
      <c r="L484" s="4" t="str">
        <f t="shared" si="14"/>
        <v>PROTEIN TOT CSF</v>
      </c>
      <c r="M484" s="5">
        <v>42</v>
      </c>
      <c r="N484" s="2">
        <v>3154</v>
      </c>
      <c r="O484" s="2">
        <v>75.095238095238102</v>
      </c>
    </row>
    <row r="485" spans="1:15" hidden="1" x14ac:dyDescent="0.25">
      <c r="A485" t="s">
        <v>8622</v>
      </c>
      <c r="B485" t="s">
        <v>273</v>
      </c>
      <c r="C485" t="s">
        <v>1237</v>
      </c>
      <c r="D485" t="s">
        <v>275</v>
      </c>
      <c r="E485" s="1">
        <v>186</v>
      </c>
      <c r="F485" s="2">
        <v>1895.19</v>
      </c>
      <c r="G485" s="2">
        <f>Table1[[#This Row],[Amount]]/Table1[[#This Row],[Cases]]</f>
        <v>10.189193548387097</v>
      </c>
      <c r="J485" t="str">
        <f t="shared" si="15"/>
        <v>93925</v>
      </c>
      <c r="K485" s="4" t="s">
        <v>2580</v>
      </c>
      <c r="L485" s="4" t="str">
        <f t="shared" si="14"/>
        <v>ECHO ART DUPLEX LOW EXT BIL</v>
      </c>
      <c r="M485" s="5">
        <v>42</v>
      </c>
      <c r="N485" s="2">
        <v>45309.1</v>
      </c>
      <c r="O485" s="2">
        <v>1078.7880952380951</v>
      </c>
    </row>
    <row r="486" spans="1:15" hidden="1" x14ac:dyDescent="0.25">
      <c r="A486" t="s">
        <v>8831</v>
      </c>
      <c r="B486" t="s">
        <v>1238</v>
      </c>
      <c r="C486" t="s">
        <v>1239</v>
      </c>
      <c r="D486" t="s">
        <v>1240</v>
      </c>
      <c r="E486" s="1">
        <v>184</v>
      </c>
      <c r="F486" s="2">
        <v>14420</v>
      </c>
      <c r="G486" s="2">
        <f>Table1[[#This Row],[Amount]]/Table1[[#This Row],[Cases]]</f>
        <v>78.369565217391298</v>
      </c>
      <c r="J486" t="str">
        <f t="shared" si="15"/>
        <v>94762</v>
      </c>
      <c r="K486" s="4" t="s">
        <v>2583</v>
      </c>
      <c r="L486" s="4" t="str">
        <f t="shared" si="14"/>
        <v>CONTINUOUS PULSE OXIMETER</v>
      </c>
      <c r="M486" s="5">
        <v>42</v>
      </c>
      <c r="N486" s="2">
        <v>19108.400000000001</v>
      </c>
      <c r="O486" s="2">
        <v>454.9619047619048</v>
      </c>
    </row>
    <row r="487" spans="1:15" hidden="1" x14ac:dyDescent="0.25">
      <c r="A487" t="s">
        <v>94</v>
      </c>
      <c r="B487" t="s">
        <v>94</v>
      </c>
      <c r="C487" t="s">
        <v>1241</v>
      </c>
      <c r="D487" t="s">
        <v>1242</v>
      </c>
      <c r="E487" s="1">
        <v>183</v>
      </c>
      <c r="F487" s="2">
        <v>45644.4</v>
      </c>
      <c r="G487" s="2">
        <f>Table1[[#This Row],[Amount]]/Table1[[#This Row],[Cases]]</f>
        <v>249.42295081967214</v>
      </c>
      <c r="J487" t="str">
        <f t="shared" si="15"/>
        <v>70544</v>
      </c>
      <c r="K487" s="4" t="s">
        <v>2594</v>
      </c>
      <c r="L487" s="4" t="str">
        <f t="shared" si="14"/>
        <v>MRA OF THE BRAIN W/O CONTRAST</v>
      </c>
      <c r="M487" s="5">
        <v>41</v>
      </c>
      <c r="N487" s="2">
        <v>55592</v>
      </c>
      <c r="O487" s="2">
        <v>1355.9024390243903</v>
      </c>
    </row>
    <row r="488" spans="1:15" hidden="1" x14ac:dyDescent="0.25">
      <c r="A488" t="s">
        <v>8832</v>
      </c>
      <c r="B488" t="s">
        <v>1243</v>
      </c>
      <c r="C488" t="s">
        <v>1244</v>
      </c>
      <c r="D488" t="s">
        <v>1245</v>
      </c>
      <c r="E488" s="1">
        <v>182</v>
      </c>
      <c r="F488" s="2">
        <v>297.840000000001</v>
      </c>
      <c r="G488" s="2">
        <f>Table1[[#This Row],[Amount]]/Table1[[#This Row],[Cases]]</f>
        <v>1.6364835164835219</v>
      </c>
      <c r="J488" t="str">
        <f t="shared" si="15"/>
        <v>73020</v>
      </c>
      <c r="K488" s="4" t="s">
        <v>2630</v>
      </c>
      <c r="L488" s="4" t="str">
        <f t="shared" si="14"/>
        <v>XR SHLDR;1V</v>
      </c>
      <c r="M488" s="5">
        <v>41</v>
      </c>
      <c r="N488" s="2">
        <v>11541.1</v>
      </c>
      <c r="O488" s="2">
        <v>281.49024390243903</v>
      </c>
    </row>
    <row r="489" spans="1:15" hidden="1" x14ac:dyDescent="0.25">
      <c r="A489" t="s">
        <v>8833</v>
      </c>
      <c r="B489" t="s">
        <v>1246</v>
      </c>
      <c r="C489" t="s">
        <v>1247</v>
      </c>
      <c r="D489" t="s">
        <v>1248</v>
      </c>
      <c r="E489" s="1">
        <v>181</v>
      </c>
      <c r="F489" s="2">
        <v>58102.11</v>
      </c>
      <c r="G489" s="2">
        <f>Table1[[#This Row],[Amount]]/Table1[[#This Row],[Cases]]</f>
        <v>321.00613259668506</v>
      </c>
      <c r="J489" t="str">
        <f t="shared" si="15"/>
        <v>73522</v>
      </c>
      <c r="K489" s="4" t="s">
        <v>2597</v>
      </c>
      <c r="L489" s="4" t="str">
        <f t="shared" si="14"/>
        <v>XR HIPS BILAT; 3-4 VIEWS</v>
      </c>
      <c r="M489" s="5">
        <v>41</v>
      </c>
      <c r="N489" s="2">
        <v>18880.5</v>
      </c>
      <c r="O489" s="2">
        <v>460.5</v>
      </c>
    </row>
    <row r="490" spans="1:15" hidden="1" x14ac:dyDescent="0.25">
      <c r="A490" t="s">
        <v>8834</v>
      </c>
      <c r="B490" t="s">
        <v>1249</v>
      </c>
      <c r="C490" t="s">
        <v>1250</v>
      </c>
      <c r="D490" t="s">
        <v>1251</v>
      </c>
      <c r="E490" s="1">
        <v>180</v>
      </c>
      <c r="F490" s="2">
        <v>129582</v>
      </c>
      <c r="G490" s="2">
        <f>Table1[[#This Row],[Amount]]/Table1[[#This Row],[Cases]]</f>
        <v>719.9</v>
      </c>
      <c r="J490" t="str">
        <f t="shared" si="15"/>
        <v>80185</v>
      </c>
      <c r="K490" s="4" t="s">
        <v>2602</v>
      </c>
      <c r="L490" s="4" t="str">
        <f t="shared" si="14"/>
        <v>PHENYTOIN TOT/ DILANTIN LVL</v>
      </c>
      <c r="M490" s="5">
        <v>41</v>
      </c>
      <c r="N490" s="2">
        <v>8056</v>
      </c>
      <c r="O490" s="2">
        <v>196.48780487804879</v>
      </c>
    </row>
    <row r="491" spans="1:15" hidden="1" x14ac:dyDescent="0.25">
      <c r="A491" t="s">
        <v>94</v>
      </c>
      <c r="B491" t="s">
        <v>94</v>
      </c>
      <c r="C491" t="s">
        <v>1252</v>
      </c>
      <c r="D491" t="s">
        <v>1253</v>
      </c>
      <c r="E491" s="1">
        <v>179</v>
      </c>
      <c r="F491" s="2">
        <v>1950293.8</v>
      </c>
      <c r="G491" s="2">
        <f>Table1[[#This Row],[Amount]]/Table1[[#This Row],[Cases]]</f>
        <v>10895.496089385475</v>
      </c>
      <c r="J491" t="str">
        <f t="shared" si="15"/>
        <v>86618</v>
      </c>
      <c r="K491" s="4" t="s">
        <v>2605</v>
      </c>
      <c r="L491" s="4" t="str">
        <f t="shared" si="14"/>
        <v>LYME DISEASE AB W RFLX*</v>
      </c>
      <c r="M491" s="5">
        <v>41</v>
      </c>
      <c r="N491" s="2">
        <v>347.6</v>
      </c>
      <c r="O491" s="2">
        <v>8.4780487804878053</v>
      </c>
    </row>
    <row r="492" spans="1:15" hidden="1" x14ac:dyDescent="0.25">
      <c r="A492" t="s">
        <v>94</v>
      </c>
      <c r="B492" t="s">
        <v>94</v>
      </c>
      <c r="C492" t="s">
        <v>1254</v>
      </c>
      <c r="D492" t="s">
        <v>1255</v>
      </c>
      <c r="E492" s="1">
        <v>179</v>
      </c>
      <c r="F492" s="2">
        <v>20817.7</v>
      </c>
      <c r="G492" s="2">
        <f>Table1[[#This Row],[Amount]]/Table1[[#This Row],[Cases]]</f>
        <v>116.3</v>
      </c>
      <c r="J492" t="str">
        <f t="shared" si="15"/>
        <v>93460</v>
      </c>
      <c r="K492" s="4" t="s">
        <v>3134</v>
      </c>
      <c r="L492" s="4" t="str">
        <f t="shared" si="14"/>
        <v>CCL R&amp;L HRT CATH W/L VENTRIC</v>
      </c>
      <c r="M492" s="5">
        <v>41</v>
      </c>
      <c r="N492" s="2">
        <v>320845</v>
      </c>
      <c r="O492" s="2">
        <v>7825.4878048780483</v>
      </c>
    </row>
    <row r="493" spans="1:15" hidden="1" x14ac:dyDescent="0.25">
      <c r="A493" t="s">
        <v>94</v>
      </c>
      <c r="B493" t="s">
        <v>94</v>
      </c>
      <c r="C493" t="s">
        <v>1256</v>
      </c>
      <c r="D493" t="s">
        <v>1257</v>
      </c>
      <c r="E493" s="1">
        <v>178</v>
      </c>
      <c r="F493" s="2">
        <v>57326.400000000001</v>
      </c>
      <c r="G493" s="2">
        <f>Table1[[#This Row],[Amount]]/Table1[[#This Row],[Cases]]</f>
        <v>322.05842696629213</v>
      </c>
      <c r="J493" t="str">
        <f t="shared" si="15"/>
        <v>86146</v>
      </c>
      <c r="K493" s="4" t="s">
        <v>4331</v>
      </c>
      <c r="L493" s="4" t="str">
        <f t="shared" si="14"/>
        <v>..BETA-2 GLYCOPROTEIN AB*</v>
      </c>
      <c r="M493" s="5">
        <v>40</v>
      </c>
      <c r="N493" s="2">
        <v>547.26</v>
      </c>
      <c r="O493" s="2">
        <v>13.6815</v>
      </c>
    </row>
    <row r="494" spans="1:15" hidden="1" x14ac:dyDescent="0.25">
      <c r="A494" t="s">
        <v>8835</v>
      </c>
      <c r="B494" t="s">
        <v>1258</v>
      </c>
      <c r="C494" t="s">
        <v>1259</v>
      </c>
      <c r="D494" t="s">
        <v>1260</v>
      </c>
      <c r="E494" s="1">
        <v>176</v>
      </c>
      <c r="F494" s="2">
        <v>27352.799999999999</v>
      </c>
      <c r="G494" s="2">
        <f>Table1[[#This Row],[Amount]]/Table1[[#This Row],[Cases]]</f>
        <v>155.41363636363636</v>
      </c>
      <c r="J494" t="str">
        <f t="shared" si="15"/>
        <v>97607</v>
      </c>
      <c r="K494" s="4" t="s">
        <v>2731</v>
      </c>
      <c r="L494" s="4" t="str">
        <f t="shared" si="14"/>
        <v>WC NEG PRESS WOUND TX &lt;= 50 CM</v>
      </c>
      <c r="M494" s="5">
        <v>40</v>
      </c>
      <c r="N494" s="2">
        <v>18430.7</v>
      </c>
      <c r="O494" s="2">
        <v>460.76750000000004</v>
      </c>
    </row>
    <row r="495" spans="1:15" hidden="1" x14ac:dyDescent="0.25">
      <c r="A495" t="s">
        <v>8836</v>
      </c>
      <c r="B495" t="s">
        <v>1261</v>
      </c>
      <c r="C495" t="s">
        <v>1262</v>
      </c>
      <c r="D495" t="s">
        <v>1263</v>
      </c>
      <c r="E495" s="1">
        <v>176</v>
      </c>
      <c r="F495" s="2">
        <v>30374.44</v>
      </c>
      <c r="G495" s="2">
        <f>Table1[[#This Row],[Amount]]/Table1[[#This Row],[Cases]]</f>
        <v>172.58204545454544</v>
      </c>
      <c r="J495" t="str">
        <f t="shared" si="15"/>
        <v>47563</v>
      </c>
      <c r="K495" s="4" t="s">
        <v>4435</v>
      </c>
      <c r="L495" s="4" t="str">
        <f t="shared" si="14"/>
        <v>SURGERY ONE HOUR - OP</v>
      </c>
      <c r="M495" s="5">
        <v>39</v>
      </c>
      <c r="N495" s="2">
        <v>51558.9</v>
      </c>
      <c r="O495" s="2">
        <v>1322.023076923077</v>
      </c>
    </row>
    <row r="496" spans="1:15" hidden="1" x14ac:dyDescent="0.25">
      <c r="A496" t="s">
        <v>8837</v>
      </c>
      <c r="B496" t="s">
        <v>1264</v>
      </c>
      <c r="C496" t="s">
        <v>1265</v>
      </c>
      <c r="D496" t="s">
        <v>1266</v>
      </c>
      <c r="E496" s="1">
        <v>175</v>
      </c>
      <c r="F496" s="2">
        <v>3358.2</v>
      </c>
      <c r="G496" s="2">
        <f>Table1[[#This Row],[Amount]]/Table1[[#This Row],[Cases]]</f>
        <v>19.189714285714285</v>
      </c>
      <c r="J496" t="str">
        <f t="shared" si="15"/>
        <v>75635</v>
      </c>
      <c r="K496" s="4" t="s">
        <v>2650</v>
      </c>
      <c r="L496" s="4" t="str">
        <f t="shared" si="14"/>
        <v>..CTA/ABD AORTA</v>
      </c>
      <c r="M496" s="5">
        <v>39</v>
      </c>
      <c r="N496" s="2">
        <v>95823</v>
      </c>
      <c r="O496" s="2">
        <v>2457</v>
      </c>
    </row>
    <row r="497" spans="1:15" hidden="1" x14ac:dyDescent="0.25">
      <c r="A497" t="s">
        <v>94</v>
      </c>
      <c r="B497" t="s">
        <v>94</v>
      </c>
      <c r="C497" t="s">
        <v>1267</v>
      </c>
      <c r="D497" t="s">
        <v>1268</v>
      </c>
      <c r="E497" s="1">
        <v>175</v>
      </c>
      <c r="F497" s="2">
        <v>25172.28</v>
      </c>
      <c r="G497" s="2">
        <f>Table1[[#This Row],[Amount]]/Table1[[#This Row],[Cases]]</f>
        <v>143.8416</v>
      </c>
      <c r="J497" t="str">
        <f t="shared" si="15"/>
        <v>97530</v>
      </c>
      <c r="K497" s="4" t="s">
        <v>2653</v>
      </c>
      <c r="L497" s="4" t="str">
        <f t="shared" si="14"/>
        <v>PT THERAPEUTIC ACTIVS 15MIN</v>
      </c>
      <c r="M497" s="5">
        <v>39</v>
      </c>
      <c r="N497" s="2">
        <v>5821.2</v>
      </c>
      <c r="O497" s="2">
        <v>149.26153846153846</v>
      </c>
    </row>
    <row r="498" spans="1:15" hidden="1" x14ac:dyDescent="0.25">
      <c r="A498" t="s">
        <v>94</v>
      </c>
      <c r="B498" t="s">
        <v>94</v>
      </c>
      <c r="C498" t="s">
        <v>1269</v>
      </c>
      <c r="D498" t="s">
        <v>1270</v>
      </c>
      <c r="E498" s="1">
        <v>175</v>
      </c>
      <c r="F498" s="2">
        <v>61549.02</v>
      </c>
      <c r="G498" s="2">
        <f>Table1[[#This Row],[Amount]]/Table1[[#This Row],[Cases]]</f>
        <v>351.70868571428571</v>
      </c>
      <c r="J498" t="str">
        <f t="shared" si="15"/>
        <v>27570</v>
      </c>
      <c r="K498" s="4" t="s">
        <v>3364</v>
      </c>
      <c r="L498" s="4" t="str">
        <f t="shared" si="14"/>
        <v>SURGERY ONE HOUR - OP</v>
      </c>
      <c r="M498" s="5">
        <v>38</v>
      </c>
      <c r="N498" s="2">
        <v>53181</v>
      </c>
      <c r="O498" s="2">
        <v>1399.5</v>
      </c>
    </row>
    <row r="499" spans="1:15" hidden="1" x14ac:dyDescent="0.25">
      <c r="A499" t="s">
        <v>94</v>
      </c>
      <c r="B499" t="s">
        <v>94</v>
      </c>
      <c r="C499" t="s">
        <v>1271</v>
      </c>
      <c r="D499" t="s">
        <v>1272</v>
      </c>
      <c r="E499" s="1">
        <v>175</v>
      </c>
      <c r="F499" s="2">
        <v>17303.52</v>
      </c>
      <c r="G499" s="2">
        <f>Table1[[#This Row],[Amount]]/Table1[[#This Row],[Cases]]</f>
        <v>98.877257142857147</v>
      </c>
      <c r="J499" t="str">
        <f t="shared" si="15"/>
        <v>57520</v>
      </c>
      <c r="K499" s="4" t="s">
        <v>3545</v>
      </c>
      <c r="L499" s="4" t="str">
        <f t="shared" si="14"/>
        <v>SURGERY ONE HOUR - OP</v>
      </c>
      <c r="M499" s="5">
        <v>38</v>
      </c>
      <c r="N499" s="2">
        <v>49923</v>
      </c>
      <c r="O499" s="2">
        <v>1313.7631578947369</v>
      </c>
    </row>
    <row r="500" spans="1:15" hidden="1" x14ac:dyDescent="0.25">
      <c r="A500" t="s">
        <v>8838</v>
      </c>
      <c r="B500" t="s">
        <v>1273</v>
      </c>
      <c r="C500" t="s">
        <v>1274</v>
      </c>
      <c r="D500" t="s">
        <v>1275</v>
      </c>
      <c r="E500" s="1">
        <v>174</v>
      </c>
      <c r="F500" s="2">
        <v>315496.8</v>
      </c>
      <c r="G500" s="2">
        <f>Table1[[#This Row],[Amount]]/Table1[[#This Row],[Cases]]</f>
        <v>1813.2</v>
      </c>
      <c r="J500" t="str">
        <f t="shared" si="15"/>
        <v>65426</v>
      </c>
      <c r="K500" s="4" t="s">
        <v>3466</v>
      </c>
      <c r="L500" s="4" t="str">
        <f t="shared" si="14"/>
        <v>ASD SURGERY ONE HOUR</v>
      </c>
      <c r="M500" s="5">
        <v>38</v>
      </c>
      <c r="N500" s="2">
        <v>51468.6</v>
      </c>
      <c r="O500" s="2">
        <v>1354.4368421052632</v>
      </c>
    </row>
    <row r="501" spans="1:15" hidden="1" x14ac:dyDescent="0.25">
      <c r="A501" t="s">
        <v>94</v>
      </c>
      <c r="B501" t="s">
        <v>94</v>
      </c>
      <c r="C501" t="s">
        <v>1276</v>
      </c>
      <c r="D501" t="s">
        <v>1277</v>
      </c>
      <c r="E501" s="1">
        <v>174</v>
      </c>
      <c r="F501" s="2">
        <v>31241.7</v>
      </c>
      <c r="G501" s="2">
        <f>Table1[[#This Row],[Amount]]/Table1[[#This Row],[Cases]]</f>
        <v>179.55</v>
      </c>
      <c r="J501" t="str">
        <f t="shared" si="15"/>
        <v>72158</v>
      </c>
      <c r="K501" s="4" t="s">
        <v>2662</v>
      </c>
      <c r="L501" s="4" t="str">
        <f t="shared" si="14"/>
        <v>MRI L SPINE W&amp;W/O CONT</v>
      </c>
      <c r="M501" s="5">
        <v>38</v>
      </c>
      <c r="N501" s="2">
        <v>162084</v>
      </c>
      <c r="O501" s="2">
        <v>4265.3684210526317</v>
      </c>
    </row>
    <row r="502" spans="1:15" hidden="1" x14ac:dyDescent="0.25">
      <c r="A502" t="s">
        <v>8839</v>
      </c>
      <c r="B502" t="s">
        <v>1278</v>
      </c>
      <c r="C502" t="s">
        <v>1279</v>
      </c>
      <c r="D502" t="s">
        <v>1280</v>
      </c>
      <c r="E502" s="1">
        <v>173</v>
      </c>
      <c r="F502" s="2">
        <v>39061.300000000003</v>
      </c>
      <c r="G502" s="2">
        <f>Table1[[#This Row],[Amount]]/Table1[[#This Row],[Cases]]</f>
        <v>225.78786127167632</v>
      </c>
      <c r="J502" t="str">
        <f t="shared" si="15"/>
        <v>81206</v>
      </c>
      <c r="K502" s="4" t="s">
        <v>2696</v>
      </c>
      <c r="L502" s="4" t="str">
        <f t="shared" si="14"/>
        <v>BCR-ABL1 GENE RE QNT PCR*</v>
      </c>
      <c r="M502" s="5">
        <v>38</v>
      </c>
      <c r="N502" s="2">
        <v>4888.12</v>
      </c>
      <c r="O502" s="2">
        <v>128.63473684210527</v>
      </c>
    </row>
    <row r="503" spans="1:15" hidden="1" x14ac:dyDescent="0.25">
      <c r="A503" t="s">
        <v>8840</v>
      </c>
      <c r="B503" t="s">
        <v>1281</v>
      </c>
      <c r="C503" t="s">
        <v>1282</v>
      </c>
      <c r="D503" t="s">
        <v>1283</v>
      </c>
      <c r="E503" s="1">
        <v>173</v>
      </c>
      <c r="F503" s="2">
        <v>16303.8</v>
      </c>
      <c r="G503" s="2">
        <f>Table1[[#This Row],[Amount]]/Table1[[#This Row],[Cases]]</f>
        <v>94.241618497109826</v>
      </c>
      <c r="J503" t="str">
        <f t="shared" si="15"/>
        <v>82103</v>
      </c>
      <c r="K503" s="4" t="s">
        <v>2789</v>
      </c>
      <c r="L503" s="4" t="str">
        <f t="shared" si="14"/>
        <v>ALPHA-1-ANTITRYPSIN TOT*</v>
      </c>
      <c r="M503" s="5">
        <v>38</v>
      </c>
      <c r="N503" s="2">
        <v>448.7</v>
      </c>
      <c r="O503" s="2">
        <v>11.807894736842105</v>
      </c>
    </row>
    <row r="504" spans="1:15" hidden="1" x14ac:dyDescent="0.25">
      <c r="A504" t="s">
        <v>94</v>
      </c>
      <c r="B504" t="s">
        <v>94</v>
      </c>
      <c r="C504" t="s">
        <v>1284</v>
      </c>
      <c r="D504" t="s">
        <v>1285</v>
      </c>
      <c r="E504" s="1">
        <v>173</v>
      </c>
      <c r="F504" s="2">
        <v>4567.05</v>
      </c>
      <c r="G504" s="2">
        <f>Table1[[#This Row],[Amount]]/Table1[[#This Row],[Cases]]</f>
        <v>26.399132947976881</v>
      </c>
      <c r="J504" t="str">
        <f t="shared" si="15"/>
        <v>84270</v>
      </c>
      <c r="K504" s="4" t="s">
        <v>3329</v>
      </c>
      <c r="L504" s="4" t="str">
        <f t="shared" si="14"/>
        <v>SEX HORMONE BNDING GLOB*</v>
      </c>
      <c r="M504" s="5">
        <v>38</v>
      </c>
      <c r="N504" s="2">
        <v>511.41999999999996</v>
      </c>
      <c r="O504" s="2">
        <v>13.458421052631579</v>
      </c>
    </row>
    <row r="505" spans="1:15" hidden="1" x14ac:dyDescent="0.25">
      <c r="A505" t="s">
        <v>94</v>
      </c>
      <c r="B505" t="s">
        <v>94</v>
      </c>
      <c r="C505" t="s">
        <v>1286</v>
      </c>
      <c r="D505" t="s">
        <v>1287</v>
      </c>
      <c r="E505" s="1">
        <v>172</v>
      </c>
      <c r="F505" s="2">
        <v>19405.41</v>
      </c>
      <c r="G505" s="2">
        <f>Table1[[#This Row],[Amount]]/Table1[[#This Row],[Cases]]</f>
        <v>112.8221511627907</v>
      </c>
      <c r="J505" t="str">
        <f t="shared" si="15"/>
        <v>99195</v>
      </c>
      <c r="K505" s="4" t="s">
        <v>2671</v>
      </c>
      <c r="L505" s="4" t="str">
        <f t="shared" si="14"/>
        <v>THERAPEUTIC PHLEBOTOMY</v>
      </c>
      <c r="M505" s="5">
        <v>38</v>
      </c>
      <c r="N505" s="2">
        <v>10409.1</v>
      </c>
      <c r="O505" s="2">
        <v>273.92368421052635</v>
      </c>
    </row>
    <row r="506" spans="1:15" hidden="1" x14ac:dyDescent="0.25">
      <c r="A506" t="s">
        <v>8841</v>
      </c>
      <c r="B506" t="s">
        <v>1288</v>
      </c>
      <c r="C506" t="s">
        <v>1289</v>
      </c>
      <c r="D506" t="s">
        <v>1290</v>
      </c>
      <c r="E506" s="1">
        <v>171</v>
      </c>
      <c r="F506" s="2">
        <v>1257.51</v>
      </c>
      <c r="G506" s="2">
        <f>Table1[[#This Row],[Amount]]/Table1[[#This Row],[Cases]]</f>
        <v>7.353859649122807</v>
      </c>
      <c r="J506" t="str">
        <f t="shared" si="15"/>
        <v>99292</v>
      </c>
      <c r="K506" s="4" t="s">
        <v>2674</v>
      </c>
      <c r="L506" s="4" t="str">
        <f t="shared" si="14"/>
        <v>ER CRIT CARE &gt;74 MIN EA ADD 30</v>
      </c>
      <c r="M506" s="5">
        <v>38</v>
      </c>
      <c r="N506" s="2">
        <v>65955</v>
      </c>
      <c r="O506" s="2">
        <v>1735.6578947368421</v>
      </c>
    </row>
    <row r="507" spans="1:15" hidden="1" x14ac:dyDescent="0.25">
      <c r="A507" t="s">
        <v>8842</v>
      </c>
      <c r="B507" t="s">
        <v>1291</v>
      </c>
      <c r="C507" t="s">
        <v>646</v>
      </c>
      <c r="D507" t="s">
        <v>647</v>
      </c>
      <c r="E507" s="1">
        <v>170</v>
      </c>
      <c r="F507" s="2">
        <v>65031.3</v>
      </c>
      <c r="G507" s="2">
        <f>Table1[[#This Row],[Amount]]/Table1[[#This Row],[Cases]]</f>
        <v>382.53705882352943</v>
      </c>
      <c r="J507" t="str">
        <f t="shared" si="15"/>
        <v>38222</v>
      </c>
      <c r="K507" s="4" t="s">
        <v>2692</v>
      </c>
      <c r="L507" s="4" t="str">
        <f t="shared" si="14"/>
        <v>..IA RAD INTERV SURG LEVEL 2</v>
      </c>
      <c r="M507" s="5">
        <v>37</v>
      </c>
      <c r="N507" s="2">
        <v>91464</v>
      </c>
      <c r="O507" s="2">
        <v>2472</v>
      </c>
    </row>
    <row r="508" spans="1:15" hidden="1" x14ac:dyDescent="0.25">
      <c r="A508" t="s">
        <v>8629</v>
      </c>
      <c r="B508" t="s">
        <v>300</v>
      </c>
      <c r="C508" t="s">
        <v>1292</v>
      </c>
      <c r="D508" t="s">
        <v>1293</v>
      </c>
      <c r="E508" s="1">
        <v>169</v>
      </c>
      <c r="F508" s="2">
        <v>2048867.8</v>
      </c>
      <c r="G508" s="2">
        <f>Table1[[#This Row],[Amount]]/Table1[[#This Row],[Cases]]</f>
        <v>12123.478106508875</v>
      </c>
      <c r="J508" t="str">
        <f t="shared" si="15"/>
        <v>74420</v>
      </c>
      <c r="K508" s="4" t="s">
        <v>2693</v>
      </c>
      <c r="L508" s="4" t="str">
        <f t="shared" si="14"/>
        <v>XR RETROGRD PYELOGRAM W/WO KUB</v>
      </c>
      <c r="M508" s="5">
        <v>37</v>
      </c>
      <c r="N508" s="2">
        <v>21023.4</v>
      </c>
      <c r="O508" s="2">
        <v>568.20000000000005</v>
      </c>
    </row>
    <row r="509" spans="1:15" hidden="1" x14ac:dyDescent="0.25">
      <c r="A509" t="s">
        <v>8651</v>
      </c>
      <c r="B509" t="s">
        <v>378</v>
      </c>
      <c r="C509" t="s">
        <v>1294</v>
      </c>
      <c r="D509" t="s">
        <v>1295</v>
      </c>
      <c r="E509" s="1">
        <v>168</v>
      </c>
      <c r="F509" s="2">
        <v>16796.89</v>
      </c>
      <c r="G509" s="2">
        <f>Table1[[#This Row],[Amount]]/Table1[[#This Row],[Cases]]</f>
        <v>99.981488095238092</v>
      </c>
      <c r="J509" t="str">
        <f t="shared" si="15"/>
        <v>81220</v>
      </c>
      <c r="K509" s="4" t="s">
        <v>2699</v>
      </c>
      <c r="L509" s="4" t="str">
        <f t="shared" si="14"/>
        <v>CYSTIC FIBROSIS SCRN*</v>
      </c>
      <c r="M509" s="5">
        <v>37</v>
      </c>
      <c r="N509" s="2">
        <v>3035.11</v>
      </c>
      <c r="O509" s="2">
        <v>82.03</v>
      </c>
    </row>
    <row r="510" spans="1:15" hidden="1" x14ac:dyDescent="0.25">
      <c r="A510" t="s">
        <v>8583</v>
      </c>
      <c r="B510" t="s">
        <v>126</v>
      </c>
      <c r="C510" t="s">
        <v>1296</v>
      </c>
      <c r="D510" t="s">
        <v>1297</v>
      </c>
      <c r="E510" s="1">
        <v>167</v>
      </c>
      <c r="F510" s="2">
        <v>588107.19999999995</v>
      </c>
      <c r="G510" s="2">
        <f>Table1[[#This Row],[Amount]]/Table1[[#This Row],[Cases]]</f>
        <v>3521.6</v>
      </c>
      <c r="J510" t="str">
        <f t="shared" si="15"/>
        <v>70160</v>
      </c>
      <c r="K510" s="4" t="s">
        <v>2716</v>
      </c>
      <c r="L510" s="4" t="str">
        <f t="shared" si="14"/>
        <v>XR NASAL BONES COMP MIN 3V</v>
      </c>
      <c r="M510" s="5">
        <v>36</v>
      </c>
      <c r="N510" s="2">
        <v>13392</v>
      </c>
      <c r="O510" s="2">
        <v>372</v>
      </c>
    </row>
    <row r="511" spans="1:15" hidden="1" x14ac:dyDescent="0.25">
      <c r="A511" t="s">
        <v>94</v>
      </c>
      <c r="B511" t="s">
        <v>94</v>
      </c>
      <c r="C511" t="s">
        <v>1298</v>
      </c>
      <c r="D511" t="s">
        <v>1299</v>
      </c>
      <c r="E511" s="1">
        <v>167</v>
      </c>
      <c r="F511" s="2">
        <v>466343.6</v>
      </c>
      <c r="G511" s="2">
        <f>Table1[[#This Row],[Amount]]/Table1[[#This Row],[Cases]]</f>
        <v>2792.4766467065865</v>
      </c>
      <c r="J511" t="str">
        <f t="shared" si="15"/>
        <v>73620</v>
      </c>
      <c r="K511" s="4" t="s">
        <v>2902</v>
      </c>
      <c r="L511" s="4" t="str">
        <f t="shared" si="14"/>
        <v>XR FOOT;AP&amp;LAT(LTD)</v>
      </c>
      <c r="M511" s="5">
        <v>36</v>
      </c>
      <c r="N511" s="2">
        <v>10455.6</v>
      </c>
      <c r="O511" s="2">
        <v>290.43333333333334</v>
      </c>
    </row>
    <row r="512" spans="1:15" hidden="1" x14ac:dyDescent="0.25">
      <c r="A512" t="s">
        <v>8843</v>
      </c>
      <c r="B512" t="s">
        <v>1300</v>
      </c>
      <c r="C512" t="s">
        <v>1301</v>
      </c>
      <c r="D512" t="s">
        <v>1302</v>
      </c>
      <c r="E512" s="1">
        <v>166</v>
      </c>
      <c r="F512" s="2">
        <v>16176.96</v>
      </c>
      <c r="G512" s="2">
        <f>Table1[[#This Row],[Amount]]/Table1[[#This Row],[Cases]]</f>
        <v>97.451566265060237</v>
      </c>
      <c r="J512" t="str">
        <f t="shared" si="15"/>
        <v>86705</v>
      </c>
      <c r="K512" s="4" t="s">
        <v>2725</v>
      </c>
      <c r="L512" s="4" t="str">
        <f t="shared" si="14"/>
        <v>HEP B CORE AB:IGM</v>
      </c>
      <c r="M512" s="5">
        <v>36</v>
      </c>
      <c r="N512" s="2">
        <v>5800.4</v>
      </c>
      <c r="O512" s="2">
        <v>161.12222222222221</v>
      </c>
    </row>
    <row r="513" spans="1:15" hidden="1" x14ac:dyDescent="0.25">
      <c r="A513" t="s">
        <v>94</v>
      </c>
      <c r="B513" t="s">
        <v>94</v>
      </c>
      <c r="C513" t="s">
        <v>1303</v>
      </c>
      <c r="D513" t="s">
        <v>1304</v>
      </c>
      <c r="E513" s="1">
        <v>166</v>
      </c>
      <c r="F513" s="2">
        <v>103554</v>
      </c>
      <c r="G513" s="2">
        <f>Table1[[#This Row],[Amount]]/Table1[[#This Row],[Cases]]</f>
        <v>623.81927710843377</v>
      </c>
      <c r="J513" t="str">
        <f t="shared" si="15"/>
        <v>89310</v>
      </c>
      <c r="K513" s="4" t="s">
        <v>2728</v>
      </c>
      <c r="L513" s="4" t="str">
        <f t="shared" si="14"/>
        <v>SEMEN ANLYS: COUNT AND MOTIL</v>
      </c>
      <c r="M513" s="5">
        <v>36</v>
      </c>
      <c r="N513" s="2">
        <v>6163.2</v>
      </c>
      <c r="O513" s="2">
        <v>171.2</v>
      </c>
    </row>
    <row r="514" spans="1:15" hidden="1" x14ac:dyDescent="0.25">
      <c r="A514" t="s">
        <v>94</v>
      </c>
      <c r="B514" t="s">
        <v>94</v>
      </c>
      <c r="C514" t="s">
        <v>1305</v>
      </c>
      <c r="D514" t="s">
        <v>1306</v>
      </c>
      <c r="E514" s="1">
        <v>166</v>
      </c>
      <c r="F514" s="2">
        <v>164791.5</v>
      </c>
      <c r="G514" s="2">
        <f>Table1[[#This Row],[Amount]]/Table1[[#This Row],[Cases]]</f>
        <v>992.71987951807228</v>
      </c>
      <c r="J514" t="str">
        <f t="shared" si="15"/>
        <v>94660</v>
      </c>
      <c r="K514" s="4" t="s">
        <v>2913</v>
      </c>
      <c r="L514" s="4" t="str">
        <f t="shared" ref="L514:L577" si="16">VLOOKUP(J514,TABLE2,4,0)</f>
        <v>BIPAP/CPAP</v>
      </c>
      <c r="M514" s="5">
        <v>36</v>
      </c>
      <c r="N514" s="2">
        <v>126197.5</v>
      </c>
      <c r="O514" s="2">
        <v>3505.4861111111113</v>
      </c>
    </row>
    <row r="515" spans="1:15" hidden="1" x14ac:dyDescent="0.25">
      <c r="A515" t="s">
        <v>8844</v>
      </c>
      <c r="B515" t="s">
        <v>1307</v>
      </c>
      <c r="C515" t="s">
        <v>1308</v>
      </c>
      <c r="D515" t="s">
        <v>1309</v>
      </c>
      <c r="E515" s="1">
        <v>165</v>
      </c>
      <c r="F515" s="2">
        <v>275205.3</v>
      </c>
      <c r="G515" s="2">
        <f>Table1[[#This Row],[Amount]]/Table1[[#This Row],[Cases]]</f>
        <v>1667.9109090909089</v>
      </c>
      <c r="J515" t="str">
        <f t="shared" ref="J515:J578" si="17">TEXT(RIGHT(K515,5),0)</f>
        <v>74270</v>
      </c>
      <c r="K515" s="4" t="s">
        <v>2783</v>
      </c>
      <c r="L515" s="4" t="str">
        <f t="shared" si="16"/>
        <v>XR COLON;BE W/WOKUB</v>
      </c>
      <c r="M515" s="5">
        <v>35</v>
      </c>
      <c r="N515" s="2">
        <v>26463.8</v>
      </c>
      <c r="O515" s="2">
        <v>756.10857142857139</v>
      </c>
    </row>
    <row r="516" spans="1:15" hidden="1" x14ac:dyDescent="0.25">
      <c r="A516" t="s">
        <v>8845</v>
      </c>
      <c r="B516" t="s">
        <v>1310</v>
      </c>
      <c r="C516" t="s">
        <v>1311</v>
      </c>
      <c r="D516" t="s">
        <v>1312</v>
      </c>
      <c r="E516" s="1">
        <v>165</v>
      </c>
      <c r="F516" s="2">
        <v>1047.96</v>
      </c>
      <c r="G516" s="2">
        <f>Table1[[#This Row],[Amount]]/Table1[[#This Row],[Cases]]</f>
        <v>6.3512727272727272</v>
      </c>
      <c r="J516" t="str">
        <f t="shared" si="17"/>
        <v>77049</v>
      </c>
      <c r="K516" s="4" t="s">
        <v>2747</v>
      </c>
      <c r="L516" s="4" t="str">
        <f t="shared" si="16"/>
        <v>MRI W/ AND W/O CONTR BREAST BI</v>
      </c>
      <c r="M516" s="5">
        <v>35</v>
      </c>
      <c r="N516" s="2">
        <v>148452.5</v>
      </c>
      <c r="O516" s="2">
        <v>4241.5</v>
      </c>
    </row>
    <row r="517" spans="1:15" hidden="1" x14ac:dyDescent="0.25">
      <c r="A517" t="s">
        <v>8846</v>
      </c>
      <c r="B517" t="s">
        <v>1313</v>
      </c>
      <c r="C517" t="s">
        <v>1314</v>
      </c>
      <c r="D517" t="s">
        <v>1315</v>
      </c>
      <c r="E517" s="1">
        <v>165</v>
      </c>
      <c r="F517" s="2">
        <v>1156.2</v>
      </c>
      <c r="G517" s="2">
        <f>Table1[[#This Row],[Amount]]/Table1[[#This Row],[Cases]]</f>
        <v>7.0072727272727278</v>
      </c>
      <c r="J517" t="str">
        <f t="shared" si="17"/>
        <v>82672</v>
      </c>
      <c r="K517" s="4" t="s">
        <v>2750</v>
      </c>
      <c r="L517" s="4" t="str">
        <f t="shared" si="16"/>
        <v>ESTROGEN, TOTAL SERUM*</v>
      </c>
      <c r="M517" s="5">
        <v>35</v>
      </c>
      <c r="N517" s="2">
        <v>506.8</v>
      </c>
      <c r="O517" s="2">
        <v>14.48</v>
      </c>
    </row>
    <row r="518" spans="1:15" hidden="1" x14ac:dyDescent="0.25">
      <c r="A518" t="s">
        <v>8847</v>
      </c>
      <c r="B518" t="s">
        <v>1316</v>
      </c>
      <c r="C518" t="s">
        <v>1317</v>
      </c>
      <c r="D518" t="s">
        <v>1318</v>
      </c>
      <c r="E518" s="1">
        <v>165</v>
      </c>
      <c r="F518" s="2">
        <v>1036.48</v>
      </c>
      <c r="G518" s="2">
        <f>Table1[[#This Row],[Amount]]/Table1[[#This Row],[Cases]]</f>
        <v>6.28169696969697</v>
      </c>
      <c r="J518" t="str">
        <f t="shared" si="17"/>
        <v>84681</v>
      </c>
      <c r="K518" s="4" t="s">
        <v>2795</v>
      </c>
      <c r="L518" s="4" t="str">
        <f t="shared" si="16"/>
        <v>C-PEPTIDE*</v>
      </c>
      <c r="M518" s="5">
        <v>35</v>
      </c>
      <c r="N518" s="2">
        <v>422.4</v>
      </c>
      <c r="O518" s="2">
        <v>12.068571428571428</v>
      </c>
    </row>
    <row r="519" spans="1:15" hidden="1" x14ac:dyDescent="0.25">
      <c r="A519" t="s">
        <v>8655</v>
      </c>
      <c r="B519" t="s">
        <v>394</v>
      </c>
      <c r="C519" t="s">
        <v>1319</v>
      </c>
      <c r="D519" t="s">
        <v>1320</v>
      </c>
      <c r="E519" s="1">
        <v>165</v>
      </c>
      <c r="F519" s="2">
        <v>0</v>
      </c>
      <c r="G519" s="2">
        <f>Table1[[#This Row],[Amount]]/Table1[[#This Row],[Cases]]</f>
        <v>0</v>
      </c>
      <c r="J519" t="str">
        <f t="shared" si="17"/>
        <v>87106</v>
      </c>
      <c r="K519" s="4" t="s">
        <v>2755</v>
      </c>
      <c r="L519" s="4" t="str">
        <f t="shared" si="16"/>
        <v>CULT: FUNGUS ID DEFINIT YEAST</v>
      </c>
      <c r="M519" s="5">
        <v>35</v>
      </c>
      <c r="N519" s="2">
        <v>1379.4</v>
      </c>
      <c r="O519" s="2">
        <v>39.411428571428573</v>
      </c>
    </row>
    <row r="520" spans="1:15" hidden="1" x14ac:dyDescent="0.25">
      <c r="A520" t="s">
        <v>8848</v>
      </c>
      <c r="B520" t="s">
        <v>1321</v>
      </c>
      <c r="C520" t="s">
        <v>1322</v>
      </c>
      <c r="D520" t="s">
        <v>1323</v>
      </c>
      <c r="E520" s="1">
        <v>165</v>
      </c>
      <c r="F520" s="2">
        <v>340558.12</v>
      </c>
      <c r="G520" s="2">
        <f>Table1[[#This Row],[Amount]]/Table1[[#This Row],[Cases]]</f>
        <v>2063.9886060606059</v>
      </c>
      <c r="J520" t="str">
        <f t="shared" si="17"/>
        <v>23615</v>
      </c>
      <c r="K520" s="4" t="s">
        <v>4708</v>
      </c>
      <c r="L520" s="4" t="str">
        <f t="shared" si="16"/>
        <v>SURGERY ONE HOUR - OP</v>
      </c>
      <c r="M520" s="5">
        <v>34</v>
      </c>
      <c r="N520" s="2">
        <v>40165.500000000007</v>
      </c>
      <c r="O520" s="2">
        <v>1181.3382352941178</v>
      </c>
    </row>
    <row r="521" spans="1:15" hidden="1" x14ac:dyDescent="0.25">
      <c r="A521" t="s">
        <v>8849</v>
      </c>
      <c r="B521" t="s">
        <v>1324</v>
      </c>
      <c r="C521" t="s">
        <v>1325</v>
      </c>
      <c r="D521" t="s">
        <v>1326</v>
      </c>
      <c r="E521" s="1">
        <v>165</v>
      </c>
      <c r="F521" s="2">
        <v>34969.32</v>
      </c>
      <c r="G521" s="2">
        <f>Table1[[#This Row],[Amount]]/Table1[[#This Row],[Cases]]</f>
        <v>211.93527272727272</v>
      </c>
      <c r="J521" t="str">
        <f t="shared" si="17"/>
        <v>43244</v>
      </c>
      <c r="K521" s="4" t="s">
        <v>3673</v>
      </c>
      <c r="L521" s="4" t="str">
        <f t="shared" si="16"/>
        <v>ENDOSCOPY ONE HOUR - OP</v>
      </c>
      <c r="M521" s="5">
        <v>34</v>
      </c>
      <c r="N521" s="2">
        <v>42358.200000000004</v>
      </c>
      <c r="O521" s="2">
        <v>1245.829411764706</v>
      </c>
    </row>
    <row r="522" spans="1:15" hidden="1" x14ac:dyDescent="0.25">
      <c r="A522" t="s">
        <v>8850</v>
      </c>
      <c r="B522" t="s">
        <v>1327</v>
      </c>
      <c r="C522" t="s">
        <v>1328</v>
      </c>
      <c r="D522" t="s">
        <v>1329</v>
      </c>
      <c r="E522" s="1">
        <v>164</v>
      </c>
      <c r="F522" s="2">
        <v>40375.1</v>
      </c>
      <c r="G522" s="2">
        <f>Table1[[#This Row],[Amount]]/Table1[[#This Row],[Cases]]</f>
        <v>246.18963414634146</v>
      </c>
      <c r="J522" t="str">
        <f t="shared" si="17"/>
        <v>80178</v>
      </c>
      <c r="K522" s="4" t="s">
        <v>2786</v>
      </c>
      <c r="L522" s="4" t="str">
        <f t="shared" si="16"/>
        <v>LITHIUM LEVEL</v>
      </c>
      <c r="M522" s="5">
        <v>34</v>
      </c>
      <c r="N522" s="2">
        <v>3062.4</v>
      </c>
      <c r="O522" s="2">
        <v>90.070588235294125</v>
      </c>
    </row>
    <row r="523" spans="1:15" hidden="1" x14ac:dyDescent="0.25">
      <c r="A523" t="s">
        <v>94</v>
      </c>
      <c r="B523" t="s">
        <v>94</v>
      </c>
      <c r="C523" t="s">
        <v>1330</v>
      </c>
      <c r="D523" t="s">
        <v>1331</v>
      </c>
      <c r="E523" s="1">
        <v>163</v>
      </c>
      <c r="F523" s="2">
        <v>12802.02</v>
      </c>
      <c r="G523" s="2">
        <f>Table1[[#This Row],[Amount]]/Table1[[#This Row],[Cases]]</f>
        <v>78.540000000000006</v>
      </c>
      <c r="J523" t="str">
        <f t="shared" si="17"/>
        <v>83993</v>
      </c>
      <c r="K523" s="4" t="s">
        <v>2792</v>
      </c>
      <c r="L523" s="4" t="str">
        <f t="shared" si="16"/>
        <v>CALPROTECTIN STOOL*</v>
      </c>
      <c r="M523" s="5">
        <v>34</v>
      </c>
      <c r="N523" s="2">
        <v>2132.8200000000002</v>
      </c>
      <c r="O523" s="2">
        <v>62.730000000000004</v>
      </c>
    </row>
    <row r="524" spans="1:15" hidden="1" x14ac:dyDescent="0.25">
      <c r="A524" t="s">
        <v>94</v>
      </c>
      <c r="B524" t="s">
        <v>94</v>
      </c>
      <c r="C524" t="s">
        <v>1332</v>
      </c>
      <c r="D524" t="s">
        <v>1333</v>
      </c>
      <c r="E524" s="1">
        <v>163</v>
      </c>
      <c r="F524" s="2">
        <v>27438.38</v>
      </c>
      <c r="G524" s="2">
        <f>Table1[[#This Row],[Amount]]/Table1[[#This Row],[Cases]]</f>
        <v>168.33361963190185</v>
      </c>
      <c r="J524" t="str">
        <f t="shared" si="17"/>
        <v>33249</v>
      </c>
      <c r="K524" s="4" t="s">
        <v>3969</v>
      </c>
      <c r="L524" s="4" t="str">
        <f t="shared" si="16"/>
        <v>SURGERY ONE HOUR - OP</v>
      </c>
      <c r="M524" s="5">
        <v>33</v>
      </c>
      <c r="N524" s="2">
        <v>41192</v>
      </c>
      <c r="O524" s="2">
        <v>1248.2424242424242</v>
      </c>
    </row>
    <row r="525" spans="1:15" hidden="1" x14ac:dyDescent="0.25">
      <c r="A525" t="s">
        <v>8851</v>
      </c>
      <c r="B525" t="s">
        <v>1334</v>
      </c>
      <c r="C525" t="s">
        <v>1335</v>
      </c>
      <c r="D525" t="s">
        <v>1336</v>
      </c>
      <c r="E525" s="1">
        <v>162</v>
      </c>
      <c r="F525" s="2">
        <v>38880</v>
      </c>
      <c r="G525" s="2">
        <f>Table1[[#This Row],[Amount]]/Table1[[#This Row],[Cases]]</f>
        <v>240</v>
      </c>
      <c r="J525" t="str">
        <f t="shared" si="17"/>
        <v>73521</v>
      </c>
      <c r="K525" s="4" t="s">
        <v>2815</v>
      </c>
      <c r="L525" s="4" t="str">
        <f t="shared" si="16"/>
        <v>XR HIPS BILAT; 2 VIEWS</v>
      </c>
      <c r="M525" s="5">
        <v>33</v>
      </c>
      <c r="N525" s="2">
        <v>12137.4</v>
      </c>
      <c r="O525" s="2">
        <v>367.8</v>
      </c>
    </row>
    <row r="526" spans="1:15" hidden="1" x14ac:dyDescent="0.25">
      <c r="A526" t="s">
        <v>8599</v>
      </c>
      <c r="B526" t="s">
        <v>178</v>
      </c>
      <c r="C526" t="s">
        <v>1337</v>
      </c>
      <c r="D526" t="s">
        <v>1338</v>
      </c>
      <c r="E526" s="1">
        <v>162</v>
      </c>
      <c r="F526" s="2">
        <v>15930.95</v>
      </c>
      <c r="G526" s="2">
        <f>Table1[[#This Row],[Amount]]/Table1[[#This Row],[Cases]]</f>
        <v>98.339197530864197</v>
      </c>
      <c r="J526" t="str">
        <f t="shared" si="17"/>
        <v>84244</v>
      </c>
      <c r="K526" s="4" t="s">
        <v>2821</v>
      </c>
      <c r="L526" s="4" t="str">
        <f t="shared" si="16"/>
        <v>PLASMA RENIN ACTIVITY*</v>
      </c>
      <c r="M526" s="5">
        <v>33</v>
      </c>
      <c r="N526" s="2">
        <v>382.14</v>
      </c>
      <c r="O526" s="2">
        <v>11.58</v>
      </c>
    </row>
    <row r="527" spans="1:15" hidden="1" x14ac:dyDescent="0.25">
      <c r="A527" t="s">
        <v>8599</v>
      </c>
      <c r="B527" t="s">
        <v>178</v>
      </c>
      <c r="C527" t="s">
        <v>1339</v>
      </c>
      <c r="D527" t="s">
        <v>1340</v>
      </c>
      <c r="E527" s="1">
        <v>162</v>
      </c>
      <c r="F527" s="2">
        <v>288.39999999999998</v>
      </c>
      <c r="G527" s="2">
        <f>Table1[[#This Row],[Amount]]/Table1[[#This Row],[Cases]]</f>
        <v>1.7802469135802468</v>
      </c>
      <c r="J527" t="str">
        <f t="shared" si="17"/>
        <v>96409</v>
      </c>
      <c r="K527" s="4" t="s">
        <v>2828</v>
      </c>
      <c r="L527" s="4" t="str">
        <f t="shared" si="16"/>
        <v>IV PUSH CHEMO INITIAL DRUG</v>
      </c>
      <c r="M527" s="5">
        <v>33</v>
      </c>
      <c r="N527" s="2">
        <v>14193.3</v>
      </c>
      <c r="O527" s="2">
        <v>430.09999999999997</v>
      </c>
    </row>
    <row r="528" spans="1:15" hidden="1" x14ac:dyDescent="0.25">
      <c r="A528" t="s">
        <v>8852</v>
      </c>
      <c r="B528" t="s">
        <v>1341</v>
      </c>
      <c r="C528" t="s">
        <v>1342</v>
      </c>
      <c r="D528" t="s">
        <v>1343</v>
      </c>
      <c r="E528" s="1">
        <v>160</v>
      </c>
      <c r="F528" s="2">
        <v>1054.56</v>
      </c>
      <c r="G528" s="2">
        <f>Table1[[#This Row],[Amount]]/Table1[[#This Row],[Cases]]</f>
        <v>6.5909999999999993</v>
      </c>
      <c r="J528" t="str">
        <f t="shared" si="17"/>
        <v>19120</v>
      </c>
      <c r="K528" s="4" t="s">
        <v>4595</v>
      </c>
      <c r="L528" s="4" t="str">
        <f t="shared" si="16"/>
        <v>SURGERY ONE HOUR - OP</v>
      </c>
      <c r="M528" s="5">
        <v>32</v>
      </c>
      <c r="N528" s="2">
        <v>31395.7</v>
      </c>
      <c r="O528" s="2">
        <v>981.11562500000002</v>
      </c>
    </row>
    <row r="529" spans="1:15" hidden="1" x14ac:dyDescent="0.25">
      <c r="A529" t="s">
        <v>94</v>
      </c>
      <c r="B529" t="s">
        <v>94</v>
      </c>
      <c r="C529" t="s">
        <v>1344</v>
      </c>
      <c r="D529" t="s">
        <v>1345</v>
      </c>
      <c r="E529" s="1">
        <v>160</v>
      </c>
      <c r="F529" s="2">
        <v>6400.88</v>
      </c>
      <c r="G529" s="2">
        <f>Table1[[#This Row],[Amount]]/Table1[[#This Row],[Cases]]</f>
        <v>40.005499999999998</v>
      </c>
      <c r="J529" t="str">
        <f t="shared" si="17"/>
        <v>25605</v>
      </c>
      <c r="K529" s="4" t="s">
        <v>3001</v>
      </c>
      <c r="L529" s="4" t="str">
        <f t="shared" si="16"/>
        <v>ER SURGICAL PROCEDURE</v>
      </c>
      <c r="M529" s="5">
        <v>32</v>
      </c>
      <c r="N529" s="2">
        <v>17298.3</v>
      </c>
      <c r="O529" s="2">
        <v>540.57187499999998</v>
      </c>
    </row>
    <row r="530" spans="1:15" hidden="1" x14ac:dyDescent="0.25">
      <c r="A530" t="s">
        <v>8853</v>
      </c>
      <c r="B530" t="s">
        <v>1346</v>
      </c>
      <c r="C530" t="s">
        <v>1347</v>
      </c>
      <c r="D530" t="s">
        <v>1348</v>
      </c>
      <c r="E530" s="1">
        <v>159</v>
      </c>
      <c r="F530" s="2">
        <v>496.64</v>
      </c>
      <c r="G530" s="2">
        <f>Table1[[#This Row],[Amount]]/Table1[[#This Row],[Cases]]</f>
        <v>3.1235220125786163</v>
      </c>
      <c r="J530" t="str">
        <f t="shared" si="17"/>
        <v>30520</v>
      </c>
      <c r="K530" s="4" t="s">
        <v>4102</v>
      </c>
      <c r="L530" s="4" t="str">
        <f t="shared" si="16"/>
        <v>SURGERY ONE HOUR - OP</v>
      </c>
      <c r="M530" s="5">
        <v>32</v>
      </c>
      <c r="N530" s="2">
        <v>44418.399999999994</v>
      </c>
      <c r="O530" s="2">
        <v>1388.0749999999998</v>
      </c>
    </row>
    <row r="531" spans="1:15" hidden="1" x14ac:dyDescent="0.25">
      <c r="A531" t="s">
        <v>8854</v>
      </c>
      <c r="B531" t="s">
        <v>1349</v>
      </c>
      <c r="C531" t="s">
        <v>1350</v>
      </c>
      <c r="D531" t="s">
        <v>1351</v>
      </c>
      <c r="E531" s="1">
        <v>159</v>
      </c>
      <c r="F531" s="2">
        <v>1001.04</v>
      </c>
      <c r="G531" s="2">
        <f>Table1[[#This Row],[Amount]]/Table1[[#This Row],[Cases]]</f>
        <v>6.2958490566037737</v>
      </c>
      <c r="J531" t="str">
        <f t="shared" si="17"/>
        <v>80051</v>
      </c>
      <c r="K531" s="4" t="s">
        <v>2852</v>
      </c>
      <c r="L531" s="4" t="str">
        <f t="shared" si="16"/>
        <v>ELECTROLYTES:SERUM</v>
      </c>
      <c r="M531" s="5">
        <v>32</v>
      </c>
      <c r="N531" s="2">
        <v>10408.200000000001</v>
      </c>
      <c r="O531" s="2">
        <v>325.25625000000002</v>
      </c>
    </row>
    <row r="532" spans="1:15" hidden="1" x14ac:dyDescent="0.25">
      <c r="A532" t="s">
        <v>94</v>
      </c>
      <c r="B532" t="s">
        <v>94</v>
      </c>
      <c r="C532" t="s">
        <v>1352</v>
      </c>
      <c r="D532" t="s">
        <v>1353</v>
      </c>
      <c r="E532" s="1">
        <v>159</v>
      </c>
      <c r="F532" s="2">
        <v>380016.8</v>
      </c>
      <c r="G532" s="2">
        <f>Table1[[#This Row],[Amount]]/Table1[[#This Row],[Cases]]</f>
        <v>2390.0427672955975</v>
      </c>
      <c r="J532" t="str">
        <f t="shared" si="17"/>
        <v>81403</v>
      </c>
      <c r="K532" s="4" t="s">
        <v>2882</v>
      </c>
      <c r="L532" s="4" t="str">
        <f t="shared" si="16"/>
        <v>..JAK2 V617F W CASC RFLX-4*</v>
      </c>
      <c r="M532" s="5">
        <v>32</v>
      </c>
      <c r="N532" s="2">
        <v>4569.9799999999996</v>
      </c>
      <c r="O532" s="2">
        <v>142.81187499999999</v>
      </c>
    </row>
    <row r="533" spans="1:15" hidden="1" x14ac:dyDescent="0.25">
      <c r="A533" t="s">
        <v>94</v>
      </c>
      <c r="B533" t="s">
        <v>94</v>
      </c>
      <c r="C533" t="s">
        <v>1354</v>
      </c>
      <c r="D533" t="s">
        <v>1355</v>
      </c>
      <c r="E533" s="1">
        <v>159</v>
      </c>
      <c r="F533" s="2">
        <v>480475.4</v>
      </c>
      <c r="G533" s="2">
        <f>Table1[[#This Row],[Amount]]/Table1[[#This Row],[Cases]]</f>
        <v>3021.8578616352202</v>
      </c>
      <c r="J533" t="str">
        <f t="shared" si="17"/>
        <v>97605</v>
      </c>
      <c r="K533" s="4" t="s">
        <v>2855</v>
      </c>
      <c r="L533" s="4" t="str">
        <f t="shared" si="16"/>
        <v>WC NEG PRESS WOUND TX &lt;= 50 CM</v>
      </c>
      <c r="M533" s="5">
        <v>32</v>
      </c>
      <c r="N533" s="2">
        <v>12393.6</v>
      </c>
      <c r="O533" s="2">
        <v>387.3</v>
      </c>
    </row>
    <row r="534" spans="1:15" hidden="1" x14ac:dyDescent="0.25">
      <c r="A534" t="s">
        <v>94</v>
      </c>
      <c r="B534" t="s">
        <v>94</v>
      </c>
      <c r="C534" t="s">
        <v>1356</v>
      </c>
      <c r="D534" t="s">
        <v>1357</v>
      </c>
      <c r="E534" s="1">
        <v>159</v>
      </c>
      <c r="F534" s="2">
        <v>4968.93</v>
      </c>
      <c r="G534" s="2">
        <f>Table1[[#This Row],[Amount]]/Table1[[#This Row],[Cases]]</f>
        <v>31.251132075471698</v>
      </c>
      <c r="J534" t="str">
        <f t="shared" si="17"/>
        <v>12004</v>
      </c>
      <c r="K534" s="4" t="s">
        <v>2871</v>
      </c>
      <c r="L534" s="4" t="str">
        <f t="shared" si="16"/>
        <v>ER SURGICAL PROCEDURE</v>
      </c>
      <c r="M534" s="5">
        <v>31</v>
      </c>
      <c r="N534" s="2">
        <v>11789.3</v>
      </c>
      <c r="O534" s="2">
        <v>380.29999999999995</v>
      </c>
    </row>
    <row r="535" spans="1:15" hidden="1" x14ac:dyDescent="0.25">
      <c r="A535" t="s">
        <v>94</v>
      </c>
      <c r="B535" t="s">
        <v>94</v>
      </c>
      <c r="C535" t="s">
        <v>1358</v>
      </c>
      <c r="D535" t="s">
        <v>1359</v>
      </c>
      <c r="E535" s="1">
        <v>159</v>
      </c>
      <c r="F535" s="2">
        <v>1668.6</v>
      </c>
      <c r="G535" s="2">
        <f>Table1[[#This Row],[Amount]]/Table1[[#This Row],[Cases]]</f>
        <v>10.494339622641508</v>
      </c>
      <c r="J535" t="str">
        <f t="shared" si="17"/>
        <v>20605</v>
      </c>
      <c r="K535" s="4" t="s">
        <v>2932</v>
      </c>
      <c r="L535" s="4" t="str">
        <f t="shared" si="16"/>
        <v>..IA RAD INTERV SURG LEVEL 2</v>
      </c>
      <c r="M535" s="5">
        <v>31</v>
      </c>
      <c r="N535" s="2">
        <v>89673.1</v>
      </c>
      <c r="O535" s="2">
        <v>2892.6806451612906</v>
      </c>
    </row>
    <row r="536" spans="1:15" hidden="1" x14ac:dyDescent="0.25">
      <c r="A536" t="s">
        <v>8855</v>
      </c>
      <c r="B536" t="s">
        <v>1360</v>
      </c>
      <c r="C536" t="s">
        <v>1361</v>
      </c>
      <c r="D536" t="s">
        <v>1362</v>
      </c>
      <c r="E536" s="1">
        <v>158</v>
      </c>
      <c r="F536" s="2">
        <v>46597.2</v>
      </c>
      <c r="G536" s="2">
        <f>Table1[[#This Row],[Amount]]/Table1[[#This Row],[Cases]]</f>
        <v>294.91898734177215</v>
      </c>
      <c r="J536" t="str">
        <f t="shared" si="17"/>
        <v>51720</v>
      </c>
      <c r="K536" s="4" t="s">
        <v>3762</v>
      </c>
      <c r="L536" s="4" t="str">
        <f t="shared" si="16"/>
        <v>SURGICAL TREATMENT CHARGE</v>
      </c>
      <c r="M536" s="5">
        <v>31</v>
      </c>
      <c r="N536" s="2">
        <v>28713.999999999996</v>
      </c>
      <c r="O536" s="2">
        <v>926.25806451612891</v>
      </c>
    </row>
    <row r="537" spans="1:15" hidden="1" x14ac:dyDescent="0.25">
      <c r="A537" t="s">
        <v>8852</v>
      </c>
      <c r="B537" t="s">
        <v>1341</v>
      </c>
      <c r="C537" t="s">
        <v>1363</v>
      </c>
      <c r="D537" t="s">
        <v>1364</v>
      </c>
      <c r="E537" s="1">
        <v>158</v>
      </c>
      <c r="F537" s="2">
        <v>1041.04</v>
      </c>
      <c r="G537" s="2">
        <f>Table1[[#This Row],[Amount]]/Table1[[#This Row],[Cases]]</f>
        <v>6.588860759493671</v>
      </c>
      <c r="J537" t="str">
        <f t="shared" si="17"/>
        <v>70480</v>
      </c>
      <c r="K537" s="4" t="s">
        <v>3165</v>
      </c>
      <c r="L537" s="4" t="str">
        <f t="shared" si="16"/>
        <v>CT/MID-INNER EAR W/O</v>
      </c>
      <c r="M537" s="5">
        <v>31</v>
      </c>
      <c r="N537" s="2">
        <v>54339.899999999994</v>
      </c>
      <c r="O537" s="2">
        <v>1752.8999999999999</v>
      </c>
    </row>
    <row r="538" spans="1:15" hidden="1" x14ac:dyDescent="0.25">
      <c r="A538" t="s">
        <v>8633</v>
      </c>
      <c r="B538" t="s">
        <v>312</v>
      </c>
      <c r="C538" t="s">
        <v>1365</v>
      </c>
      <c r="D538" t="s">
        <v>1366</v>
      </c>
      <c r="E538" s="1">
        <v>158</v>
      </c>
      <c r="F538" s="2">
        <v>28495</v>
      </c>
      <c r="G538" s="2">
        <f>Table1[[#This Row],[Amount]]/Table1[[#This Row],[Cases]]</f>
        <v>180.34810126582278</v>
      </c>
      <c r="J538" t="str">
        <f t="shared" si="17"/>
        <v>81219</v>
      </c>
      <c r="K538" s="4" t="s">
        <v>2873</v>
      </c>
      <c r="L538" s="4" t="str">
        <f t="shared" si="16"/>
        <v>..JAK2 V617F W CASC RFLX-1*</v>
      </c>
      <c r="M538" s="5">
        <v>31</v>
      </c>
      <c r="N538" s="2">
        <v>5246.34</v>
      </c>
      <c r="O538" s="2">
        <v>169.2367741935484</v>
      </c>
    </row>
    <row r="539" spans="1:15" hidden="1" x14ac:dyDescent="0.25">
      <c r="A539" t="s">
        <v>8856</v>
      </c>
      <c r="B539" t="s">
        <v>1367</v>
      </c>
      <c r="C539" t="s">
        <v>1368</v>
      </c>
      <c r="D539" t="s">
        <v>1369</v>
      </c>
      <c r="E539" s="1">
        <v>157</v>
      </c>
      <c r="F539" s="2">
        <v>26371.8</v>
      </c>
      <c r="G539" s="2">
        <f>Table1[[#This Row],[Amount]]/Table1[[#This Row],[Cases]]</f>
        <v>167.9732484076433</v>
      </c>
      <c r="J539" t="str">
        <f t="shared" si="17"/>
        <v>81270</v>
      </c>
      <c r="K539" s="4" t="s">
        <v>2876</v>
      </c>
      <c r="L539" s="4" t="str">
        <f t="shared" si="16"/>
        <v>..JAK2 V617F W CASC RFLX-2*</v>
      </c>
      <c r="M539" s="5">
        <v>31</v>
      </c>
      <c r="N539" s="2">
        <v>2123</v>
      </c>
      <c r="O539" s="2">
        <v>68.483870967741936</v>
      </c>
    </row>
    <row r="540" spans="1:15" hidden="1" x14ac:dyDescent="0.25">
      <c r="A540" t="s">
        <v>8857</v>
      </c>
      <c r="B540" t="s">
        <v>1370</v>
      </c>
      <c r="C540" t="s">
        <v>1371</v>
      </c>
      <c r="D540" t="s">
        <v>1372</v>
      </c>
      <c r="E540" s="1">
        <v>157</v>
      </c>
      <c r="F540" s="2">
        <v>1946988.4</v>
      </c>
      <c r="G540" s="2">
        <f>Table1[[#This Row],[Amount]]/Table1[[#This Row],[Cases]]</f>
        <v>12401.199999999999</v>
      </c>
      <c r="J540" t="str">
        <f t="shared" si="17"/>
        <v>81402</v>
      </c>
      <c r="K540" s="4" t="s">
        <v>2879</v>
      </c>
      <c r="L540" s="4" t="str">
        <f t="shared" si="16"/>
        <v>..JAK2 V617F W CASC RFLX-3*</v>
      </c>
      <c r="M540" s="5">
        <v>31</v>
      </c>
      <c r="N540" s="2">
        <v>4443.34</v>
      </c>
      <c r="O540" s="2">
        <v>143.33354838709678</v>
      </c>
    </row>
    <row r="541" spans="1:15" hidden="1" x14ac:dyDescent="0.25">
      <c r="A541" t="s">
        <v>8582</v>
      </c>
      <c r="B541" t="s">
        <v>123</v>
      </c>
      <c r="C541" t="s">
        <v>1373</v>
      </c>
      <c r="D541" t="s">
        <v>1374</v>
      </c>
      <c r="E541" s="1">
        <v>157</v>
      </c>
      <c r="F541" s="2">
        <v>24809.14</v>
      </c>
      <c r="G541" s="2">
        <f>Table1[[#This Row],[Amount]]/Table1[[#This Row],[Cases]]</f>
        <v>158.02000000000001</v>
      </c>
      <c r="J541" t="str">
        <f t="shared" si="17"/>
        <v>81479</v>
      </c>
      <c r="K541" s="4" t="s">
        <v>2885</v>
      </c>
      <c r="L541" s="4" t="str">
        <f t="shared" si="16"/>
        <v>..JAK2 V617F W CASC RFLX-5*</v>
      </c>
      <c r="M541" s="5">
        <v>31</v>
      </c>
      <c r="N541" s="2">
        <v>14133.4</v>
      </c>
      <c r="O541" s="2">
        <v>455.91612903225803</v>
      </c>
    </row>
    <row r="542" spans="1:15" hidden="1" x14ac:dyDescent="0.25">
      <c r="A542" t="s">
        <v>8657</v>
      </c>
      <c r="B542" t="s">
        <v>402</v>
      </c>
      <c r="C542" t="s">
        <v>1375</v>
      </c>
      <c r="D542" t="s">
        <v>1376</v>
      </c>
      <c r="E542" s="1">
        <v>156</v>
      </c>
      <c r="F542" s="2">
        <v>11749.6</v>
      </c>
      <c r="G542" s="2">
        <f>Table1[[#This Row],[Amount]]/Table1[[#This Row],[Cases]]</f>
        <v>75.317948717948724</v>
      </c>
      <c r="J542" t="str">
        <f t="shared" si="17"/>
        <v>29445</v>
      </c>
      <c r="K542" s="4" t="s">
        <v>2963</v>
      </c>
      <c r="L542" s="4" t="str">
        <f t="shared" si="16"/>
        <v>WC APPLICATN OF RIGID LEG CAST</v>
      </c>
      <c r="M542" s="5">
        <v>30</v>
      </c>
      <c r="N542" s="2">
        <v>30641.4</v>
      </c>
      <c r="O542" s="2">
        <v>1021.38</v>
      </c>
    </row>
    <row r="543" spans="1:15" hidden="1" x14ac:dyDescent="0.25">
      <c r="A543" t="s">
        <v>8599</v>
      </c>
      <c r="B543" t="s">
        <v>178</v>
      </c>
      <c r="C543" t="s">
        <v>1377</v>
      </c>
      <c r="D543" t="s">
        <v>1378</v>
      </c>
      <c r="E543" s="1">
        <v>155</v>
      </c>
      <c r="F543" s="2">
        <v>14962.5</v>
      </c>
      <c r="G543" s="2">
        <f>Table1[[#This Row],[Amount]]/Table1[[#This Row],[Cases]]</f>
        <v>96.532258064516128</v>
      </c>
      <c r="J543" t="str">
        <f t="shared" si="17"/>
        <v>36475</v>
      </c>
      <c r="K543" s="4" t="s">
        <v>4710</v>
      </c>
      <c r="L543" s="4" t="str">
        <f t="shared" si="16"/>
        <v>SURGERY ONE HOUR - OP</v>
      </c>
      <c r="M543" s="5">
        <v>30</v>
      </c>
      <c r="N543" s="2">
        <v>33506.600000000006</v>
      </c>
      <c r="O543" s="2">
        <v>1116.8866666666668</v>
      </c>
    </row>
    <row r="544" spans="1:15" hidden="1" x14ac:dyDescent="0.25">
      <c r="A544" t="s">
        <v>8858</v>
      </c>
      <c r="B544" t="s">
        <v>1379</v>
      </c>
      <c r="C544" t="s">
        <v>1380</v>
      </c>
      <c r="D544" t="s">
        <v>1381</v>
      </c>
      <c r="E544" s="1">
        <v>154</v>
      </c>
      <c r="F544" s="2">
        <v>7691.6</v>
      </c>
      <c r="G544" s="2">
        <f>Table1[[#This Row],[Amount]]/Table1[[#This Row],[Cases]]</f>
        <v>49.945454545454545</v>
      </c>
      <c r="J544" t="str">
        <f t="shared" si="17"/>
        <v>82088</v>
      </c>
      <c r="K544" s="4" t="s">
        <v>3689</v>
      </c>
      <c r="L544" s="4" t="str">
        <f t="shared" si="16"/>
        <v>ALDOSTERONE:24HR UR*</v>
      </c>
      <c r="M544" s="5">
        <v>30</v>
      </c>
      <c r="N544" s="2">
        <v>606.02</v>
      </c>
      <c r="O544" s="2">
        <v>20.200666666666667</v>
      </c>
    </row>
    <row r="545" spans="1:15" hidden="1" x14ac:dyDescent="0.25">
      <c r="A545" t="s">
        <v>8859</v>
      </c>
      <c r="B545" t="s">
        <v>1382</v>
      </c>
      <c r="C545" t="s">
        <v>1383</v>
      </c>
      <c r="D545" t="s">
        <v>1384</v>
      </c>
      <c r="E545" s="1">
        <v>154</v>
      </c>
      <c r="F545" s="2">
        <v>9465</v>
      </c>
      <c r="G545" s="2">
        <f>Table1[[#This Row],[Amount]]/Table1[[#This Row],[Cases]]</f>
        <v>61.461038961038959</v>
      </c>
      <c r="J545" t="str">
        <f t="shared" si="17"/>
        <v>82525</v>
      </c>
      <c r="K545" s="4" t="s">
        <v>2905</v>
      </c>
      <c r="L545" s="4" t="str">
        <f t="shared" si="16"/>
        <v>COPPER:SERUM*</v>
      </c>
      <c r="M545" s="5">
        <v>30</v>
      </c>
      <c r="N545" s="2">
        <v>279.85000000000002</v>
      </c>
      <c r="O545" s="2">
        <v>9.3283333333333349</v>
      </c>
    </row>
    <row r="546" spans="1:15" hidden="1" x14ac:dyDescent="0.25">
      <c r="A546" t="s">
        <v>8777</v>
      </c>
      <c r="B546" t="s">
        <v>974</v>
      </c>
      <c r="C546" t="s">
        <v>1385</v>
      </c>
      <c r="D546" t="s">
        <v>976</v>
      </c>
      <c r="E546" s="1">
        <v>154</v>
      </c>
      <c r="F546" s="2">
        <v>13468.84</v>
      </c>
      <c r="G546" s="2">
        <f>Table1[[#This Row],[Amount]]/Table1[[#This Row],[Cases]]</f>
        <v>87.460000000000008</v>
      </c>
      <c r="J546" t="str">
        <f t="shared" si="17"/>
        <v>87449</v>
      </c>
      <c r="K546" s="4" t="s">
        <v>3056</v>
      </c>
      <c r="L546" s="4" t="str">
        <f t="shared" si="16"/>
        <v>NOROVIRUS EIA STOOL*</v>
      </c>
      <c r="M546" s="5">
        <v>30</v>
      </c>
      <c r="N546" s="2">
        <v>1606.65</v>
      </c>
      <c r="O546" s="2">
        <v>53.555</v>
      </c>
    </row>
    <row r="547" spans="1:15" hidden="1" x14ac:dyDescent="0.25">
      <c r="A547" t="s">
        <v>8577</v>
      </c>
      <c r="B547" t="s">
        <v>105</v>
      </c>
      <c r="C547" t="s">
        <v>1386</v>
      </c>
      <c r="D547" t="s">
        <v>1387</v>
      </c>
      <c r="E547" s="1">
        <v>154</v>
      </c>
      <c r="F547" s="2">
        <v>31341.63</v>
      </c>
      <c r="G547" s="2">
        <f>Table1[[#This Row],[Amount]]/Table1[[#This Row],[Cases]]</f>
        <v>203.51707792207793</v>
      </c>
      <c r="J547" t="str">
        <f t="shared" si="17"/>
        <v>94010</v>
      </c>
      <c r="K547" s="4" t="s">
        <v>2910</v>
      </c>
      <c r="L547" s="4" t="str">
        <f t="shared" si="16"/>
        <v>SPIROMETRY W RPT</v>
      </c>
      <c r="M547" s="5">
        <v>30</v>
      </c>
      <c r="N547" s="2">
        <v>9618</v>
      </c>
      <c r="O547" s="2">
        <v>320.60000000000002</v>
      </c>
    </row>
    <row r="548" spans="1:15" hidden="1" x14ac:dyDescent="0.25">
      <c r="A548" t="s">
        <v>8686</v>
      </c>
      <c r="B548" t="s">
        <v>529</v>
      </c>
      <c r="C548" t="s">
        <v>1388</v>
      </c>
      <c r="D548" t="s">
        <v>1389</v>
      </c>
      <c r="E548" s="1">
        <v>153</v>
      </c>
      <c r="F548" s="2">
        <v>83538</v>
      </c>
      <c r="G548" s="2">
        <f>Table1[[#This Row],[Amount]]/Table1[[#This Row],[Cases]]</f>
        <v>546</v>
      </c>
      <c r="J548" t="str">
        <f t="shared" si="17"/>
        <v>10140</v>
      </c>
      <c r="K548" s="4" t="s">
        <v>3967</v>
      </c>
      <c r="L548" s="4" t="str">
        <f t="shared" si="16"/>
        <v>ER SURGICAL PROCEDURE</v>
      </c>
      <c r="M548" s="5">
        <v>29</v>
      </c>
      <c r="N548" s="2">
        <v>35946.9</v>
      </c>
      <c r="O548" s="2">
        <v>1239.548275862069</v>
      </c>
    </row>
    <row r="549" spans="1:15" hidden="1" x14ac:dyDescent="0.25">
      <c r="A549" t="s">
        <v>8732</v>
      </c>
      <c r="B549" t="s">
        <v>783</v>
      </c>
      <c r="C549" t="s">
        <v>1390</v>
      </c>
      <c r="D549" t="s">
        <v>1391</v>
      </c>
      <c r="E549" s="1">
        <v>153</v>
      </c>
      <c r="F549" s="2">
        <v>1294.81</v>
      </c>
      <c r="G549" s="2">
        <f>Table1[[#This Row],[Amount]]/Table1[[#This Row],[Cases]]</f>
        <v>8.4628104575163388</v>
      </c>
      <c r="J549" t="str">
        <f t="shared" si="17"/>
        <v>11772</v>
      </c>
      <c r="K549" s="4" t="s">
        <v>4593</v>
      </c>
      <c r="L549" s="4" t="str">
        <f t="shared" si="16"/>
        <v>SURGERY ONE HOUR - OP</v>
      </c>
      <c r="M549" s="5">
        <v>29</v>
      </c>
      <c r="N549" s="2">
        <v>29035.5</v>
      </c>
      <c r="O549" s="2">
        <v>1001.2241379310345</v>
      </c>
    </row>
    <row r="550" spans="1:15" hidden="1" x14ac:dyDescent="0.25">
      <c r="A550" t="s">
        <v>8860</v>
      </c>
      <c r="B550" t="s">
        <v>1392</v>
      </c>
      <c r="C550" t="s">
        <v>530</v>
      </c>
      <c r="D550" t="s">
        <v>531</v>
      </c>
      <c r="E550" s="1">
        <v>152</v>
      </c>
      <c r="F550" s="2">
        <v>331405.59999999998</v>
      </c>
      <c r="G550" s="2">
        <f>Table1[[#This Row],[Amount]]/Table1[[#This Row],[Cases]]</f>
        <v>2180.2999999999997</v>
      </c>
      <c r="J550" t="str">
        <f t="shared" si="17"/>
        <v>21552</v>
      </c>
      <c r="K550" s="4" t="s">
        <v>4293</v>
      </c>
      <c r="L550" s="4" t="str">
        <f t="shared" si="16"/>
        <v>SURGERY ONE HOUR - OP</v>
      </c>
      <c r="M550" s="5">
        <v>29</v>
      </c>
      <c r="N550" s="2">
        <v>34733.199999999997</v>
      </c>
      <c r="O550" s="2">
        <v>1197.6965517241379</v>
      </c>
    </row>
    <row r="551" spans="1:15" hidden="1" x14ac:dyDescent="0.25">
      <c r="A551" t="s">
        <v>8861</v>
      </c>
      <c r="B551" t="s">
        <v>1393</v>
      </c>
      <c r="C551" t="s">
        <v>1394</v>
      </c>
      <c r="D551" t="s">
        <v>1395</v>
      </c>
      <c r="E551" s="1">
        <v>152</v>
      </c>
      <c r="F551" s="2">
        <v>430.7</v>
      </c>
      <c r="G551" s="2">
        <f>Table1[[#This Row],[Amount]]/Table1[[#This Row],[Cases]]</f>
        <v>2.8335526315789474</v>
      </c>
      <c r="J551" t="str">
        <f t="shared" si="17"/>
        <v>29826</v>
      </c>
      <c r="K551" s="4" t="s">
        <v>4918</v>
      </c>
      <c r="L551" s="4" t="str">
        <f t="shared" si="16"/>
        <v>SURGERY ONE HOUR - OP</v>
      </c>
      <c r="M551" s="5">
        <v>29</v>
      </c>
      <c r="N551" s="2">
        <v>33074.399999999994</v>
      </c>
      <c r="O551" s="2">
        <v>1140.4965517241378</v>
      </c>
    </row>
    <row r="552" spans="1:15" hidden="1" x14ac:dyDescent="0.25">
      <c r="A552" t="s">
        <v>8862</v>
      </c>
      <c r="B552" t="s">
        <v>1396</v>
      </c>
      <c r="C552" t="s">
        <v>1397</v>
      </c>
      <c r="D552" t="s">
        <v>1398</v>
      </c>
      <c r="E552" s="1">
        <v>152</v>
      </c>
      <c r="F552" s="2">
        <v>1259.98</v>
      </c>
      <c r="G552" s="2">
        <f>Table1[[#This Row],[Amount]]/Table1[[#This Row],[Cases]]</f>
        <v>8.2893421052631577</v>
      </c>
      <c r="J552" t="str">
        <f t="shared" si="17"/>
        <v>37766</v>
      </c>
      <c r="K552" s="4" t="s">
        <v>4711</v>
      </c>
      <c r="L552" s="4" t="str">
        <f t="shared" si="16"/>
        <v>SURGERY ONE HOUR - OP</v>
      </c>
      <c r="M552" s="5">
        <v>29</v>
      </c>
      <c r="N552" s="2">
        <v>31751.600000000002</v>
      </c>
      <c r="O552" s="2">
        <v>1094.8827586206896</v>
      </c>
    </row>
    <row r="553" spans="1:15" hidden="1" x14ac:dyDescent="0.25">
      <c r="A553" t="s">
        <v>8599</v>
      </c>
      <c r="B553" t="s">
        <v>178</v>
      </c>
      <c r="C553" t="s">
        <v>1399</v>
      </c>
      <c r="D553" t="s">
        <v>1400</v>
      </c>
      <c r="E553" s="1">
        <v>152</v>
      </c>
      <c r="F553" s="2">
        <v>18270.39</v>
      </c>
      <c r="G553" s="2">
        <f>Table1[[#This Row],[Amount]]/Table1[[#This Row],[Cases]]</f>
        <v>120.19993421052631</v>
      </c>
      <c r="J553" t="str">
        <f t="shared" si="17"/>
        <v>51700</v>
      </c>
      <c r="K553" s="4" t="s">
        <v>3272</v>
      </c>
      <c r="L553" s="4" t="str">
        <f t="shared" si="16"/>
        <v>URO PROCEDURE LEVEL 2</v>
      </c>
      <c r="M553" s="5">
        <v>29</v>
      </c>
      <c r="N553" s="2">
        <v>20842.7</v>
      </c>
      <c r="O553" s="2">
        <v>718.71379310344832</v>
      </c>
    </row>
    <row r="554" spans="1:15" hidden="1" x14ac:dyDescent="0.25">
      <c r="A554" t="s">
        <v>94</v>
      </c>
      <c r="B554" t="s">
        <v>94</v>
      </c>
      <c r="C554" t="s">
        <v>1401</v>
      </c>
      <c r="D554" t="s">
        <v>707</v>
      </c>
      <c r="E554" s="1">
        <v>151</v>
      </c>
      <c r="F554" s="2">
        <v>55734.1</v>
      </c>
      <c r="G554" s="2">
        <f>Table1[[#This Row],[Amount]]/Table1[[#This Row],[Cases]]</f>
        <v>369.09999999999997</v>
      </c>
      <c r="J554" t="str">
        <f t="shared" si="17"/>
        <v>52214</v>
      </c>
      <c r="K554" s="4" t="s">
        <v>3319</v>
      </c>
      <c r="L554" s="4" t="str">
        <f t="shared" si="16"/>
        <v>URO PROCEDURE LEVEL 5</v>
      </c>
      <c r="M554" s="5">
        <v>29</v>
      </c>
      <c r="N554" s="2">
        <v>131295</v>
      </c>
      <c r="O554" s="2">
        <v>4527.4137931034484</v>
      </c>
    </row>
    <row r="555" spans="1:15" hidden="1" x14ac:dyDescent="0.25">
      <c r="A555" t="s">
        <v>8863</v>
      </c>
      <c r="B555" t="s">
        <v>1402</v>
      </c>
      <c r="C555" t="s">
        <v>1403</v>
      </c>
      <c r="D555" t="s">
        <v>1404</v>
      </c>
      <c r="E555" s="1">
        <v>150</v>
      </c>
      <c r="F555" s="2">
        <v>73170</v>
      </c>
      <c r="G555" s="2">
        <f>Table1[[#This Row],[Amount]]/Table1[[#This Row],[Cases]]</f>
        <v>487.8</v>
      </c>
      <c r="J555" t="str">
        <f t="shared" si="17"/>
        <v>72156</v>
      </c>
      <c r="K555" s="4" t="s">
        <v>2933</v>
      </c>
      <c r="L555" s="4" t="str">
        <f t="shared" si="16"/>
        <v>MRI C SPINE W&amp;W/O CONT</v>
      </c>
      <c r="M555" s="5">
        <v>29</v>
      </c>
      <c r="N555" s="2">
        <v>120524</v>
      </c>
      <c r="O555" s="2">
        <v>4156</v>
      </c>
    </row>
    <row r="556" spans="1:15" hidden="1" x14ac:dyDescent="0.25">
      <c r="A556" t="s">
        <v>8595</v>
      </c>
      <c r="B556" t="s">
        <v>164</v>
      </c>
      <c r="C556" t="s">
        <v>1405</v>
      </c>
      <c r="D556" t="s">
        <v>572</v>
      </c>
      <c r="E556" s="1">
        <v>150</v>
      </c>
      <c r="F556" s="2">
        <v>1545</v>
      </c>
      <c r="G556" s="2">
        <f>Table1[[#This Row],[Amount]]/Table1[[#This Row],[Cases]]</f>
        <v>10.3</v>
      </c>
      <c r="J556" t="str">
        <f t="shared" si="17"/>
        <v>87102</v>
      </c>
      <c r="K556" s="4" t="s">
        <v>2939</v>
      </c>
      <c r="L556" s="4" t="str">
        <f t="shared" si="16"/>
        <v>CULT: FUNGUS OTHER SOURCE</v>
      </c>
      <c r="M556" s="5">
        <v>29</v>
      </c>
      <c r="N556" s="2">
        <v>3709.4</v>
      </c>
      <c r="O556" s="2">
        <v>127.91034482758621</v>
      </c>
    </row>
    <row r="557" spans="1:15" hidden="1" x14ac:dyDescent="0.25">
      <c r="A557" t="s">
        <v>8578</v>
      </c>
      <c r="B557" t="s">
        <v>109</v>
      </c>
      <c r="C557" t="s">
        <v>1406</v>
      </c>
      <c r="D557" t="s">
        <v>1407</v>
      </c>
      <c r="E557" s="1">
        <v>150</v>
      </c>
      <c r="F557" s="2">
        <v>222366.04</v>
      </c>
      <c r="G557" s="2">
        <f>Table1[[#This Row],[Amount]]/Table1[[#This Row],[Cases]]</f>
        <v>1482.4402666666667</v>
      </c>
      <c r="J557" t="str">
        <f t="shared" si="17"/>
        <v>25608</v>
      </c>
      <c r="K557" s="4" t="s">
        <v>4913</v>
      </c>
      <c r="L557" s="4" t="str">
        <f t="shared" si="16"/>
        <v>SURGERY ONE HOUR - OP</v>
      </c>
      <c r="M557" s="5">
        <v>28</v>
      </c>
      <c r="N557" s="2">
        <v>31511.699999999997</v>
      </c>
      <c r="O557" s="2">
        <v>1125.417857142857</v>
      </c>
    </row>
    <row r="558" spans="1:15" hidden="1" x14ac:dyDescent="0.25">
      <c r="A558" t="s">
        <v>94</v>
      </c>
      <c r="B558" t="s">
        <v>94</v>
      </c>
      <c r="C558" t="s">
        <v>1408</v>
      </c>
      <c r="D558" t="s">
        <v>1409</v>
      </c>
      <c r="E558" s="1">
        <v>150</v>
      </c>
      <c r="F558" s="2">
        <v>8054.75</v>
      </c>
      <c r="G558" s="2">
        <f>Table1[[#This Row],[Amount]]/Table1[[#This Row],[Cases]]</f>
        <v>53.698333333333331</v>
      </c>
      <c r="J558" t="str">
        <f t="shared" si="17"/>
        <v>27814</v>
      </c>
      <c r="K558" s="4" t="s">
        <v>4916</v>
      </c>
      <c r="L558" s="4" t="str">
        <f t="shared" si="16"/>
        <v>SURGERY ONE HOUR - OP</v>
      </c>
      <c r="M558" s="5">
        <v>28</v>
      </c>
      <c r="N558" s="2">
        <v>30734.399999999998</v>
      </c>
      <c r="O558" s="2">
        <v>1097.6571428571428</v>
      </c>
    </row>
    <row r="559" spans="1:15" hidden="1" x14ac:dyDescent="0.25">
      <c r="A559" t="s">
        <v>8747</v>
      </c>
      <c r="B559" t="s">
        <v>849</v>
      </c>
      <c r="C559" t="s">
        <v>1410</v>
      </c>
      <c r="D559" t="s">
        <v>1411</v>
      </c>
      <c r="E559" s="1">
        <v>149</v>
      </c>
      <c r="F559" s="2">
        <v>213497</v>
      </c>
      <c r="G559" s="2">
        <f>Table1[[#This Row],[Amount]]/Table1[[#This Row],[Cases]]</f>
        <v>1432.8657718120805</v>
      </c>
      <c r="J559" t="str">
        <f t="shared" si="17"/>
        <v>45381</v>
      </c>
      <c r="K559" s="4" t="s">
        <v>4103</v>
      </c>
      <c r="L559" s="4" t="str">
        <f t="shared" si="16"/>
        <v>ENDOSCOPY ONE HOUR - OP</v>
      </c>
      <c r="M559" s="5">
        <v>28</v>
      </c>
      <c r="N559" s="2">
        <v>33618.600000000006</v>
      </c>
      <c r="O559" s="2">
        <v>1200.6642857142858</v>
      </c>
    </row>
    <row r="560" spans="1:15" hidden="1" x14ac:dyDescent="0.25">
      <c r="A560" t="s">
        <v>94</v>
      </c>
      <c r="B560" t="s">
        <v>94</v>
      </c>
      <c r="C560" t="s">
        <v>1412</v>
      </c>
      <c r="D560" t="s">
        <v>1413</v>
      </c>
      <c r="E560" s="1">
        <v>149</v>
      </c>
      <c r="F560" s="2">
        <v>514124.5</v>
      </c>
      <c r="G560" s="2">
        <f>Table1[[#This Row],[Amount]]/Table1[[#This Row],[Cases]]</f>
        <v>3450.5</v>
      </c>
      <c r="J560" t="str">
        <f t="shared" si="17"/>
        <v>49654</v>
      </c>
      <c r="K560" s="4" t="s">
        <v>4713</v>
      </c>
      <c r="L560" s="4" t="str">
        <f t="shared" si="16"/>
        <v>SURGERY ONE HOUR - OP</v>
      </c>
      <c r="M560" s="5">
        <v>28</v>
      </c>
      <c r="N560" s="2">
        <v>31367.000000000004</v>
      </c>
      <c r="O560" s="2">
        <v>1120.2500000000002</v>
      </c>
    </row>
    <row r="561" spans="1:15" hidden="1" x14ac:dyDescent="0.25">
      <c r="A561" t="s">
        <v>8864</v>
      </c>
      <c r="B561" t="s">
        <v>1414</v>
      </c>
      <c r="C561" t="s">
        <v>1415</v>
      </c>
      <c r="D561" t="s">
        <v>1416</v>
      </c>
      <c r="E561" s="1">
        <v>148</v>
      </c>
      <c r="F561" s="2">
        <v>8666</v>
      </c>
      <c r="G561" s="2">
        <f>Table1[[#This Row],[Amount]]/Table1[[#This Row],[Cases]]</f>
        <v>58.554054054054056</v>
      </c>
      <c r="J561" t="str">
        <f t="shared" si="17"/>
        <v>71270</v>
      </c>
      <c r="K561" s="4" t="s">
        <v>2974</v>
      </c>
      <c r="L561" s="4" t="str">
        <f t="shared" si="16"/>
        <v>CT/CHEST W/WO CON</v>
      </c>
      <c r="M561" s="5">
        <v>28</v>
      </c>
      <c r="N561" s="2">
        <v>91109.2</v>
      </c>
      <c r="O561" s="2">
        <v>3253.9</v>
      </c>
    </row>
    <row r="562" spans="1:15" hidden="1" x14ac:dyDescent="0.25">
      <c r="A562" t="s">
        <v>8865</v>
      </c>
      <c r="B562" t="s">
        <v>1417</v>
      </c>
      <c r="C562" t="s">
        <v>1418</v>
      </c>
      <c r="D562" t="s">
        <v>1419</v>
      </c>
      <c r="E562" s="1">
        <v>148</v>
      </c>
      <c r="F562" s="2">
        <v>158029.29999999999</v>
      </c>
      <c r="G562" s="2">
        <f>Table1[[#This Row],[Amount]]/Table1[[#This Row],[Cases]]</f>
        <v>1067.7655405405405</v>
      </c>
      <c r="J562" t="str">
        <f t="shared" si="17"/>
        <v>73650</v>
      </c>
      <c r="K562" s="4" t="s">
        <v>3080</v>
      </c>
      <c r="L562" s="4" t="str">
        <f t="shared" si="16"/>
        <v>XR CALCANEUS;MIN 2V</v>
      </c>
      <c r="M562" s="5">
        <v>28</v>
      </c>
      <c r="N562" s="2">
        <v>6171.1</v>
      </c>
      <c r="O562" s="2">
        <v>220.39642857142857</v>
      </c>
    </row>
    <row r="563" spans="1:15" hidden="1" x14ac:dyDescent="0.25">
      <c r="A563" t="s">
        <v>94</v>
      </c>
      <c r="B563" t="s">
        <v>94</v>
      </c>
      <c r="C563" t="s">
        <v>1420</v>
      </c>
      <c r="D563" t="s">
        <v>1421</v>
      </c>
      <c r="E563" s="1">
        <v>148</v>
      </c>
      <c r="F563" s="2">
        <v>5878.4</v>
      </c>
      <c r="G563" s="2">
        <f>Table1[[#This Row],[Amount]]/Table1[[#This Row],[Cases]]</f>
        <v>39.718918918918916</v>
      </c>
      <c r="J563" t="str">
        <f t="shared" si="17"/>
        <v>80158</v>
      </c>
      <c r="K563" s="4" t="s">
        <v>2979</v>
      </c>
      <c r="L563" s="4" t="str">
        <f t="shared" si="16"/>
        <v>CYCLOSPORIN (SK)*</v>
      </c>
      <c r="M563" s="5">
        <v>28</v>
      </c>
      <c r="N563" s="2">
        <v>623.70000000000005</v>
      </c>
      <c r="O563" s="2">
        <v>22.275000000000002</v>
      </c>
    </row>
    <row r="564" spans="1:15" hidden="1" x14ac:dyDescent="0.25">
      <c r="A564" t="s">
        <v>8568</v>
      </c>
      <c r="B564" t="s">
        <v>73</v>
      </c>
      <c r="C564" t="s">
        <v>1422</v>
      </c>
      <c r="D564" t="s">
        <v>1423</v>
      </c>
      <c r="E564" s="1">
        <v>147</v>
      </c>
      <c r="F564" s="2">
        <v>1260.05</v>
      </c>
      <c r="G564" s="2">
        <f>Table1[[#This Row],[Amount]]/Table1[[#This Row],[Cases]]</f>
        <v>8.5717687074829936</v>
      </c>
      <c r="J564" t="str">
        <f t="shared" si="17"/>
        <v>30300</v>
      </c>
      <c r="K564" s="4" t="s">
        <v>3157</v>
      </c>
      <c r="L564" s="4" t="str">
        <f t="shared" si="16"/>
        <v>ER SURGICAL PROCEDURE</v>
      </c>
      <c r="M564" s="5">
        <v>27</v>
      </c>
      <c r="N564" s="2">
        <v>9950.1</v>
      </c>
      <c r="O564" s="2">
        <v>368.52222222222224</v>
      </c>
    </row>
    <row r="565" spans="1:15" hidden="1" x14ac:dyDescent="0.25">
      <c r="A565" t="s">
        <v>8866</v>
      </c>
      <c r="B565" t="s">
        <v>1424</v>
      </c>
      <c r="C565" t="s">
        <v>1425</v>
      </c>
      <c r="D565" t="s">
        <v>1426</v>
      </c>
      <c r="E565" s="1">
        <v>147</v>
      </c>
      <c r="F565" s="2">
        <v>101645.2</v>
      </c>
      <c r="G565" s="2">
        <f>Table1[[#This Row],[Amount]]/Table1[[#This Row],[Cases]]</f>
        <v>691.46394557823123</v>
      </c>
      <c r="J565" t="str">
        <f t="shared" si="17"/>
        <v>33228</v>
      </c>
      <c r="K565" s="4" t="s">
        <v>3868</v>
      </c>
      <c r="L565" s="4" t="str">
        <f t="shared" si="16"/>
        <v>SURGERY ONE HOUR - OP</v>
      </c>
      <c r="M565" s="5">
        <v>27</v>
      </c>
      <c r="N565" s="2">
        <v>36972</v>
      </c>
      <c r="O565" s="2">
        <v>1369.3333333333333</v>
      </c>
    </row>
    <row r="566" spans="1:15" hidden="1" x14ac:dyDescent="0.25">
      <c r="A566" t="s">
        <v>94</v>
      </c>
      <c r="B566" t="s">
        <v>94</v>
      </c>
      <c r="C566" t="s">
        <v>1427</v>
      </c>
      <c r="D566" t="s">
        <v>1428</v>
      </c>
      <c r="E566" s="1">
        <v>147</v>
      </c>
      <c r="F566" s="2">
        <v>0</v>
      </c>
      <c r="G566" s="2">
        <f>Table1[[#This Row],[Amount]]/Table1[[#This Row],[Cases]]</f>
        <v>0</v>
      </c>
      <c r="J566" t="str">
        <f t="shared" si="17"/>
        <v>72193</v>
      </c>
      <c r="K566" s="4" t="s">
        <v>3004</v>
      </c>
      <c r="L566" s="4" t="str">
        <f t="shared" si="16"/>
        <v>CT/PELVIS WITH CON</v>
      </c>
      <c r="M566" s="5">
        <v>27</v>
      </c>
      <c r="N566" s="2">
        <v>70299.899999999994</v>
      </c>
      <c r="O566" s="2">
        <v>2603.6999999999998</v>
      </c>
    </row>
    <row r="567" spans="1:15" hidden="1" x14ac:dyDescent="0.25">
      <c r="A567" t="s">
        <v>8867</v>
      </c>
      <c r="B567" t="s">
        <v>1429</v>
      </c>
      <c r="C567" t="s">
        <v>1430</v>
      </c>
      <c r="D567" t="s">
        <v>1431</v>
      </c>
      <c r="E567" s="1">
        <v>146</v>
      </c>
      <c r="F567" s="2">
        <v>13274.1</v>
      </c>
      <c r="G567" s="2">
        <f>Table1[[#This Row],[Amount]]/Table1[[#This Row],[Cases]]</f>
        <v>90.918493150684938</v>
      </c>
      <c r="J567" t="str">
        <f t="shared" si="17"/>
        <v>83789</v>
      </c>
      <c r="K567" s="4" t="s">
        <v>3701</v>
      </c>
      <c r="L567" s="4" t="str">
        <f t="shared" si="16"/>
        <v>BILE ACIDS FRAC TOT PREG QT*</v>
      </c>
      <c r="M567" s="5">
        <v>27</v>
      </c>
      <c r="N567" s="2">
        <v>1859.01</v>
      </c>
      <c r="O567" s="2">
        <v>68.852222222222224</v>
      </c>
    </row>
    <row r="568" spans="1:15" hidden="1" x14ac:dyDescent="0.25">
      <c r="A568" t="s">
        <v>8868</v>
      </c>
      <c r="B568" t="s">
        <v>1432</v>
      </c>
      <c r="C568" t="s">
        <v>1433</v>
      </c>
      <c r="D568" t="s">
        <v>1434</v>
      </c>
      <c r="E568" s="1">
        <v>146</v>
      </c>
      <c r="F568" s="2">
        <v>4454</v>
      </c>
      <c r="G568" s="2">
        <f>Table1[[#This Row],[Amount]]/Table1[[#This Row],[Cases]]</f>
        <v>30.506849315068493</v>
      </c>
      <c r="J568" t="str">
        <f t="shared" si="17"/>
        <v>84133</v>
      </c>
      <c r="K568" s="4" t="s">
        <v>3900</v>
      </c>
      <c r="L568" s="4" t="str">
        <f t="shared" si="16"/>
        <v>POTASSIUM:UR RANDOM</v>
      </c>
      <c r="M568" s="5">
        <v>27</v>
      </c>
      <c r="N568" s="2">
        <v>1046.57</v>
      </c>
      <c r="O568" s="2">
        <v>38.761851851851851</v>
      </c>
    </row>
    <row r="569" spans="1:15" hidden="1" x14ac:dyDescent="0.25">
      <c r="A569" t="s">
        <v>8686</v>
      </c>
      <c r="B569" t="s">
        <v>529</v>
      </c>
      <c r="C569" t="s">
        <v>1435</v>
      </c>
      <c r="D569" t="s">
        <v>1436</v>
      </c>
      <c r="E569" s="1">
        <v>145</v>
      </c>
      <c r="F569" s="2">
        <v>110425.9</v>
      </c>
      <c r="G569" s="2">
        <f>Table1[[#This Row],[Amount]]/Table1[[#This Row],[Cases]]</f>
        <v>761.55793103448275</v>
      </c>
      <c r="J569" t="str">
        <f t="shared" si="17"/>
        <v>93459</v>
      </c>
      <c r="K569" s="4" t="s">
        <v>4030</v>
      </c>
      <c r="L569" s="4" t="str">
        <f t="shared" si="16"/>
        <v>CCL LEFT/RT HRT CATH W/VENTRIC</v>
      </c>
      <c r="M569" s="5">
        <v>27</v>
      </c>
      <c r="N569" s="2">
        <v>265472.2</v>
      </c>
      <c r="O569" s="2">
        <v>9832.3037037037047</v>
      </c>
    </row>
    <row r="570" spans="1:15" hidden="1" x14ac:dyDescent="0.25">
      <c r="A570" t="s">
        <v>8869</v>
      </c>
      <c r="B570" t="s">
        <v>1437</v>
      </c>
      <c r="C570" t="s">
        <v>1438</v>
      </c>
      <c r="D570" t="s">
        <v>1439</v>
      </c>
      <c r="E570" s="1">
        <v>144</v>
      </c>
      <c r="F570" s="2">
        <v>195192</v>
      </c>
      <c r="G570" s="2">
        <f>Table1[[#This Row],[Amount]]/Table1[[#This Row],[Cases]]</f>
        <v>1355.5</v>
      </c>
      <c r="J570" t="str">
        <f t="shared" si="17"/>
        <v>36590</v>
      </c>
      <c r="K570" s="4" t="s">
        <v>4597</v>
      </c>
      <c r="L570" s="4" t="str">
        <f t="shared" si="16"/>
        <v>..IA RAD INTERV SURG LEVEL 2</v>
      </c>
      <c r="M570" s="5">
        <v>26</v>
      </c>
      <c r="N570" s="2">
        <v>41132.1</v>
      </c>
      <c r="O570" s="2">
        <v>1582.0038461538461</v>
      </c>
    </row>
    <row r="571" spans="1:15" hidden="1" x14ac:dyDescent="0.25">
      <c r="A571" t="s">
        <v>94</v>
      </c>
      <c r="B571" t="s">
        <v>94</v>
      </c>
      <c r="C571" t="s">
        <v>646</v>
      </c>
      <c r="D571" t="s">
        <v>647</v>
      </c>
      <c r="E571" s="1">
        <v>144</v>
      </c>
      <c r="F571" s="2">
        <v>20155.900000000001</v>
      </c>
      <c r="G571" s="2">
        <f>Table1[[#This Row],[Amount]]/Table1[[#This Row],[Cases]]</f>
        <v>139.97152777777779</v>
      </c>
      <c r="J571" t="str">
        <f t="shared" si="17"/>
        <v>47000</v>
      </c>
      <c r="K571" s="4" t="s">
        <v>3365</v>
      </c>
      <c r="L571" s="4" t="str">
        <f t="shared" si="16"/>
        <v>..IA RAD INTERV SURG LEVEL 3</v>
      </c>
      <c r="M571" s="5">
        <v>26</v>
      </c>
      <c r="N571" s="2">
        <v>103879.4</v>
      </c>
      <c r="O571" s="2">
        <v>3995.3615384615382</v>
      </c>
    </row>
    <row r="572" spans="1:15" hidden="1" x14ac:dyDescent="0.25">
      <c r="A572" t="s">
        <v>94</v>
      </c>
      <c r="B572" t="s">
        <v>94</v>
      </c>
      <c r="C572" t="s">
        <v>1440</v>
      </c>
      <c r="D572" t="s">
        <v>1441</v>
      </c>
      <c r="E572" s="1">
        <v>144</v>
      </c>
      <c r="F572" s="2">
        <v>0</v>
      </c>
      <c r="G572" s="2">
        <f>Table1[[#This Row],[Amount]]/Table1[[#This Row],[Cases]]</f>
        <v>0</v>
      </c>
      <c r="J572" t="str">
        <f t="shared" si="17"/>
        <v>65420</v>
      </c>
      <c r="K572" s="4" t="s">
        <v>4109</v>
      </c>
      <c r="L572" s="4" t="str">
        <f t="shared" si="16"/>
        <v>ASD SURGERY ONE HOUR</v>
      </c>
      <c r="M572" s="5">
        <v>26</v>
      </c>
      <c r="N572" s="2">
        <v>35686.200000000004</v>
      </c>
      <c r="O572" s="2">
        <v>1372.5461538461541</v>
      </c>
    </row>
    <row r="573" spans="1:15" hidden="1" x14ac:dyDescent="0.25">
      <c r="A573" t="s">
        <v>8870</v>
      </c>
      <c r="B573" t="s">
        <v>1442</v>
      </c>
      <c r="C573" t="s">
        <v>1443</v>
      </c>
      <c r="D573" t="s">
        <v>1444</v>
      </c>
      <c r="E573" s="1">
        <v>143</v>
      </c>
      <c r="F573" s="2">
        <v>40143.29</v>
      </c>
      <c r="G573" s="2">
        <f>Table1[[#This Row],[Amount]]/Table1[[#This Row],[Cases]]</f>
        <v>280.72230769230771</v>
      </c>
      <c r="J573" t="str">
        <f t="shared" si="17"/>
        <v>72114</v>
      </c>
      <c r="K573" s="4" t="s">
        <v>3045</v>
      </c>
      <c r="L573" s="4" t="str">
        <f t="shared" si="16"/>
        <v>XR LUMB SPINE INC BENDING 6VWS</v>
      </c>
      <c r="M573" s="5">
        <v>26</v>
      </c>
      <c r="N573" s="2">
        <v>9139</v>
      </c>
      <c r="O573" s="2">
        <v>351.5</v>
      </c>
    </row>
    <row r="574" spans="1:15" hidden="1" x14ac:dyDescent="0.25">
      <c r="A574" t="s">
        <v>8776</v>
      </c>
      <c r="B574" t="s">
        <v>971</v>
      </c>
      <c r="C574" t="s">
        <v>1445</v>
      </c>
      <c r="D574" t="s">
        <v>1446</v>
      </c>
      <c r="E574" s="1">
        <v>142</v>
      </c>
      <c r="F574" s="2">
        <v>130425</v>
      </c>
      <c r="G574" s="2">
        <f>Table1[[#This Row],[Amount]]/Table1[[#This Row],[Cases]]</f>
        <v>918.4859154929577</v>
      </c>
      <c r="J574" t="str">
        <f t="shared" si="17"/>
        <v>76604</v>
      </c>
      <c r="K574" s="4" t="s">
        <v>3174</v>
      </c>
      <c r="L574" s="4" t="str">
        <f t="shared" si="16"/>
        <v>US SOFT TISSUE CHEST/UPP BACK</v>
      </c>
      <c r="M574" s="5">
        <v>26</v>
      </c>
      <c r="N574" s="2">
        <v>26004.6</v>
      </c>
      <c r="O574" s="2">
        <v>1000.176923076923</v>
      </c>
    </row>
    <row r="575" spans="1:15" hidden="1" x14ac:dyDescent="0.25">
      <c r="A575" t="s">
        <v>8871</v>
      </c>
      <c r="B575" t="s">
        <v>1447</v>
      </c>
      <c r="C575" t="s">
        <v>1448</v>
      </c>
      <c r="D575" t="s">
        <v>1449</v>
      </c>
      <c r="E575" s="1">
        <v>142</v>
      </c>
      <c r="F575" s="2">
        <v>92904.9</v>
      </c>
      <c r="G575" s="2">
        <f>Table1[[#This Row],[Amount]]/Table1[[#This Row],[Cases]]</f>
        <v>654.25985915492959</v>
      </c>
      <c r="J575" t="str">
        <f t="shared" si="17"/>
        <v>86708</v>
      </c>
      <c r="K575" s="4" t="s">
        <v>3050</v>
      </c>
      <c r="L575" s="4" t="str">
        <f t="shared" si="16"/>
        <v>HEPATITIS A TOTAL AB*</v>
      </c>
      <c r="M575" s="5">
        <v>26</v>
      </c>
      <c r="N575" s="2">
        <v>211</v>
      </c>
      <c r="O575" s="2">
        <v>8.115384615384615</v>
      </c>
    </row>
    <row r="576" spans="1:15" hidden="1" x14ac:dyDescent="0.25">
      <c r="A576" t="s">
        <v>8872</v>
      </c>
      <c r="B576" t="s">
        <v>1450</v>
      </c>
      <c r="C576" t="s">
        <v>1451</v>
      </c>
      <c r="D576" t="s">
        <v>1452</v>
      </c>
      <c r="E576" s="1">
        <v>142</v>
      </c>
      <c r="F576" s="2">
        <v>5940</v>
      </c>
      <c r="G576" s="2">
        <f>Table1[[#This Row],[Amount]]/Table1[[#This Row],[Cases]]</f>
        <v>41.83098591549296</v>
      </c>
      <c r="J576" t="str">
        <f t="shared" si="17"/>
        <v>86965</v>
      </c>
      <c r="K576" s="4" t="s">
        <v>3053</v>
      </c>
      <c r="L576" s="4" t="str">
        <f t="shared" si="16"/>
        <v>PLATELETS: PHERESIS</v>
      </c>
      <c r="M576" s="5">
        <v>26</v>
      </c>
      <c r="N576" s="2">
        <v>976.8</v>
      </c>
      <c r="O576" s="2">
        <v>37.569230769230771</v>
      </c>
    </row>
    <row r="577" spans="1:15" hidden="1" x14ac:dyDescent="0.25">
      <c r="A577" t="s">
        <v>94</v>
      </c>
      <c r="B577" t="s">
        <v>94</v>
      </c>
      <c r="C577" t="s">
        <v>1453</v>
      </c>
      <c r="D577" t="s">
        <v>1454</v>
      </c>
      <c r="E577" s="1">
        <v>142</v>
      </c>
      <c r="F577" s="2">
        <v>197011.5</v>
      </c>
      <c r="G577" s="2">
        <f>Table1[[#This Row],[Amount]]/Table1[[#This Row],[Cases]]</f>
        <v>1387.4049295774648</v>
      </c>
      <c r="J577" t="str">
        <f t="shared" si="17"/>
        <v>88341</v>
      </c>
      <c r="K577" s="4" t="s">
        <v>3096</v>
      </c>
      <c r="L577" s="4" t="str">
        <f t="shared" si="16"/>
        <v>IMMUNOHISTO ANTB ADDL SLIDE</v>
      </c>
      <c r="M577" s="5">
        <v>26</v>
      </c>
      <c r="N577" s="2">
        <v>5045</v>
      </c>
      <c r="O577" s="2">
        <v>194.03846153846155</v>
      </c>
    </row>
    <row r="578" spans="1:15" x14ac:dyDescent="0.25">
      <c r="A578" t="s">
        <v>8873</v>
      </c>
      <c r="B578" t="s">
        <v>1455</v>
      </c>
      <c r="C578" t="s">
        <v>1456</v>
      </c>
      <c r="D578" t="s">
        <v>1457</v>
      </c>
      <c r="E578" s="1">
        <v>141</v>
      </c>
      <c r="F578" s="2">
        <v>24524.799999999999</v>
      </c>
      <c r="G578" s="2">
        <f>Table1[[#This Row],[Amount]]/Table1[[#This Row],[Cases]]</f>
        <v>173.93475177304964</v>
      </c>
      <c r="J578" t="str">
        <f t="shared" si="17"/>
        <v>96401</v>
      </c>
      <c r="K578" s="4" t="s">
        <v>3059</v>
      </c>
      <c r="L578" s="4" t="str">
        <f t="shared" ref="L578:L641" si="18">VLOOKUP(J578,TABLE2,4,0)</f>
        <v>INJ IM/SUBQ CHEMO NONHORMONAL</v>
      </c>
      <c r="M578" s="5">
        <v>26</v>
      </c>
      <c r="N578" s="2">
        <v>25375.9</v>
      </c>
      <c r="O578" s="2">
        <v>975.9961538461539</v>
      </c>
    </row>
    <row r="579" spans="1:15" hidden="1" x14ac:dyDescent="0.25">
      <c r="A579" t="s">
        <v>8874</v>
      </c>
      <c r="B579" t="s">
        <v>1458</v>
      </c>
      <c r="C579" t="s">
        <v>1459</v>
      </c>
      <c r="D579" t="s">
        <v>1460</v>
      </c>
      <c r="E579" s="1">
        <v>141</v>
      </c>
      <c r="F579" s="2">
        <v>22470.45</v>
      </c>
      <c r="G579" s="2">
        <f>Table1[[#This Row],[Amount]]/Table1[[#This Row],[Cases]]</f>
        <v>159.36489361702129</v>
      </c>
      <c r="J579" t="str">
        <f t="shared" ref="J579:J642" si="19">TEXT(RIGHT(K579,5),0)</f>
        <v>97535</v>
      </c>
      <c r="K579" s="4" t="s">
        <v>3062</v>
      </c>
      <c r="L579" s="4" t="str">
        <f t="shared" si="18"/>
        <v>PT SELF CARE/HOME MGMT 15 MIN</v>
      </c>
      <c r="M579" s="5">
        <v>26</v>
      </c>
      <c r="N579" s="2">
        <v>2381.4</v>
      </c>
      <c r="O579" s="2">
        <v>91.592307692307699</v>
      </c>
    </row>
    <row r="580" spans="1:15" hidden="1" x14ac:dyDescent="0.25">
      <c r="A580" t="s">
        <v>94</v>
      </c>
      <c r="B580" t="s">
        <v>94</v>
      </c>
      <c r="C580" t="s">
        <v>1461</v>
      </c>
      <c r="D580" t="s">
        <v>1462</v>
      </c>
      <c r="E580" s="1">
        <v>141</v>
      </c>
      <c r="F580" s="2">
        <v>4301.13</v>
      </c>
      <c r="G580" s="2">
        <f>Table1[[#This Row],[Amount]]/Table1[[#This Row],[Cases]]</f>
        <v>30.504468085106385</v>
      </c>
      <c r="J580" t="str">
        <f t="shared" si="19"/>
        <v>29505</v>
      </c>
      <c r="K580" s="4" t="s">
        <v>3156</v>
      </c>
      <c r="L580" s="4" t="str">
        <f t="shared" si="18"/>
        <v>ER SURGICAL PROCEDURE</v>
      </c>
      <c r="M580" s="5">
        <v>25</v>
      </c>
      <c r="N580" s="2">
        <v>9181.6999999999989</v>
      </c>
      <c r="O580" s="2">
        <v>367.26799999999997</v>
      </c>
    </row>
    <row r="581" spans="1:15" hidden="1" x14ac:dyDescent="0.25">
      <c r="A581" t="s">
        <v>8874</v>
      </c>
      <c r="B581" t="s">
        <v>1458</v>
      </c>
      <c r="C581" t="s">
        <v>1463</v>
      </c>
      <c r="D581" t="s">
        <v>1464</v>
      </c>
      <c r="E581" s="1">
        <v>140</v>
      </c>
      <c r="F581" s="2">
        <v>17306.91</v>
      </c>
      <c r="G581" s="2">
        <f>Table1[[#This Row],[Amount]]/Table1[[#This Row],[Cases]]</f>
        <v>123.62078571428572</v>
      </c>
      <c r="J581" t="str">
        <f t="shared" si="19"/>
        <v>49587</v>
      </c>
      <c r="K581" s="4" t="s">
        <v>4712</v>
      </c>
      <c r="L581" s="4" t="str">
        <f t="shared" si="18"/>
        <v>SURGERY ONE HOUR - OP</v>
      </c>
      <c r="M581" s="5">
        <v>25</v>
      </c>
      <c r="N581" s="2">
        <v>26494.700000000004</v>
      </c>
      <c r="O581" s="2">
        <v>1059.7880000000002</v>
      </c>
    </row>
    <row r="582" spans="1:15" hidden="1" x14ac:dyDescent="0.25">
      <c r="A582" t="s">
        <v>94</v>
      </c>
      <c r="B582" t="s">
        <v>94</v>
      </c>
      <c r="C582" t="s">
        <v>1465</v>
      </c>
      <c r="D582" t="s">
        <v>1466</v>
      </c>
      <c r="E582" s="1">
        <v>140</v>
      </c>
      <c r="F582" s="2">
        <v>24241.49</v>
      </c>
      <c r="G582" s="2">
        <f>Table1[[#This Row],[Amount]]/Table1[[#This Row],[Cases]]</f>
        <v>173.15350000000001</v>
      </c>
      <c r="J582" t="str">
        <f t="shared" si="19"/>
        <v>82042</v>
      </c>
      <c r="K582" s="4" t="s">
        <v>3384</v>
      </c>
      <c r="L582" s="4" t="str">
        <f t="shared" si="18"/>
        <v>..ALB CSF QT*</v>
      </c>
      <c r="M582" s="5">
        <v>25</v>
      </c>
      <c r="N582" s="2">
        <v>493.85</v>
      </c>
      <c r="O582" s="2">
        <v>19.754000000000001</v>
      </c>
    </row>
    <row r="583" spans="1:15" hidden="1" x14ac:dyDescent="0.25">
      <c r="A583" t="s">
        <v>94</v>
      </c>
      <c r="B583" t="s">
        <v>94</v>
      </c>
      <c r="C583" t="s">
        <v>1467</v>
      </c>
      <c r="D583" t="s">
        <v>1468</v>
      </c>
      <c r="E583" s="1">
        <v>140</v>
      </c>
      <c r="F583" s="2">
        <v>4709.3999999999996</v>
      </c>
      <c r="G583" s="2">
        <f>Table1[[#This Row],[Amount]]/Table1[[#This Row],[Cases]]</f>
        <v>33.638571428571424</v>
      </c>
      <c r="J583" t="str">
        <f t="shared" si="19"/>
        <v>82340</v>
      </c>
      <c r="K583" s="4" t="s">
        <v>4132</v>
      </c>
      <c r="L583" s="4" t="str">
        <f t="shared" si="18"/>
        <v>..URORISK DIAG PROF-1*</v>
      </c>
      <c r="M583" s="5">
        <v>25</v>
      </c>
      <c r="N583" s="2">
        <v>1040.1899999999998</v>
      </c>
      <c r="O583" s="2">
        <v>41.607599999999991</v>
      </c>
    </row>
    <row r="584" spans="1:15" hidden="1" x14ac:dyDescent="0.25">
      <c r="A584" t="s">
        <v>8875</v>
      </c>
      <c r="B584" t="s">
        <v>1469</v>
      </c>
      <c r="C584" t="s">
        <v>1470</v>
      </c>
      <c r="D584" t="s">
        <v>1471</v>
      </c>
      <c r="E584" s="1">
        <v>139</v>
      </c>
      <c r="F584" s="2">
        <v>56380.800000000003</v>
      </c>
      <c r="G584" s="2">
        <f>Table1[[#This Row],[Amount]]/Table1[[#This Row],[Cases]]</f>
        <v>405.6172661870504</v>
      </c>
      <c r="J584" t="str">
        <f t="shared" si="19"/>
        <v>82390</v>
      </c>
      <c r="K584" s="4" t="s">
        <v>3085</v>
      </c>
      <c r="L584" s="4" t="str">
        <f t="shared" si="18"/>
        <v>CERULOPLASMIN*</v>
      </c>
      <c r="M584" s="5">
        <v>25</v>
      </c>
      <c r="N584" s="2">
        <v>169</v>
      </c>
      <c r="O584" s="2">
        <v>6.76</v>
      </c>
    </row>
    <row r="585" spans="1:15" hidden="1" x14ac:dyDescent="0.25">
      <c r="A585" t="s">
        <v>8599</v>
      </c>
      <c r="B585" t="s">
        <v>178</v>
      </c>
      <c r="C585" t="s">
        <v>1472</v>
      </c>
      <c r="D585" t="s">
        <v>1340</v>
      </c>
      <c r="E585" s="1">
        <v>139</v>
      </c>
      <c r="F585" s="2">
        <v>15216.58</v>
      </c>
      <c r="G585" s="2">
        <f>Table1[[#This Row],[Amount]]/Table1[[#This Row],[Cases]]</f>
        <v>109.47179856115108</v>
      </c>
      <c r="J585" t="str">
        <f t="shared" si="19"/>
        <v>86147</v>
      </c>
      <c r="K585" s="4" t="s">
        <v>3713</v>
      </c>
      <c r="L585" s="4" t="str">
        <f t="shared" si="18"/>
        <v>..CARDIOLIPIN IGG*</v>
      </c>
      <c r="M585" s="5">
        <v>25</v>
      </c>
      <c r="N585" s="2">
        <v>501.33</v>
      </c>
      <c r="O585" s="2">
        <v>20.0532</v>
      </c>
    </row>
    <row r="586" spans="1:15" hidden="1" x14ac:dyDescent="0.25">
      <c r="A586" t="s">
        <v>8876</v>
      </c>
      <c r="B586" t="s">
        <v>1473</v>
      </c>
      <c r="C586" t="s">
        <v>1474</v>
      </c>
      <c r="D586" t="s">
        <v>1475</v>
      </c>
      <c r="E586" s="1">
        <v>138</v>
      </c>
      <c r="F586" s="2">
        <v>30496.6</v>
      </c>
      <c r="G586" s="2">
        <f>Table1[[#This Row],[Amount]]/Table1[[#This Row],[Cases]]</f>
        <v>220.98985507246377</v>
      </c>
      <c r="J586" t="str">
        <f t="shared" si="19"/>
        <v>87116</v>
      </c>
      <c r="K586" s="4" t="s">
        <v>3090</v>
      </c>
      <c r="L586" s="4" t="str">
        <f t="shared" si="18"/>
        <v>..CULT AFB W ISO*</v>
      </c>
      <c r="M586" s="5">
        <v>25</v>
      </c>
      <c r="N586" s="2">
        <v>312</v>
      </c>
      <c r="O586" s="2">
        <v>12.48</v>
      </c>
    </row>
    <row r="587" spans="1:15" hidden="1" x14ac:dyDescent="0.25">
      <c r="A587" t="s">
        <v>8877</v>
      </c>
      <c r="B587" t="s">
        <v>1476</v>
      </c>
      <c r="C587" t="s">
        <v>1477</v>
      </c>
      <c r="D587" t="s">
        <v>1478</v>
      </c>
      <c r="E587" s="1">
        <v>138</v>
      </c>
      <c r="F587" s="2">
        <v>1006.95</v>
      </c>
      <c r="G587" s="2">
        <f>Table1[[#This Row],[Amount]]/Table1[[#This Row],[Cases]]</f>
        <v>7.2967391304347826</v>
      </c>
      <c r="J587" t="str">
        <f t="shared" si="19"/>
        <v>87206</v>
      </c>
      <c r="K587" s="4" t="s">
        <v>3093</v>
      </c>
      <c r="L587" s="4" t="str">
        <f t="shared" si="18"/>
        <v>..DIR FLUORESCENT STAIN BAC*</v>
      </c>
      <c r="M587" s="5">
        <v>25</v>
      </c>
      <c r="N587" s="2">
        <v>288</v>
      </c>
      <c r="O587" s="2">
        <v>11.52</v>
      </c>
    </row>
    <row r="588" spans="1:15" hidden="1" x14ac:dyDescent="0.25">
      <c r="A588" t="s">
        <v>8878</v>
      </c>
      <c r="B588" t="s">
        <v>1479</v>
      </c>
      <c r="C588" t="s">
        <v>1480</v>
      </c>
      <c r="D588" t="s">
        <v>1481</v>
      </c>
      <c r="E588" s="1">
        <v>137</v>
      </c>
      <c r="F588" s="2">
        <v>30405.54</v>
      </c>
      <c r="G588" s="2">
        <f>Table1[[#This Row],[Amount]]/Table1[[#This Row],[Cases]]</f>
        <v>221.93824817518248</v>
      </c>
      <c r="J588" t="str">
        <f t="shared" si="19"/>
        <v>99183</v>
      </c>
      <c r="K588" s="4" t="s">
        <v>3099</v>
      </c>
      <c r="L588" s="4" t="str">
        <f t="shared" si="18"/>
        <v>WC HYPERBARIC 02 PER SESSION</v>
      </c>
      <c r="M588" s="5">
        <v>25</v>
      </c>
      <c r="N588" s="2">
        <v>456637.1</v>
      </c>
      <c r="O588" s="2">
        <v>18265.484</v>
      </c>
    </row>
    <row r="589" spans="1:15" hidden="1" x14ac:dyDescent="0.25">
      <c r="A589" t="s">
        <v>8599</v>
      </c>
      <c r="B589" t="s">
        <v>178</v>
      </c>
      <c r="C589" t="s">
        <v>1482</v>
      </c>
      <c r="D589" t="s">
        <v>1483</v>
      </c>
      <c r="E589" s="1">
        <v>137</v>
      </c>
      <c r="F589" s="2">
        <v>23219.040000000001</v>
      </c>
      <c r="G589" s="2">
        <f>Table1[[#This Row],[Amount]]/Table1[[#This Row],[Cases]]</f>
        <v>169.48204379562046</v>
      </c>
      <c r="J589" t="str">
        <f t="shared" si="19"/>
        <v>25000</v>
      </c>
      <c r="K589" s="4" t="s">
        <v>4294</v>
      </c>
      <c r="L589" s="4" t="str">
        <f t="shared" si="18"/>
        <v>SURGERY ONE HOUR - OP</v>
      </c>
      <c r="M589" s="5">
        <v>24</v>
      </c>
      <c r="N589" s="2">
        <v>29753.1</v>
      </c>
      <c r="O589" s="2">
        <v>1239.7124999999999</v>
      </c>
    </row>
    <row r="590" spans="1:15" hidden="1" x14ac:dyDescent="0.25">
      <c r="A590" t="s">
        <v>8879</v>
      </c>
      <c r="B590" t="s">
        <v>1484</v>
      </c>
      <c r="C590" t="s">
        <v>1485</v>
      </c>
      <c r="D590" t="s">
        <v>1486</v>
      </c>
      <c r="E590" s="1">
        <v>137</v>
      </c>
      <c r="F590" s="2">
        <v>679923.28</v>
      </c>
      <c r="G590" s="2">
        <f>Table1[[#This Row],[Amount]]/Table1[[#This Row],[Cases]]</f>
        <v>4962.9436496350363</v>
      </c>
      <c r="J590" t="str">
        <f t="shared" si="19"/>
        <v>29130</v>
      </c>
      <c r="K590" s="4" t="s">
        <v>3458</v>
      </c>
      <c r="L590" s="4" t="str">
        <f t="shared" si="18"/>
        <v>ER SURGICAL PROCEDURE</v>
      </c>
      <c r="M590" s="5">
        <v>24</v>
      </c>
      <c r="N590" s="2">
        <v>7656.2</v>
      </c>
      <c r="O590" s="2">
        <v>319.00833333333333</v>
      </c>
    </row>
    <row r="591" spans="1:15" hidden="1" x14ac:dyDescent="0.25">
      <c r="A591" t="s">
        <v>8880</v>
      </c>
      <c r="B591" t="s">
        <v>1487</v>
      </c>
      <c r="C591" t="s">
        <v>1488</v>
      </c>
      <c r="D591" t="s">
        <v>1489</v>
      </c>
      <c r="E591" s="1">
        <v>136</v>
      </c>
      <c r="F591" s="2">
        <v>169803</v>
      </c>
      <c r="G591" s="2">
        <f>Table1[[#This Row],[Amount]]/Table1[[#This Row],[Cases]]</f>
        <v>1248.5514705882354</v>
      </c>
      <c r="J591" t="str">
        <f t="shared" si="19"/>
        <v>64450</v>
      </c>
      <c r="K591" s="4" t="s">
        <v>3123</v>
      </c>
      <c r="L591" s="4" t="str">
        <f t="shared" si="18"/>
        <v>ER SURGICAL PROCEDURE</v>
      </c>
      <c r="M591" s="5">
        <v>24</v>
      </c>
      <c r="N591" s="2">
        <v>9127.2000000000007</v>
      </c>
      <c r="O591" s="2">
        <v>380.3</v>
      </c>
    </row>
    <row r="592" spans="1:15" hidden="1" x14ac:dyDescent="0.25">
      <c r="A592" t="s">
        <v>8655</v>
      </c>
      <c r="B592" t="s">
        <v>394</v>
      </c>
      <c r="C592" t="s">
        <v>1490</v>
      </c>
      <c r="D592" t="s">
        <v>1491</v>
      </c>
      <c r="E592" s="1">
        <v>135</v>
      </c>
      <c r="F592" s="2">
        <v>0</v>
      </c>
      <c r="G592" s="2">
        <f>Table1[[#This Row],[Amount]]/Table1[[#This Row],[Cases]]</f>
        <v>0</v>
      </c>
      <c r="J592" t="str">
        <f t="shared" si="19"/>
        <v>73503</v>
      </c>
      <c r="K592" s="4" t="s">
        <v>3124</v>
      </c>
      <c r="L592" s="4" t="str">
        <f t="shared" si="18"/>
        <v>XR HIP UNILAT; 4+ VIEWS</v>
      </c>
      <c r="M592" s="5">
        <v>24</v>
      </c>
      <c r="N592" s="2">
        <v>8827.2000000000007</v>
      </c>
      <c r="O592" s="2">
        <v>367.8</v>
      </c>
    </row>
    <row r="593" spans="1:15" hidden="1" x14ac:dyDescent="0.25">
      <c r="A593" t="s">
        <v>8881</v>
      </c>
      <c r="B593" t="s">
        <v>1492</v>
      </c>
      <c r="C593" t="s">
        <v>1493</v>
      </c>
      <c r="D593" t="s">
        <v>1494</v>
      </c>
      <c r="E593" s="1">
        <v>134</v>
      </c>
      <c r="F593" s="2">
        <v>15364.8</v>
      </c>
      <c r="G593" s="2">
        <f>Table1[[#This Row],[Amount]]/Table1[[#This Row],[Cases]]</f>
        <v>114.66268656716417</v>
      </c>
      <c r="J593" t="str">
        <f t="shared" si="19"/>
        <v>82530</v>
      </c>
      <c r="K593" s="4" t="s">
        <v>3177</v>
      </c>
      <c r="L593" s="4" t="str">
        <f t="shared" si="18"/>
        <v>CORTISOL FREE:URINE*</v>
      </c>
      <c r="M593" s="5">
        <v>24</v>
      </c>
      <c r="N593" s="2">
        <v>278.89</v>
      </c>
      <c r="O593" s="2">
        <v>11.620416666666666</v>
      </c>
    </row>
    <row r="594" spans="1:15" hidden="1" x14ac:dyDescent="0.25">
      <c r="A594" t="s">
        <v>94</v>
      </c>
      <c r="B594" t="s">
        <v>94</v>
      </c>
      <c r="C594" t="s">
        <v>1495</v>
      </c>
      <c r="D594" t="s">
        <v>1496</v>
      </c>
      <c r="E594" s="1">
        <v>133</v>
      </c>
      <c r="F594" s="2">
        <v>895.28</v>
      </c>
      <c r="G594" s="2">
        <f>Table1[[#This Row],[Amount]]/Table1[[#This Row],[Cases]]</f>
        <v>6.7314285714285713</v>
      </c>
      <c r="J594" t="str">
        <f t="shared" si="19"/>
        <v>83520</v>
      </c>
      <c r="K594" s="4" t="s">
        <v>4143</v>
      </c>
      <c r="L594" s="4" t="str">
        <f t="shared" si="18"/>
        <v>TRYPTASE QT*</v>
      </c>
      <c r="M594" s="5">
        <v>24</v>
      </c>
      <c r="N594" s="2">
        <v>2109.21</v>
      </c>
      <c r="O594" s="2">
        <v>87.883750000000006</v>
      </c>
    </row>
    <row r="595" spans="1:15" hidden="1" x14ac:dyDescent="0.25">
      <c r="A595" t="s">
        <v>94</v>
      </c>
      <c r="B595" t="s">
        <v>94</v>
      </c>
      <c r="C595" t="s">
        <v>1497</v>
      </c>
      <c r="D595" t="s">
        <v>256</v>
      </c>
      <c r="E595" s="1">
        <v>133</v>
      </c>
      <c r="F595" s="2">
        <v>265.7</v>
      </c>
      <c r="G595" s="2">
        <f>Table1[[#This Row],[Amount]]/Table1[[#This Row],[Cases]]</f>
        <v>1.9977443609022556</v>
      </c>
      <c r="J595" t="str">
        <f t="shared" si="19"/>
        <v>83525</v>
      </c>
      <c r="K595" s="4" t="s">
        <v>3243</v>
      </c>
      <c r="L595" s="4" t="str">
        <f t="shared" si="18"/>
        <v>INSULIN LEVEL TOT*</v>
      </c>
      <c r="M595" s="5">
        <v>24</v>
      </c>
      <c r="N595" s="2">
        <v>182.4</v>
      </c>
      <c r="O595" s="2">
        <v>7.6000000000000005</v>
      </c>
    </row>
    <row r="596" spans="1:15" hidden="1" x14ac:dyDescent="0.25">
      <c r="A596" t="s">
        <v>8882</v>
      </c>
      <c r="B596" t="s">
        <v>1498</v>
      </c>
      <c r="C596" t="s">
        <v>646</v>
      </c>
      <c r="D596" t="s">
        <v>647</v>
      </c>
      <c r="E596" s="1">
        <v>132</v>
      </c>
      <c r="F596" s="2">
        <v>49819.3</v>
      </c>
      <c r="G596" s="2">
        <f>Table1[[#This Row],[Amount]]/Table1[[#This Row],[Cases]]</f>
        <v>377.41893939393941</v>
      </c>
      <c r="J596" t="str">
        <f t="shared" si="19"/>
        <v>86747</v>
      </c>
      <c r="K596" s="4" t="s">
        <v>4017</v>
      </c>
      <c r="L596" s="4" t="str">
        <f t="shared" si="18"/>
        <v>..PARVO VIRUS-1*</v>
      </c>
      <c r="M596" s="5">
        <v>24</v>
      </c>
      <c r="N596" s="2">
        <v>252</v>
      </c>
      <c r="O596" s="2">
        <v>10.5</v>
      </c>
    </row>
    <row r="597" spans="1:15" hidden="1" x14ac:dyDescent="0.25">
      <c r="A597" t="s">
        <v>8725</v>
      </c>
      <c r="B597" t="s">
        <v>723</v>
      </c>
      <c r="C597" t="s">
        <v>1499</v>
      </c>
      <c r="D597" t="s">
        <v>1500</v>
      </c>
      <c r="E597" s="1">
        <v>132</v>
      </c>
      <c r="F597" s="2">
        <v>297500.40000000002</v>
      </c>
      <c r="G597" s="2">
        <f>Table1[[#This Row],[Amount]]/Table1[[#This Row],[Cases]]</f>
        <v>2253.7909090909093</v>
      </c>
      <c r="J597" t="str">
        <f t="shared" si="19"/>
        <v>90686</v>
      </c>
      <c r="K597" s="4" t="s">
        <v>3131</v>
      </c>
      <c r="L597" s="4" t="str">
        <f t="shared" si="18"/>
        <v>INFLUENZA VIRUS QUAD .5ML ADLT</v>
      </c>
      <c r="M597" s="5">
        <v>24</v>
      </c>
      <c r="N597" s="2">
        <v>840</v>
      </c>
      <c r="O597" s="2">
        <v>35</v>
      </c>
    </row>
    <row r="598" spans="1:15" hidden="1" x14ac:dyDescent="0.25">
      <c r="A598" t="s">
        <v>8599</v>
      </c>
      <c r="B598" t="s">
        <v>178</v>
      </c>
      <c r="C598" t="s">
        <v>1501</v>
      </c>
      <c r="D598" t="s">
        <v>408</v>
      </c>
      <c r="E598" s="1">
        <v>132</v>
      </c>
      <c r="F598" s="2">
        <v>13123.58</v>
      </c>
      <c r="G598" s="2">
        <f>Table1[[#This Row],[Amount]]/Table1[[#This Row],[Cases]]</f>
        <v>99.421060606060607</v>
      </c>
      <c r="J598" t="str">
        <f t="shared" si="19"/>
        <v>70470</v>
      </c>
      <c r="K598" s="4" t="s">
        <v>3162</v>
      </c>
      <c r="L598" s="4" t="str">
        <f t="shared" si="18"/>
        <v>CT HEAD/BRAIN;W/WO CON</v>
      </c>
      <c r="M598" s="5">
        <v>23</v>
      </c>
      <c r="N598" s="2">
        <v>53477.3</v>
      </c>
      <c r="O598" s="2">
        <v>2325.1</v>
      </c>
    </row>
    <row r="599" spans="1:15" hidden="1" x14ac:dyDescent="0.25">
      <c r="A599" t="s">
        <v>94</v>
      </c>
      <c r="B599" t="s">
        <v>94</v>
      </c>
      <c r="C599" t="s">
        <v>1502</v>
      </c>
      <c r="D599" t="s">
        <v>1503</v>
      </c>
      <c r="E599" s="1">
        <v>132</v>
      </c>
      <c r="F599" s="2">
        <v>390421.5</v>
      </c>
      <c r="G599" s="2">
        <f>Table1[[#This Row],[Amount]]/Table1[[#This Row],[Cases]]</f>
        <v>2957.7386363636365</v>
      </c>
      <c r="J599" t="str">
        <f t="shared" si="19"/>
        <v>70487</v>
      </c>
      <c r="K599" s="4" t="s">
        <v>3168</v>
      </c>
      <c r="L599" s="4" t="str">
        <f t="shared" si="18"/>
        <v>CT/MAXILLOFACIAL W/CON</v>
      </c>
      <c r="M599" s="5">
        <v>23</v>
      </c>
      <c r="N599" s="2">
        <v>43743.7</v>
      </c>
      <c r="O599" s="2">
        <v>1901.8999999999999</v>
      </c>
    </row>
    <row r="600" spans="1:15" hidden="1" x14ac:dyDescent="0.25">
      <c r="A600" t="s">
        <v>94</v>
      </c>
      <c r="B600" t="s">
        <v>94</v>
      </c>
      <c r="C600" t="s">
        <v>1504</v>
      </c>
      <c r="D600" t="s">
        <v>1505</v>
      </c>
      <c r="E600" s="1">
        <v>132</v>
      </c>
      <c r="F600" s="2">
        <v>3497</v>
      </c>
      <c r="G600" s="2">
        <f>Table1[[#This Row],[Amount]]/Table1[[#This Row],[Cases]]</f>
        <v>26.492424242424242</v>
      </c>
      <c r="J600" t="str">
        <f t="shared" si="19"/>
        <v>73218</v>
      </c>
      <c r="K600" s="4" t="s">
        <v>3228</v>
      </c>
      <c r="L600" s="4" t="str">
        <f t="shared" si="18"/>
        <v>MRI UP EXTRM OTH THAN JNT, W/O</v>
      </c>
      <c r="M600" s="5">
        <v>23</v>
      </c>
      <c r="N600" s="2">
        <v>48875.199999999997</v>
      </c>
      <c r="O600" s="2">
        <v>2125.0086956521736</v>
      </c>
    </row>
    <row r="601" spans="1:15" hidden="1" x14ac:dyDescent="0.25">
      <c r="A601" t="s">
        <v>94</v>
      </c>
      <c r="B601" t="s">
        <v>94</v>
      </c>
      <c r="C601" t="s">
        <v>1506</v>
      </c>
      <c r="D601" t="s">
        <v>1507</v>
      </c>
      <c r="E601" s="1">
        <v>132</v>
      </c>
      <c r="F601" s="2">
        <v>3510.86</v>
      </c>
      <c r="G601" s="2">
        <f>Table1[[#This Row],[Amount]]/Table1[[#This Row],[Cases]]</f>
        <v>26.597424242424243</v>
      </c>
      <c r="J601" t="str">
        <f t="shared" si="19"/>
        <v>74181</v>
      </c>
      <c r="K601" s="4" t="s">
        <v>3171</v>
      </c>
      <c r="L601" s="4" t="str">
        <f t="shared" si="18"/>
        <v>MRI ABDOMEN W/O CONTRAST</v>
      </c>
      <c r="M601" s="5">
        <v>23</v>
      </c>
      <c r="N601" s="2">
        <v>66202.5</v>
      </c>
      <c r="O601" s="2">
        <v>2878.3695652173915</v>
      </c>
    </row>
    <row r="602" spans="1:15" hidden="1" x14ac:dyDescent="0.25">
      <c r="A602" t="s">
        <v>94</v>
      </c>
      <c r="B602" t="s">
        <v>94</v>
      </c>
      <c r="C602" t="s">
        <v>1508</v>
      </c>
      <c r="D602" t="s">
        <v>1509</v>
      </c>
      <c r="E602" s="1">
        <v>132</v>
      </c>
      <c r="F602" s="2">
        <v>3354</v>
      </c>
      <c r="G602" s="2">
        <f>Table1[[#This Row],[Amount]]/Table1[[#This Row],[Cases]]</f>
        <v>25.40909090909091</v>
      </c>
      <c r="J602" t="str">
        <f t="shared" si="19"/>
        <v>80184</v>
      </c>
      <c r="K602" s="4" t="s">
        <v>3237</v>
      </c>
      <c r="L602" s="4" t="str">
        <f t="shared" si="18"/>
        <v>PHENOBARBITAL LEVEL</v>
      </c>
      <c r="M602" s="5">
        <v>23</v>
      </c>
      <c r="N602" s="2">
        <v>4435.09</v>
      </c>
      <c r="O602" s="2">
        <v>192.83</v>
      </c>
    </row>
    <row r="603" spans="1:15" hidden="1" x14ac:dyDescent="0.25">
      <c r="A603" t="s">
        <v>8883</v>
      </c>
      <c r="B603" t="s">
        <v>1510</v>
      </c>
      <c r="C603" t="s">
        <v>1511</v>
      </c>
      <c r="D603" t="s">
        <v>1512</v>
      </c>
      <c r="E603" s="1">
        <v>130</v>
      </c>
      <c r="F603" s="2">
        <v>51276.6</v>
      </c>
      <c r="G603" s="2">
        <f>Table1[[#This Row],[Amount]]/Table1[[#This Row],[Cases]]</f>
        <v>394.43538461538458</v>
      </c>
      <c r="J603" t="str">
        <f t="shared" si="19"/>
        <v>80365</v>
      </c>
      <c r="K603" s="4" t="s">
        <v>3279</v>
      </c>
      <c r="L603" s="4" t="str">
        <f t="shared" si="18"/>
        <v>OXYCODONE AND METAB UR*</v>
      </c>
      <c r="M603" s="5">
        <v>23</v>
      </c>
      <c r="N603" s="2">
        <v>1225.8499999999999</v>
      </c>
      <c r="O603" s="2">
        <v>53.297826086956519</v>
      </c>
    </row>
    <row r="604" spans="1:15" hidden="1" x14ac:dyDescent="0.25">
      <c r="A604" t="s">
        <v>8884</v>
      </c>
      <c r="B604" t="s">
        <v>1513</v>
      </c>
      <c r="C604" t="s">
        <v>1514</v>
      </c>
      <c r="D604" t="s">
        <v>1515</v>
      </c>
      <c r="E604" s="1">
        <v>130</v>
      </c>
      <c r="F604" s="2">
        <v>1493.82</v>
      </c>
      <c r="G604" s="2">
        <f>Table1[[#This Row],[Amount]]/Table1[[#This Row],[Cases]]</f>
        <v>11.490923076923076</v>
      </c>
      <c r="J604" t="str">
        <f t="shared" si="19"/>
        <v>84134</v>
      </c>
      <c r="K604" s="4" t="s">
        <v>3180</v>
      </c>
      <c r="L604" s="4" t="str">
        <f t="shared" si="18"/>
        <v>PREALBUMIN</v>
      </c>
      <c r="M604" s="5">
        <v>23</v>
      </c>
      <c r="N604" s="2">
        <v>2470.1999999999998</v>
      </c>
      <c r="O604" s="2">
        <v>107.39999999999999</v>
      </c>
    </row>
    <row r="605" spans="1:15" hidden="1" x14ac:dyDescent="0.25">
      <c r="A605" t="s">
        <v>8885</v>
      </c>
      <c r="B605" t="s">
        <v>1516</v>
      </c>
      <c r="C605" t="s">
        <v>1517</v>
      </c>
      <c r="D605" t="s">
        <v>1518</v>
      </c>
      <c r="E605" s="1">
        <v>130</v>
      </c>
      <c r="F605" s="2">
        <v>74945</v>
      </c>
      <c r="G605" s="2">
        <f>Table1[[#This Row],[Amount]]/Table1[[#This Row],[Cases]]</f>
        <v>576.5</v>
      </c>
      <c r="J605" t="str">
        <f t="shared" si="19"/>
        <v>84445</v>
      </c>
      <c r="K605" s="4" t="s">
        <v>3183</v>
      </c>
      <c r="L605" s="4" t="str">
        <f t="shared" si="18"/>
        <v>TSI (THYROID STIM IMMUNOGLOB)*</v>
      </c>
      <c r="M605" s="5">
        <v>23</v>
      </c>
      <c r="N605" s="2">
        <v>709.38</v>
      </c>
      <c r="O605" s="2">
        <v>30.842608695652174</v>
      </c>
    </row>
    <row r="606" spans="1:15" hidden="1" x14ac:dyDescent="0.25">
      <c r="A606" t="s">
        <v>8886</v>
      </c>
      <c r="B606" t="s">
        <v>1519</v>
      </c>
      <c r="C606" t="s">
        <v>1520</v>
      </c>
      <c r="D606" t="s">
        <v>1521</v>
      </c>
      <c r="E606" s="1">
        <v>130</v>
      </c>
      <c r="F606" s="2">
        <v>16201.9</v>
      </c>
      <c r="G606" s="2">
        <f>Table1[[#This Row],[Amount]]/Table1[[#This Row],[Cases]]</f>
        <v>124.63</v>
      </c>
      <c r="J606" t="str">
        <f t="shared" si="19"/>
        <v>87076</v>
      </c>
      <c r="K606" s="4" t="s">
        <v>3186</v>
      </c>
      <c r="L606" s="4" t="str">
        <f t="shared" si="18"/>
        <v>CULT: ANA (ID) DEFINITIVE</v>
      </c>
      <c r="M606" s="5">
        <v>23</v>
      </c>
      <c r="N606" s="2">
        <v>1086.8</v>
      </c>
      <c r="O606" s="2">
        <v>47.252173913043478</v>
      </c>
    </row>
    <row r="607" spans="1:15" hidden="1" x14ac:dyDescent="0.25">
      <c r="A607" t="s">
        <v>8594</v>
      </c>
      <c r="B607" t="s">
        <v>161</v>
      </c>
      <c r="C607" t="s">
        <v>1522</v>
      </c>
      <c r="D607" t="s">
        <v>1523</v>
      </c>
      <c r="E607" s="1">
        <v>130</v>
      </c>
      <c r="F607" s="2">
        <v>24161.54</v>
      </c>
      <c r="G607" s="2">
        <f>Table1[[#This Row],[Amount]]/Table1[[#This Row],[Cases]]</f>
        <v>185.858</v>
      </c>
      <c r="J607" t="str">
        <f t="shared" si="19"/>
        <v>92950</v>
      </c>
      <c r="K607" s="4" t="s">
        <v>3248</v>
      </c>
      <c r="L607" s="4" t="str">
        <f t="shared" si="18"/>
        <v>CPR</v>
      </c>
      <c r="M607" s="5">
        <v>23</v>
      </c>
      <c r="N607" s="2">
        <v>9398.0999999999985</v>
      </c>
      <c r="O607" s="2">
        <v>408.61304347826081</v>
      </c>
    </row>
    <row r="608" spans="1:15" hidden="1" x14ac:dyDescent="0.25">
      <c r="A608" t="s">
        <v>8887</v>
      </c>
      <c r="B608" t="s">
        <v>1524</v>
      </c>
      <c r="C608" t="s">
        <v>1525</v>
      </c>
      <c r="D608" t="s">
        <v>1526</v>
      </c>
      <c r="E608" s="1">
        <v>129</v>
      </c>
      <c r="F608" s="2">
        <v>49110.9</v>
      </c>
      <c r="G608" s="2">
        <f>Table1[[#This Row],[Amount]]/Table1[[#This Row],[Cases]]</f>
        <v>380.7046511627907</v>
      </c>
      <c r="J608" t="str">
        <f t="shared" si="19"/>
        <v>30901</v>
      </c>
      <c r="K608" s="4" t="s">
        <v>3221</v>
      </c>
      <c r="L608" s="4" t="str">
        <f t="shared" si="18"/>
        <v>ER SURGICAL PROCEDURE</v>
      </c>
      <c r="M608" s="5">
        <v>22</v>
      </c>
      <c r="N608" s="2">
        <v>8366.6</v>
      </c>
      <c r="O608" s="2">
        <v>380.3</v>
      </c>
    </row>
    <row r="609" spans="1:15" hidden="1" x14ac:dyDescent="0.25">
      <c r="A609" t="s">
        <v>8888</v>
      </c>
      <c r="B609" t="s">
        <v>1527</v>
      </c>
      <c r="C609" t="s">
        <v>1528</v>
      </c>
      <c r="D609" t="s">
        <v>1529</v>
      </c>
      <c r="E609" s="1">
        <v>128</v>
      </c>
      <c r="F609" s="2">
        <v>30480</v>
      </c>
      <c r="G609" s="2">
        <f>Table1[[#This Row],[Amount]]/Table1[[#This Row],[Cases]]</f>
        <v>238.125</v>
      </c>
      <c r="J609" t="str">
        <f t="shared" si="19"/>
        <v>43762</v>
      </c>
      <c r="K609" s="4" t="s">
        <v>3759</v>
      </c>
      <c r="L609" s="4" t="str">
        <f t="shared" si="18"/>
        <v>ER SURGICAL PROCEDURE</v>
      </c>
      <c r="M609" s="5">
        <v>22</v>
      </c>
      <c r="N609" s="2">
        <v>13693.400000000001</v>
      </c>
      <c r="O609" s="2">
        <v>622.42727272727279</v>
      </c>
    </row>
    <row r="610" spans="1:15" hidden="1" x14ac:dyDescent="0.25">
      <c r="A610" t="s">
        <v>8889</v>
      </c>
      <c r="B610" t="s">
        <v>1530</v>
      </c>
      <c r="C610" t="s">
        <v>1531</v>
      </c>
      <c r="D610" t="s">
        <v>1532</v>
      </c>
      <c r="E610" s="1">
        <v>128</v>
      </c>
      <c r="F610" s="2">
        <v>1729.28</v>
      </c>
      <c r="G610" s="2">
        <f>Table1[[#This Row],[Amount]]/Table1[[#This Row],[Cases]]</f>
        <v>13.51</v>
      </c>
      <c r="J610" t="str">
        <f t="shared" si="19"/>
        <v>58301</v>
      </c>
      <c r="K610" s="4" t="s">
        <v>4714</v>
      </c>
      <c r="L610" s="4" t="str">
        <f t="shared" si="18"/>
        <v>SURGERY ONE HOUR - OP</v>
      </c>
      <c r="M610" s="5">
        <v>22</v>
      </c>
      <c r="N610" s="2">
        <v>24964.799999999999</v>
      </c>
      <c r="O610" s="2">
        <v>1134.7636363636364</v>
      </c>
    </row>
    <row r="611" spans="1:15" hidden="1" x14ac:dyDescent="0.25">
      <c r="A611" t="s">
        <v>94</v>
      </c>
      <c r="B611" t="s">
        <v>94</v>
      </c>
      <c r="C611" t="s">
        <v>1533</v>
      </c>
      <c r="D611" t="s">
        <v>441</v>
      </c>
      <c r="E611" s="1">
        <v>128</v>
      </c>
      <c r="F611" s="2">
        <v>261.62</v>
      </c>
      <c r="G611" s="2">
        <f>Table1[[#This Row],[Amount]]/Table1[[#This Row],[Cases]]</f>
        <v>2.04390625</v>
      </c>
      <c r="J611" t="str">
        <f t="shared" si="19"/>
        <v>69631</v>
      </c>
      <c r="K611" s="4" t="s">
        <v>4718</v>
      </c>
      <c r="L611" s="4" t="str">
        <f t="shared" si="18"/>
        <v>SURGERY ONE HOUR - OP</v>
      </c>
      <c r="M611" s="5">
        <v>22</v>
      </c>
      <c r="N611" s="2">
        <v>29987.9</v>
      </c>
      <c r="O611" s="2">
        <v>1363.0863636363638</v>
      </c>
    </row>
    <row r="612" spans="1:15" hidden="1" x14ac:dyDescent="0.25">
      <c r="A612" t="s">
        <v>8890</v>
      </c>
      <c r="B612" t="s">
        <v>1534</v>
      </c>
      <c r="C612" t="s">
        <v>1535</v>
      </c>
      <c r="D612" t="s">
        <v>1536</v>
      </c>
      <c r="E612" s="1">
        <v>127</v>
      </c>
      <c r="F612" s="2">
        <v>113787.9</v>
      </c>
      <c r="G612" s="2">
        <f>Table1[[#This Row],[Amount]]/Table1[[#This Row],[Cases]]</f>
        <v>895.96771653543306</v>
      </c>
      <c r="J612" t="str">
        <f t="shared" si="19"/>
        <v>72120</v>
      </c>
      <c r="K612" s="4" t="s">
        <v>3222</v>
      </c>
      <c r="L612" s="4" t="str">
        <f t="shared" si="18"/>
        <v>XR L SPINE, BENDNG ONLY 2-3VWS</v>
      </c>
      <c r="M612" s="5">
        <v>22</v>
      </c>
      <c r="N612" s="2">
        <v>10731.6</v>
      </c>
      <c r="O612" s="2">
        <v>487.8</v>
      </c>
    </row>
    <row r="613" spans="1:15" hidden="1" x14ac:dyDescent="0.25">
      <c r="A613" t="s">
        <v>8891</v>
      </c>
      <c r="B613" t="s">
        <v>1537</v>
      </c>
      <c r="C613" t="s">
        <v>1538</v>
      </c>
      <c r="D613" t="s">
        <v>1539</v>
      </c>
      <c r="E613" s="1">
        <v>127</v>
      </c>
      <c r="F613" s="2">
        <v>1004.3</v>
      </c>
      <c r="G613" s="2">
        <f>Table1[[#This Row],[Amount]]/Table1[[#This Row],[Cases]]</f>
        <v>7.9078740157480309</v>
      </c>
      <c r="J613" t="str">
        <f t="shared" si="19"/>
        <v>72197</v>
      </c>
      <c r="K613" s="4" t="s">
        <v>3225</v>
      </c>
      <c r="L613" s="4" t="str">
        <f t="shared" si="18"/>
        <v>MRI PELVIS, W/O THEN W/CONT</v>
      </c>
      <c r="M613" s="5">
        <v>22</v>
      </c>
      <c r="N613" s="2">
        <v>67001.3</v>
      </c>
      <c r="O613" s="2">
        <v>3045.5136363636366</v>
      </c>
    </row>
    <row r="614" spans="1:15" hidden="1" x14ac:dyDescent="0.25">
      <c r="A614" t="s">
        <v>8892</v>
      </c>
      <c r="B614" t="s">
        <v>1540</v>
      </c>
      <c r="C614" t="s">
        <v>1541</v>
      </c>
      <c r="D614" t="s">
        <v>1542</v>
      </c>
      <c r="E614" s="1">
        <v>127</v>
      </c>
      <c r="F614" s="2">
        <v>910.16</v>
      </c>
      <c r="G614" s="2">
        <f>Table1[[#This Row],[Amount]]/Table1[[#This Row],[Cases]]</f>
        <v>7.1666141732283464</v>
      </c>
      <c r="J614" t="str">
        <f t="shared" si="19"/>
        <v>73701</v>
      </c>
      <c r="K614" s="4" t="s">
        <v>3276</v>
      </c>
      <c r="L614" s="4" t="str">
        <f t="shared" si="18"/>
        <v>CT/LOWER EXTREM WITH CON</v>
      </c>
      <c r="M614" s="5">
        <v>22</v>
      </c>
      <c r="N614" s="2">
        <v>39890.1</v>
      </c>
      <c r="O614" s="2">
        <v>1813.1863636363635</v>
      </c>
    </row>
    <row r="615" spans="1:15" hidden="1" x14ac:dyDescent="0.25">
      <c r="A615" t="s">
        <v>94</v>
      </c>
      <c r="B615" t="s">
        <v>94</v>
      </c>
      <c r="C615" t="s">
        <v>1543</v>
      </c>
      <c r="D615" t="s">
        <v>1544</v>
      </c>
      <c r="E615" s="1">
        <v>126</v>
      </c>
      <c r="F615" s="2">
        <v>3901.5</v>
      </c>
      <c r="G615" s="2">
        <f>Table1[[#This Row],[Amount]]/Table1[[#This Row],[Cases]]</f>
        <v>30.964285714285715</v>
      </c>
      <c r="J615" t="str">
        <f t="shared" si="19"/>
        <v>74250</v>
      </c>
      <c r="K615" s="4" t="s">
        <v>3231</v>
      </c>
      <c r="L615" s="4" t="str">
        <f t="shared" si="18"/>
        <v>XR SMALL BOWELWMX FILMS</v>
      </c>
      <c r="M615" s="5">
        <v>22</v>
      </c>
      <c r="N615" s="2">
        <v>14141.6</v>
      </c>
      <c r="O615" s="2">
        <v>642.80000000000007</v>
      </c>
    </row>
    <row r="616" spans="1:15" hidden="1" x14ac:dyDescent="0.25">
      <c r="A616" t="s">
        <v>8893</v>
      </c>
      <c r="B616" t="s">
        <v>1545</v>
      </c>
      <c r="C616" t="s">
        <v>1546</v>
      </c>
      <c r="D616" t="s">
        <v>1547</v>
      </c>
      <c r="E616" s="1">
        <v>125</v>
      </c>
      <c r="F616" s="2">
        <v>10126</v>
      </c>
      <c r="G616" s="2">
        <f>Table1[[#This Row],[Amount]]/Table1[[#This Row],[Cases]]</f>
        <v>81.007999999999996</v>
      </c>
      <c r="J616" t="str">
        <f t="shared" si="19"/>
        <v>76098</v>
      </c>
      <c r="K616" s="4" t="s">
        <v>3234</v>
      </c>
      <c r="L616" s="4" t="str">
        <f t="shared" si="18"/>
        <v>XR EXAM SURG SPECIMEN</v>
      </c>
      <c r="M616" s="5">
        <v>22</v>
      </c>
      <c r="N616" s="2">
        <v>7053.6</v>
      </c>
      <c r="O616" s="2">
        <v>320.61818181818182</v>
      </c>
    </row>
    <row r="617" spans="1:15" hidden="1" x14ac:dyDescent="0.25">
      <c r="A617" t="s">
        <v>8846</v>
      </c>
      <c r="B617" t="s">
        <v>1313</v>
      </c>
      <c r="C617" t="s">
        <v>1548</v>
      </c>
      <c r="D617" t="s">
        <v>1549</v>
      </c>
      <c r="E617" s="1">
        <v>125</v>
      </c>
      <c r="F617" s="2">
        <v>7553.84</v>
      </c>
      <c r="G617" s="2">
        <f>Table1[[#This Row],[Amount]]/Table1[[#This Row],[Cases]]</f>
        <v>60.430720000000001</v>
      </c>
      <c r="J617" t="str">
        <f t="shared" si="19"/>
        <v>82024</v>
      </c>
      <c r="K617" s="4" t="s">
        <v>3240</v>
      </c>
      <c r="L617" s="4" t="str">
        <f t="shared" si="18"/>
        <v>ACTH*</v>
      </c>
      <c r="M617" s="5">
        <v>22</v>
      </c>
      <c r="N617" s="2">
        <v>212.3</v>
      </c>
      <c r="O617" s="2">
        <v>9.65</v>
      </c>
    </row>
    <row r="618" spans="1:15" hidden="1" x14ac:dyDescent="0.25">
      <c r="A618" t="s">
        <v>8599</v>
      </c>
      <c r="B618" t="s">
        <v>178</v>
      </c>
      <c r="C618" t="s">
        <v>1550</v>
      </c>
      <c r="D618" t="s">
        <v>1551</v>
      </c>
      <c r="E618" s="1">
        <v>125</v>
      </c>
      <c r="F618" s="2">
        <v>49212.9</v>
      </c>
      <c r="G618" s="2">
        <f>Table1[[#This Row],[Amount]]/Table1[[#This Row],[Cases]]</f>
        <v>393.70320000000004</v>
      </c>
      <c r="J618" t="str">
        <f t="shared" si="19"/>
        <v>82465</v>
      </c>
      <c r="K618" s="4" t="s">
        <v>3792</v>
      </c>
      <c r="L618" s="4" t="str">
        <f t="shared" si="18"/>
        <v>CHOLESTEROL TOT</v>
      </c>
      <c r="M618" s="5">
        <v>22</v>
      </c>
      <c r="N618" s="2">
        <v>1162.0899999999999</v>
      </c>
      <c r="O618" s="2">
        <v>52.822272727272725</v>
      </c>
    </row>
    <row r="619" spans="1:15" hidden="1" x14ac:dyDescent="0.25">
      <c r="A619" t="s">
        <v>8784</v>
      </c>
      <c r="B619" t="s">
        <v>1006</v>
      </c>
      <c r="C619" t="s">
        <v>1552</v>
      </c>
      <c r="D619" t="s">
        <v>1008</v>
      </c>
      <c r="E619" s="1">
        <v>125</v>
      </c>
      <c r="F619" s="2">
        <v>1266.9000000000001</v>
      </c>
      <c r="G619" s="2">
        <f>Table1[[#This Row],[Amount]]/Table1[[#This Row],[Cases]]</f>
        <v>10.135200000000001</v>
      </c>
      <c r="J619" t="str">
        <f t="shared" si="19"/>
        <v>83835</v>
      </c>
      <c r="K619" s="4" t="s">
        <v>3626</v>
      </c>
      <c r="L619" s="4" t="str">
        <f t="shared" si="18"/>
        <v>METANEPHRINE TOTAL:UR 24HR*</v>
      </c>
      <c r="M619" s="5">
        <v>22</v>
      </c>
      <c r="N619" s="2">
        <v>372.6</v>
      </c>
      <c r="O619" s="2">
        <v>16.936363636363637</v>
      </c>
    </row>
    <row r="620" spans="1:15" hidden="1" x14ac:dyDescent="0.25">
      <c r="A620" t="s">
        <v>8894</v>
      </c>
      <c r="B620" t="s">
        <v>1553</v>
      </c>
      <c r="C620" t="s">
        <v>1554</v>
      </c>
      <c r="D620" t="s">
        <v>1555</v>
      </c>
      <c r="E620" s="1">
        <v>124</v>
      </c>
      <c r="F620" s="2">
        <v>1060.18</v>
      </c>
      <c r="G620" s="2">
        <f>Table1[[#This Row],[Amount]]/Table1[[#This Row],[Cases]]</f>
        <v>8.5498387096774202</v>
      </c>
      <c r="J620" t="str">
        <f t="shared" si="19"/>
        <v>85613</v>
      </c>
      <c r="K620" s="4" t="s">
        <v>3282</v>
      </c>
      <c r="L620" s="4" t="str">
        <f t="shared" si="18"/>
        <v>..DRVVT SCREEN*</v>
      </c>
      <c r="M620" s="5">
        <v>22</v>
      </c>
      <c r="N620" s="2">
        <v>157.88000000000002</v>
      </c>
      <c r="O620" s="2">
        <v>7.1763636363636376</v>
      </c>
    </row>
    <row r="621" spans="1:15" hidden="1" x14ac:dyDescent="0.25">
      <c r="A621" t="s">
        <v>8895</v>
      </c>
      <c r="B621" t="s">
        <v>1556</v>
      </c>
      <c r="C621" t="s">
        <v>1557</v>
      </c>
      <c r="D621" t="s">
        <v>1558</v>
      </c>
      <c r="E621" s="1">
        <v>124</v>
      </c>
      <c r="F621" s="2">
        <v>7043.2</v>
      </c>
      <c r="G621" s="2">
        <f>Table1[[#This Row],[Amount]]/Table1[[#This Row],[Cases]]</f>
        <v>56.8</v>
      </c>
      <c r="J621" t="str">
        <f t="shared" si="19"/>
        <v>10061</v>
      </c>
      <c r="K621" s="4" t="s">
        <v>3865</v>
      </c>
      <c r="L621" s="4" t="str">
        <f t="shared" si="18"/>
        <v>WC DRAINAGE OF SKIN ABCESS;MLT</v>
      </c>
      <c r="M621" s="5">
        <v>21</v>
      </c>
      <c r="N621" s="2">
        <v>16317.1</v>
      </c>
      <c r="O621" s="2">
        <v>777.00476190476195</v>
      </c>
    </row>
    <row r="622" spans="1:15" hidden="1" x14ac:dyDescent="0.25">
      <c r="A622" t="s">
        <v>8828</v>
      </c>
      <c r="B622" t="s">
        <v>1226</v>
      </c>
      <c r="C622" t="s">
        <v>1559</v>
      </c>
      <c r="D622" t="s">
        <v>1560</v>
      </c>
      <c r="E622" s="1">
        <v>124</v>
      </c>
      <c r="F622" s="2">
        <v>11379.25</v>
      </c>
      <c r="G622" s="2">
        <f>Table1[[#This Row],[Amount]]/Table1[[#This Row],[Cases]]</f>
        <v>91.76814516129032</v>
      </c>
      <c r="J622" t="str">
        <f t="shared" si="19"/>
        <v>20600</v>
      </c>
      <c r="K622" s="4" t="s">
        <v>3270</v>
      </c>
      <c r="L622" s="4" t="str">
        <f t="shared" si="18"/>
        <v>..IA RAD INTERV SURG LEVEL 2</v>
      </c>
      <c r="M622" s="5">
        <v>21</v>
      </c>
      <c r="N622" s="2">
        <v>91464</v>
      </c>
      <c r="O622" s="2">
        <v>4355.4285714285716</v>
      </c>
    </row>
    <row r="623" spans="1:15" hidden="1" x14ac:dyDescent="0.25">
      <c r="A623" t="s">
        <v>8896</v>
      </c>
      <c r="B623" t="s">
        <v>1561</v>
      </c>
      <c r="C623" t="s">
        <v>1562</v>
      </c>
      <c r="D623" t="s">
        <v>1563</v>
      </c>
      <c r="E623" s="1">
        <v>123</v>
      </c>
      <c r="F623" s="2">
        <v>50602.2</v>
      </c>
      <c r="G623" s="2">
        <f>Table1[[#This Row],[Amount]]/Table1[[#This Row],[Cases]]</f>
        <v>411.4</v>
      </c>
      <c r="J623" t="str">
        <f t="shared" si="19"/>
        <v>28285</v>
      </c>
      <c r="K623" s="4" t="s">
        <v>4917</v>
      </c>
      <c r="L623" s="4" t="str">
        <f t="shared" si="18"/>
        <v>SURGERY ONE HOUR - OP</v>
      </c>
      <c r="M623" s="5">
        <v>21</v>
      </c>
      <c r="N623" s="2">
        <v>24206.7</v>
      </c>
      <c r="O623" s="2">
        <v>1152.7</v>
      </c>
    </row>
    <row r="624" spans="1:15" hidden="1" x14ac:dyDescent="0.25">
      <c r="A624" t="s">
        <v>8599</v>
      </c>
      <c r="B624" t="s">
        <v>178</v>
      </c>
      <c r="C624" t="s">
        <v>1564</v>
      </c>
      <c r="D624" t="s">
        <v>1565</v>
      </c>
      <c r="E624" s="1">
        <v>123</v>
      </c>
      <c r="F624" s="2">
        <v>9793</v>
      </c>
      <c r="G624" s="2">
        <f>Table1[[#This Row],[Amount]]/Table1[[#This Row],[Cases]]</f>
        <v>79.617886178861795</v>
      </c>
      <c r="J624" t="str">
        <f t="shared" si="19"/>
        <v>73592</v>
      </c>
      <c r="K624" s="4" t="s">
        <v>3479</v>
      </c>
      <c r="L624" s="4" t="str">
        <f t="shared" si="18"/>
        <v>XR LEG INFANT M2V</v>
      </c>
      <c r="M624" s="5">
        <v>21</v>
      </c>
      <c r="N624" s="2">
        <v>6285.9</v>
      </c>
      <c r="O624" s="2">
        <v>299.32857142857142</v>
      </c>
    </row>
    <row r="625" spans="1:15" hidden="1" x14ac:dyDescent="0.25">
      <c r="A625" t="s">
        <v>8897</v>
      </c>
      <c r="B625" t="s">
        <v>1566</v>
      </c>
      <c r="C625" t="s">
        <v>1567</v>
      </c>
      <c r="D625" t="s">
        <v>1568</v>
      </c>
      <c r="E625" s="1">
        <v>122</v>
      </c>
      <c r="F625" s="2">
        <v>2142</v>
      </c>
      <c r="G625" s="2">
        <f>Table1[[#This Row],[Amount]]/Table1[[#This Row],[Cases]]</f>
        <v>17.557377049180328</v>
      </c>
      <c r="J625" t="str">
        <f t="shared" si="19"/>
        <v>73722</v>
      </c>
      <c r="K625" s="4" t="s">
        <v>3320</v>
      </c>
      <c r="L625" s="4" t="str">
        <f t="shared" si="18"/>
        <v>MRI JOINT-LOWER, W/CONT</v>
      </c>
      <c r="M625" s="5">
        <v>21</v>
      </c>
      <c r="N625" s="2">
        <v>44035.200000000004</v>
      </c>
      <c r="O625" s="2">
        <v>2096.9142857142861</v>
      </c>
    </row>
    <row r="626" spans="1:15" hidden="1" x14ac:dyDescent="0.25">
      <c r="A626" t="s">
        <v>8693</v>
      </c>
      <c r="B626" t="s">
        <v>560</v>
      </c>
      <c r="C626" t="s">
        <v>1569</v>
      </c>
      <c r="D626" t="s">
        <v>562</v>
      </c>
      <c r="E626" s="1">
        <v>122</v>
      </c>
      <c r="F626" s="2">
        <v>16315.21</v>
      </c>
      <c r="G626" s="2">
        <f>Table1[[#This Row],[Amount]]/Table1[[#This Row],[Cases]]</f>
        <v>133.73122950819672</v>
      </c>
      <c r="J626" t="str">
        <f t="shared" si="19"/>
        <v>86880</v>
      </c>
      <c r="K626" s="4" t="s">
        <v>3287</v>
      </c>
      <c r="L626" s="4" t="str">
        <f t="shared" si="18"/>
        <v>COOMBS: DIRECT</v>
      </c>
      <c r="M626" s="5">
        <v>21</v>
      </c>
      <c r="N626" s="2">
        <v>1108.8</v>
      </c>
      <c r="O626" s="2">
        <v>52.8</v>
      </c>
    </row>
    <row r="627" spans="1:15" hidden="1" x14ac:dyDescent="0.25">
      <c r="A627" t="s">
        <v>8808</v>
      </c>
      <c r="B627" t="s">
        <v>1124</v>
      </c>
      <c r="C627" t="s">
        <v>1570</v>
      </c>
      <c r="D627" t="s">
        <v>1571</v>
      </c>
      <c r="E627" s="1">
        <v>121</v>
      </c>
      <c r="F627" s="2">
        <v>70785</v>
      </c>
      <c r="G627" s="2">
        <f>Table1[[#This Row],[Amount]]/Table1[[#This Row],[Cases]]</f>
        <v>585</v>
      </c>
      <c r="J627" t="str">
        <f t="shared" si="19"/>
        <v>19307</v>
      </c>
      <c r="K627" s="4" t="s">
        <v>5348</v>
      </c>
      <c r="L627" s="4" t="str">
        <f t="shared" si="18"/>
        <v>SURGERY ONE HOUR - OP</v>
      </c>
      <c r="M627" s="5">
        <v>20</v>
      </c>
      <c r="N627" s="2">
        <v>26163.9</v>
      </c>
      <c r="O627" s="2">
        <v>1308.1950000000002</v>
      </c>
    </row>
    <row r="628" spans="1:15" hidden="1" x14ac:dyDescent="0.25">
      <c r="A628" t="s">
        <v>8898</v>
      </c>
      <c r="B628" t="s">
        <v>1572</v>
      </c>
      <c r="C628" t="s">
        <v>1573</v>
      </c>
      <c r="D628" t="s">
        <v>1574</v>
      </c>
      <c r="E628" s="1">
        <v>121</v>
      </c>
      <c r="F628" s="2">
        <v>84048</v>
      </c>
      <c r="G628" s="2">
        <f>Table1[[#This Row],[Amount]]/Table1[[#This Row],[Cases]]</f>
        <v>694.61157024793386</v>
      </c>
      <c r="J628" t="str">
        <f t="shared" si="19"/>
        <v>21012</v>
      </c>
      <c r="K628" s="4" t="s">
        <v>4911</v>
      </c>
      <c r="L628" s="4" t="str">
        <f t="shared" si="18"/>
        <v>SURGERY ONE HOUR - OP</v>
      </c>
      <c r="M628" s="5">
        <v>20</v>
      </c>
      <c r="N628" s="2">
        <v>21038.7</v>
      </c>
      <c r="O628" s="2">
        <v>1051.9349999999999</v>
      </c>
    </row>
    <row r="629" spans="1:15" hidden="1" x14ac:dyDescent="0.25">
      <c r="A629" t="s">
        <v>8655</v>
      </c>
      <c r="B629" t="s">
        <v>394</v>
      </c>
      <c r="C629" t="s">
        <v>1575</v>
      </c>
      <c r="D629" t="s">
        <v>1576</v>
      </c>
      <c r="E629" s="1">
        <v>121</v>
      </c>
      <c r="F629" s="2">
        <v>33122.400000000001</v>
      </c>
      <c r="G629" s="2">
        <f>Table1[[#This Row],[Amount]]/Table1[[#This Row],[Cases]]</f>
        <v>273.73884297520664</v>
      </c>
      <c r="J629" t="str">
        <f t="shared" si="19"/>
        <v>23020</v>
      </c>
      <c r="K629" s="4" t="s">
        <v>5354</v>
      </c>
      <c r="L629" s="4" t="str">
        <f t="shared" si="18"/>
        <v>SURGERY ONE HOUR - OP</v>
      </c>
      <c r="M629" s="5">
        <v>20</v>
      </c>
      <c r="N629" s="2">
        <v>23219.600000000002</v>
      </c>
      <c r="O629" s="2">
        <v>1160.98</v>
      </c>
    </row>
    <row r="630" spans="1:15" hidden="1" x14ac:dyDescent="0.25">
      <c r="A630" t="s">
        <v>94</v>
      </c>
      <c r="B630" t="s">
        <v>94</v>
      </c>
      <c r="C630" t="s">
        <v>530</v>
      </c>
      <c r="D630" t="s">
        <v>531</v>
      </c>
      <c r="E630" s="1">
        <v>121</v>
      </c>
      <c r="F630" s="2">
        <v>263816.3</v>
      </c>
      <c r="G630" s="2">
        <f>Table1[[#This Row],[Amount]]/Table1[[#This Row],[Cases]]</f>
        <v>2180.2999999999997</v>
      </c>
      <c r="J630" t="str">
        <f t="shared" si="19"/>
        <v>23515</v>
      </c>
      <c r="K630" s="4" t="s">
        <v>5355</v>
      </c>
      <c r="L630" s="4" t="str">
        <f t="shared" si="18"/>
        <v>SURGERY ONE HOUR - OP</v>
      </c>
      <c r="M630" s="5">
        <v>20</v>
      </c>
      <c r="N630" s="2">
        <v>23219.600000000002</v>
      </c>
      <c r="O630" s="2">
        <v>1160.98</v>
      </c>
    </row>
    <row r="631" spans="1:15" hidden="1" x14ac:dyDescent="0.25">
      <c r="A631" t="s">
        <v>94</v>
      </c>
      <c r="B631" t="s">
        <v>94</v>
      </c>
      <c r="C631" t="s">
        <v>1577</v>
      </c>
      <c r="D631" t="s">
        <v>256</v>
      </c>
      <c r="E631" s="1">
        <v>121</v>
      </c>
      <c r="F631" s="2">
        <v>8032.5</v>
      </c>
      <c r="G631" s="2">
        <f>Table1[[#This Row],[Amount]]/Table1[[#This Row],[Cases]]</f>
        <v>66.384297520661164</v>
      </c>
      <c r="J631" t="str">
        <f t="shared" si="19"/>
        <v>38505</v>
      </c>
      <c r="K631" s="4" t="s">
        <v>3463</v>
      </c>
      <c r="L631" s="4" t="str">
        <f t="shared" si="18"/>
        <v>..IA RAD INTERV SURG LEVEL 2</v>
      </c>
      <c r="M631" s="5">
        <v>20</v>
      </c>
      <c r="N631" s="2">
        <v>50282.6</v>
      </c>
      <c r="O631" s="2">
        <v>2514.13</v>
      </c>
    </row>
    <row r="632" spans="1:15" hidden="1" x14ac:dyDescent="0.25">
      <c r="A632" t="s">
        <v>8654</v>
      </c>
      <c r="B632" t="s">
        <v>391</v>
      </c>
      <c r="C632" t="s">
        <v>1578</v>
      </c>
      <c r="D632" t="s">
        <v>1579</v>
      </c>
      <c r="E632" s="1">
        <v>120</v>
      </c>
      <c r="F632" s="2">
        <v>30543.26</v>
      </c>
      <c r="G632" s="2">
        <f>Table1[[#This Row],[Amount]]/Table1[[#This Row],[Cases]]</f>
        <v>254.52716666666666</v>
      </c>
      <c r="J632" t="str">
        <f t="shared" si="19"/>
        <v>52276</v>
      </c>
      <c r="K632" s="4" t="s">
        <v>5109</v>
      </c>
      <c r="L632" s="4" t="str">
        <f t="shared" si="18"/>
        <v>SURGERY ONE HOUR - OP</v>
      </c>
      <c r="M632" s="5">
        <v>20</v>
      </c>
      <c r="N632" s="2">
        <v>26103.799999999996</v>
      </c>
      <c r="O632" s="2">
        <v>1305.1899999999998</v>
      </c>
    </row>
    <row r="633" spans="1:15" hidden="1" x14ac:dyDescent="0.25">
      <c r="A633" t="s">
        <v>8899</v>
      </c>
      <c r="B633" t="s">
        <v>1580</v>
      </c>
      <c r="C633" t="s">
        <v>1581</v>
      </c>
      <c r="D633" t="s">
        <v>1582</v>
      </c>
      <c r="E633" s="1">
        <v>119</v>
      </c>
      <c r="F633" s="2">
        <v>295584.09999999998</v>
      </c>
      <c r="G633" s="2">
        <f>Table1[[#This Row],[Amount]]/Table1[[#This Row],[Cases]]</f>
        <v>2483.8999999999996</v>
      </c>
      <c r="J633" t="str">
        <f t="shared" si="19"/>
        <v>78195</v>
      </c>
      <c r="K633" s="4" t="s">
        <v>3323</v>
      </c>
      <c r="L633" s="4" t="str">
        <f t="shared" si="18"/>
        <v>NM LYMPHATICS&amp;LYMPH GLAND IMAG</v>
      </c>
      <c r="M633" s="5">
        <v>20</v>
      </c>
      <c r="N633" s="2">
        <v>30732</v>
      </c>
      <c r="O633" s="2">
        <v>1536.6</v>
      </c>
    </row>
    <row r="634" spans="1:15" hidden="1" x14ac:dyDescent="0.25">
      <c r="A634" t="s">
        <v>8900</v>
      </c>
      <c r="B634" t="s">
        <v>1583</v>
      </c>
      <c r="C634" t="s">
        <v>1584</v>
      </c>
      <c r="D634" t="s">
        <v>1585</v>
      </c>
      <c r="E634" s="1">
        <v>119</v>
      </c>
      <c r="F634" s="2">
        <v>1138.7</v>
      </c>
      <c r="G634" s="2">
        <f>Table1[[#This Row],[Amount]]/Table1[[#This Row],[Cases]]</f>
        <v>9.5689075630252098</v>
      </c>
      <c r="J634" t="str">
        <f t="shared" si="19"/>
        <v>82668</v>
      </c>
      <c r="K634" s="4" t="s">
        <v>3326</v>
      </c>
      <c r="L634" s="4" t="str">
        <f t="shared" si="18"/>
        <v>ERYTHROPOIETIN*</v>
      </c>
      <c r="M634" s="5">
        <v>20</v>
      </c>
      <c r="N634" s="2">
        <v>295.64999999999998</v>
      </c>
      <c r="O634" s="2">
        <v>14.782499999999999</v>
      </c>
    </row>
    <row r="635" spans="1:15" hidden="1" x14ac:dyDescent="0.25">
      <c r="A635" t="s">
        <v>94</v>
      </c>
      <c r="B635" t="s">
        <v>94</v>
      </c>
      <c r="C635" t="s">
        <v>1586</v>
      </c>
      <c r="D635" t="s">
        <v>1587</v>
      </c>
      <c r="E635" s="1">
        <v>119</v>
      </c>
      <c r="F635" s="2">
        <v>14767.09</v>
      </c>
      <c r="G635" s="2">
        <f>Table1[[#This Row],[Amount]]/Table1[[#This Row],[Cases]]</f>
        <v>124.09319327731093</v>
      </c>
      <c r="J635" t="str">
        <f t="shared" si="19"/>
        <v>86704</v>
      </c>
      <c r="K635" s="4" t="s">
        <v>3332</v>
      </c>
      <c r="L635" s="4" t="str">
        <f t="shared" si="18"/>
        <v>HEP B CORE AB:TOT*</v>
      </c>
      <c r="M635" s="5">
        <v>20</v>
      </c>
      <c r="N635" s="2">
        <v>159.6</v>
      </c>
      <c r="O635" s="2">
        <v>7.9799999999999995</v>
      </c>
    </row>
    <row r="636" spans="1:15" hidden="1" x14ac:dyDescent="0.25">
      <c r="A636" t="s">
        <v>8798</v>
      </c>
      <c r="B636" t="s">
        <v>1073</v>
      </c>
      <c r="C636" t="s">
        <v>1149</v>
      </c>
      <c r="D636" t="s">
        <v>1150</v>
      </c>
      <c r="E636" s="1">
        <v>118</v>
      </c>
      <c r="F636" s="2">
        <v>39054.6</v>
      </c>
      <c r="G636" s="2">
        <f>Table1[[#This Row],[Amount]]/Table1[[#This Row],[Cases]]</f>
        <v>330.97118644067797</v>
      </c>
      <c r="J636" t="str">
        <f t="shared" si="19"/>
        <v>86780</v>
      </c>
      <c r="K636" s="4" t="s">
        <v>3634</v>
      </c>
      <c r="L636" s="4" t="str">
        <f t="shared" si="18"/>
        <v>MHATP/TP-PA (CNTY)*</v>
      </c>
      <c r="M636" s="5">
        <v>20</v>
      </c>
      <c r="N636" s="2">
        <v>399.56</v>
      </c>
      <c r="O636" s="2">
        <v>19.978000000000002</v>
      </c>
    </row>
    <row r="637" spans="1:15" hidden="1" x14ac:dyDescent="0.25">
      <c r="A637" t="s">
        <v>8655</v>
      </c>
      <c r="B637" t="s">
        <v>394</v>
      </c>
      <c r="C637" t="s">
        <v>1588</v>
      </c>
      <c r="D637" t="s">
        <v>1589</v>
      </c>
      <c r="E637" s="1">
        <v>118</v>
      </c>
      <c r="F637" s="2">
        <v>501.48</v>
      </c>
      <c r="G637" s="2">
        <f>Table1[[#This Row],[Amount]]/Table1[[#This Row],[Cases]]</f>
        <v>4.2498305084745764</v>
      </c>
      <c r="J637" t="str">
        <f t="shared" si="19"/>
        <v>86812</v>
      </c>
      <c r="K637" s="4" t="s">
        <v>3335</v>
      </c>
      <c r="L637" s="4" t="str">
        <f t="shared" si="18"/>
        <v>HLA B-27*</v>
      </c>
      <c r="M637" s="5">
        <v>20</v>
      </c>
      <c r="N637" s="2">
        <v>293.36</v>
      </c>
      <c r="O637" s="2">
        <v>14.668000000000001</v>
      </c>
    </row>
    <row r="638" spans="1:15" hidden="1" x14ac:dyDescent="0.25">
      <c r="A638" t="s">
        <v>94</v>
      </c>
      <c r="B638" t="s">
        <v>94</v>
      </c>
      <c r="C638" t="s">
        <v>1590</v>
      </c>
      <c r="D638" t="s">
        <v>1591</v>
      </c>
      <c r="E638" s="1">
        <v>118</v>
      </c>
      <c r="F638" s="2">
        <v>2754</v>
      </c>
      <c r="G638" s="2">
        <f>Table1[[#This Row],[Amount]]/Table1[[#This Row],[Cases]]</f>
        <v>23.338983050847457</v>
      </c>
      <c r="J638" t="str">
        <f t="shared" si="19"/>
        <v>25111</v>
      </c>
      <c r="K638" s="4" t="s">
        <v>4709</v>
      </c>
      <c r="L638" s="4" t="str">
        <f t="shared" si="18"/>
        <v>SURGERY ONE HOUR - OP</v>
      </c>
      <c r="M638" s="5">
        <v>19</v>
      </c>
      <c r="N638" s="2">
        <v>21941.1</v>
      </c>
      <c r="O638" s="2">
        <v>1154.7947368421053</v>
      </c>
    </row>
    <row r="639" spans="1:15" hidden="1" x14ac:dyDescent="0.25">
      <c r="A639" t="s">
        <v>94</v>
      </c>
      <c r="B639" t="s">
        <v>94</v>
      </c>
      <c r="C639" t="s">
        <v>1592</v>
      </c>
      <c r="D639" t="s">
        <v>1593</v>
      </c>
      <c r="E639" s="1">
        <v>118</v>
      </c>
      <c r="F639" s="2">
        <v>2912.45</v>
      </c>
      <c r="G639" s="2">
        <f>Table1[[#This Row],[Amount]]/Table1[[#This Row],[Cases]]</f>
        <v>24.681779661016947</v>
      </c>
      <c r="J639" t="str">
        <f t="shared" si="19"/>
        <v>59151</v>
      </c>
      <c r="K639" s="4" t="s">
        <v>4716</v>
      </c>
      <c r="L639" s="4" t="str">
        <f t="shared" si="18"/>
        <v>SURGERY ONE HOUR - OP</v>
      </c>
      <c r="M639" s="5">
        <v>19</v>
      </c>
      <c r="N639" s="2">
        <v>26282.3</v>
      </c>
      <c r="O639" s="2">
        <v>1383.2789473684211</v>
      </c>
    </row>
    <row r="640" spans="1:15" hidden="1" x14ac:dyDescent="0.25">
      <c r="A640" t="s">
        <v>8901</v>
      </c>
      <c r="B640" t="s">
        <v>1594</v>
      </c>
      <c r="C640" t="s">
        <v>1595</v>
      </c>
      <c r="D640" t="s">
        <v>1596</v>
      </c>
      <c r="E640" s="1">
        <v>117</v>
      </c>
      <c r="F640" s="2">
        <v>352982.6</v>
      </c>
      <c r="G640" s="2">
        <f>Table1[[#This Row],[Amount]]/Table1[[#This Row],[Cases]]</f>
        <v>3016.945299145299</v>
      </c>
      <c r="J640" t="str">
        <f t="shared" si="19"/>
        <v>70543</v>
      </c>
      <c r="K640" s="4" t="s">
        <v>3368</v>
      </c>
      <c r="L640" s="4" t="str">
        <f t="shared" si="18"/>
        <v>MRI ORBIT/FACE/NECK W/O AND W/</v>
      </c>
      <c r="M640" s="5">
        <v>19</v>
      </c>
      <c r="N640" s="2">
        <v>52435.8</v>
      </c>
      <c r="O640" s="2">
        <v>2759.7789473684211</v>
      </c>
    </row>
    <row r="641" spans="1:15" hidden="1" x14ac:dyDescent="0.25">
      <c r="A641" t="s">
        <v>8902</v>
      </c>
      <c r="B641" t="s">
        <v>1597</v>
      </c>
      <c r="C641" t="s">
        <v>1598</v>
      </c>
      <c r="D641" t="s">
        <v>1599</v>
      </c>
      <c r="E641" s="1">
        <v>117</v>
      </c>
      <c r="F641" s="2">
        <v>22781.24</v>
      </c>
      <c r="G641" s="2">
        <f>Table1[[#This Row],[Amount]]/Table1[[#This Row],[Cases]]</f>
        <v>194.711452991453</v>
      </c>
      <c r="J641" t="str">
        <f t="shared" si="19"/>
        <v>72149</v>
      </c>
      <c r="K641" s="4" t="s">
        <v>3371</v>
      </c>
      <c r="L641" s="4" t="str">
        <f t="shared" si="18"/>
        <v>MRI L SPINE W/CONT</v>
      </c>
      <c r="M641" s="5">
        <v>19</v>
      </c>
      <c r="N641" s="2">
        <v>58575.199999999997</v>
      </c>
      <c r="O641" s="2">
        <v>3082.9052631578948</v>
      </c>
    </row>
    <row r="642" spans="1:15" hidden="1" x14ac:dyDescent="0.25">
      <c r="A642" t="s">
        <v>94</v>
      </c>
      <c r="B642" t="s">
        <v>94</v>
      </c>
      <c r="C642" t="s">
        <v>1600</v>
      </c>
      <c r="D642" t="s">
        <v>1601</v>
      </c>
      <c r="E642" s="1">
        <v>117</v>
      </c>
      <c r="F642" s="2">
        <v>2919.3</v>
      </c>
      <c r="G642" s="2">
        <f>Table1[[#This Row],[Amount]]/Table1[[#This Row],[Cases]]</f>
        <v>24.951282051282053</v>
      </c>
      <c r="J642" t="str">
        <f t="shared" si="19"/>
        <v>72195</v>
      </c>
      <c r="K642" s="4" t="s">
        <v>3474</v>
      </c>
      <c r="L642" s="4" t="str">
        <f t="shared" ref="L642:L705" si="20">VLOOKUP(J642,TABLE2,4,0)</f>
        <v>MRI PELVIS, W/O</v>
      </c>
      <c r="M642" s="5">
        <v>19</v>
      </c>
      <c r="N642" s="2">
        <v>38802.199999999997</v>
      </c>
      <c r="O642" s="2">
        <v>2042.2210526315787</v>
      </c>
    </row>
    <row r="643" spans="1:15" hidden="1" x14ac:dyDescent="0.25">
      <c r="A643" t="s">
        <v>94</v>
      </c>
      <c r="B643" t="s">
        <v>94</v>
      </c>
      <c r="C643" t="s">
        <v>1602</v>
      </c>
      <c r="D643" t="s">
        <v>1603</v>
      </c>
      <c r="E643" s="1">
        <v>117</v>
      </c>
      <c r="F643" s="2">
        <v>3256.02</v>
      </c>
      <c r="G643" s="2">
        <f>Table1[[#This Row],[Amount]]/Table1[[#This Row],[Cases]]</f>
        <v>27.829230769230769</v>
      </c>
      <c r="J643" t="str">
        <f t="shared" ref="J643:J706" si="21">TEXT(RIGHT(K643,5),0)</f>
        <v>77072</v>
      </c>
      <c r="K643" s="4" t="s">
        <v>3378</v>
      </c>
      <c r="L643" s="4" t="str">
        <f t="shared" si="20"/>
        <v>XR BONE AGE STUDIES</v>
      </c>
      <c r="M643" s="5">
        <v>19</v>
      </c>
      <c r="N643" s="2">
        <v>5658.2</v>
      </c>
      <c r="O643" s="2">
        <v>297.8</v>
      </c>
    </row>
    <row r="644" spans="1:15" hidden="1" x14ac:dyDescent="0.25">
      <c r="A644" t="s">
        <v>8903</v>
      </c>
      <c r="B644" t="s">
        <v>1604</v>
      </c>
      <c r="C644" t="s">
        <v>1605</v>
      </c>
      <c r="D644" t="s">
        <v>1606</v>
      </c>
      <c r="E644" s="1">
        <v>116</v>
      </c>
      <c r="F644" s="2">
        <v>6369</v>
      </c>
      <c r="G644" s="2">
        <f>Table1[[#This Row],[Amount]]/Table1[[#This Row],[Cases]]</f>
        <v>54.905172413793103</v>
      </c>
      <c r="J644" t="str">
        <f t="shared" si="21"/>
        <v>82375</v>
      </c>
      <c r="K644" s="4" t="s">
        <v>3387</v>
      </c>
      <c r="L644" s="4" t="str">
        <f t="shared" si="20"/>
        <v>CARBON MONOXIDE-COHB QT</v>
      </c>
      <c r="M644" s="5">
        <v>19</v>
      </c>
      <c r="N644" s="2">
        <v>2719.2</v>
      </c>
      <c r="O644" s="2">
        <v>143.1157894736842</v>
      </c>
    </row>
    <row r="645" spans="1:15" hidden="1" x14ac:dyDescent="0.25">
      <c r="A645" t="s">
        <v>8904</v>
      </c>
      <c r="B645" t="s">
        <v>1607</v>
      </c>
      <c r="C645" t="s">
        <v>1608</v>
      </c>
      <c r="D645" t="s">
        <v>1609</v>
      </c>
      <c r="E645" s="1">
        <v>116</v>
      </c>
      <c r="F645" s="2">
        <v>30473.200000000001</v>
      </c>
      <c r="G645" s="2">
        <f>Table1[[#This Row],[Amount]]/Table1[[#This Row],[Cases]]</f>
        <v>262.7</v>
      </c>
      <c r="J645" t="str">
        <f t="shared" si="21"/>
        <v>82384</v>
      </c>
      <c r="K645" s="4" t="s">
        <v>3694</v>
      </c>
      <c r="L645" s="4" t="str">
        <f t="shared" si="20"/>
        <v>..ASSAY CATECHOLAMINES*</v>
      </c>
      <c r="M645" s="5">
        <v>19</v>
      </c>
      <c r="N645" s="2">
        <v>304.44</v>
      </c>
      <c r="O645" s="2">
        <v>16.02315789473684</v>
      </c>
    </row>
    <row r="646" spans="1:15" hidden="1" x14ac:dyDescent="0.25">
      <c r="A646" t="s">
        <v>94</v>
      </c>
      <c r="B646" t="s">
        <v>94</v>
      </c>
      <c r="C646" t="s">
        <v>1610</v>
      </c>
      <c r="D646" t="s">
        <v>1611</v>
      </c>
      <c r="E646" s="1">
        <v>116</v>
      </c>
      <c r="F646" s="2">
        <v>9625.5499999999993</v>
      </c>
      <c r="G646" s="2">
        <f>Table1[[#This Row],[Amount]]/Table1[[#This Row],[Cases]]</f>
        <v>82.978879310344823</v>
      </c>
      <c r="J646" t="str">
        <f t="shared" si="21"/>
        <v>83498</v>
      </c>
      <c r="K646" s="4" t="s">
        <v>3552</v>
      </c>
      <c r="L646" s="4" t="str">
        <f t="shared" si="20"/>
        <v>17-HYDROXYPROGESTERONE*</v>
      </c>
      <c r="M646" s="5">
        <v>19</v>
      </c>
      <c r="N646" s="2">
        <v>265.81</v>
      </c>
      <c r="O646" s="2">
        <v>13.99</v>
      </c>
    </row>
    <row r="647" spans="1:15" hidden="1" x14ac:dyDescent="0.25">
      <c r="A647" t="s">
        <v>94</v>
      </c>
      <c r="B647" t="s">
        <v>94</v>
      </c>
      <c r="C647" t="s">
        <v>1612</v>
      </c>
      <c r="D647" t="s">
        <v>1613</v>
      </c>
      <c r="E647" s="1">
        <v>116</v>
      </c>
      <c r="F647" s="2">
        <v>29717.17</v>
      </c>
      <c r="G647" s="2">
        <f>Table1[[#This Row],[Amount]]/Table1[[#This Row],[Cases]]</f>
        <v>256.1825</v>
      </c>
      <c r="J647" t="str">
        <f t="shared" si="21"/>
        <v>83873</v>
      </c>
      <c r="K647" s="4" t="s">
        <v>3394</v>
      </c>
      <c r="L647" s="4" t="str">
        <f t="shared" si="20"/>
        <v>MYELIN BASIC PROTEIN CSF*</v>
      </c>
      <c r="M647" s="5">
        <v>19</v>
      </c>
      <c r="N647" s="2">
        <v>279.3</v>
      </c>
      <c r="O647" s="2">
        <v>14.700000000000001</v>
      </c>
    </row>
    <row r="648" spans="1:15" hidden="1" x14ac:dyDescent="0.25">
      <c r="A648" t="s">
        <v>94</v>
      </c>
      <c r="B648" t="s">
        <v>94</v>
      </c>
      <c r="C648" t="s">
        <v>1614</v>
      </c>
      <c r="D648" t="s">
        <v>1615</v>
      </c>
      <c r="E648" s="1">
        <v>116</v>
      </c>
      <c r="F648" s="2">
        <v>30988</v>
      </c>
      <c r="G648" s="2">
        <f>Table1[[#This Row],[Amount]]/Table1[[#This Row],[Cases]]</f>
        <v>267.13793103448273</v>
      </c>
      <c r="J648" t="str">
        <f t="shared" si="21"/>
        <v>83916</v>
      </c>
      <c r="K648" s="4" t="s">
        <v>3397</v>
      </c>
      <c r="L648" s="4" t="str">
        <f t="shared" si="20"/>
        <v>OLIGOCLONAL BANDS, CSF*</v>
      </c>
      <c r="M648" s="5">
        <v>19</v>
      </c>
      <c r="N648" s="2">
        <v>299.25</v>
      </c>
      <c r="O648" s="2">
        <v>15.75</v>
      </c>
    </row>
    <row r="649" spans="1:15" hidden="1" x14ac:dyDescent="0.25">
      <c r="A649" t="s">
        <v>8905</v>
      </c>
      <c r="B649" t="s">
        <v>1616</v>
      </c>
      <c r="C649" t="s">
        <v>884</v>
      </c>
      <c r="D649" t="s">
        <v>885</v>
      </c>
      <c r="E649" s="1">
        <v>115</v>
      </c>
      <c r="F649" s="2">
        <v>358440</v>
      </c>
      <c r="G649" s="2">
        <f>Table1[[#This Row],[Amount]]/Table1[[#This Row],[Cases]]</f>
        <v>3116.8695652173915</v>
      </c>
      <c r="J649" t="str">
        <f t="shared" si="21"/>
        <v>83935</v>
      </c>
      <c r="K649" s="4" t="s">
        <v>3629</v>
      </c>
      <c r="L649" s="4" t="str">
        <f t="shared" si="20"/>
        <v>OSMOLALITY:URINE*</v>
      </c>
      <c r="M649" s="5">
        <v>19</v>
      </c>
      <c r="N649" s="2">
        <v>349.45</v>
      </c>
      <c r="O649" s="2">
        <v>18.392105263157895</v>
      </c>
    </row>
    <row r="650" spans="1:15" hidden="1" x14ac:dyDescent="0.25">
      <c r="A650" t="s">
        <v>8906</v>
      </c>
      <c r="B650" t="s">
        <v>1617</v>
      </c>
      <c r="C650" t="s">
        <v>1618</v>
      </c>
      <c r="D650" t="s">
        <v>1619</v>
      </c>
      <c r="E650" s="1">
        <v>115</v>
      </c>
      <c r="F650" s="2">
        <v>158056</v>
      </c>
      <c r="G650" s="2">
        <f>Table1[[#This Row],[Amount]]/Table1[[#This Row],[Cases]]</f>
        <v>1374.4</v>
      </c>
      <c r="J650" t="str">
        <f t="shared" si="21"/>
        <v>88361</v>
      </c>
      <c r="K650" s="4" t="s">
        <v>3404</v>
      </c>
      <c r="L650" s="4" t="str">
        <f t="shared" si="20"/>
        <v>TUMOR IMMUNOHISTOCHEM/COMPUT</v>
      </c>
      <c r="M650" s="5">
        <v>19</v>
      </c>
      <c r="N650" s="2">
        <v>2254</v>
      </c>
      <c r="O650" s="2">
        <v>118.63157894736842</v>
      </c>
    </row>
    <row r="651" spans="1:15" hidden="1" x14ac:dyDescent="0.25">
      <c r="A651" t="s">
        <v>8907</v>
      </c>
      <c r="B651" t="s">
        <v>1620</v>
      </c>
      <c r="C651" t="s">
        <v>1621</v>
      </c>
      <c r="D651" t="s">
        <v>1622</v>
      </c>
      <c r="E651" s="1">
        <v>115</v>
      </c>
      <c r="F651" s="2">
        <v>24794</v>
      </c>
      <c r="G651" s="2">
        <f>Table1[[#This Row],[Amount]]/Table1[[#This Row],[Cases]]</f>
        <v>215.6</v>
      </c>
      <c r="J651" t="str">
        <f t="shared" si="21"/>
        <v>93922</v>
      </c>
      <c r="K651" s="4" t="s">
        <v>3407</v>
      </c>
      <c r="L651" s="4" t="str">
        <f t="shared" si="20"/>
        <v>ECHO STDY LTD BIL EXT ART SNG</v>
      </c>
      <c r="M651" s="5">
        <v>19</v>
      </c>
      <c r="N651" s="2">
        <v>13818.7</v>
      </c>
      <c r="O651" s="2">
        <v>727.30000000000007</v>
      </c>
    </row>
    <row r="652" spans="1:15" hidden="1" x14ac:dyDescent="0.25">
      <c r="A652" t="s">
        <v>8908</v>
      </c>
      <c r="B652" t="s">
        <v>1623</v>
      </c>
      <c r="C652" t="s">
        <v>1624</v>
      </c>
      <c r="D652" t="s">
        <v>1625</v>
      </c>
      <c r="E652" s="1">
        <v>115</v>
      </c>
      <c r="F652" s="2">
        <v>12100</v>
      </c>
      <c r="G652" s="2">
        <f>Table1[[#This Row],[Amount]]/Table1[[#This Row],[Cases]]</f>
        <v>105.21739130434783</v>
      </c>
      <c r="J652" t="str">
        <f t="shared" si="21"/>
        <v>93975</v>
      </c>
      <c r="K652" s="4" t="s">
        <v>3410</v>
      </c>
      <c r="L652" s="4" t="str">
        <f t="shared" si="20"/>
        <v>US RENAL ARTERY STUDY COMPLETE</v>
      </c>
      <c r="M652" s="5">
        <v>19</v>
      </c>
      <c r="N652" s="2">
        <v>10995.3</v>
      </c>
      <c r="O652" s="2">
        <v>578.69999999999993</v>
      </c>
    </row>
    <row r="653" spans="1:15" hidden="1" x14ac:dyDescent="0.25">
      <c r="A653" t="s">
        <v>8599</v>
      </c>
      <c r="B653" t="s">
        <v>178</v>
      </c>
      <c r="C653" t="s">
        <v>1626</v>
      </c>
      <c r="D653" t="s">
        <v>1627</v>
      </c>
      <c r="E653" s="1">
        <v>115</v>
      </c>
      <c r="F653" s="2">
        <v>14069.1</v>
      </c>
      <c r="G653" s="2">
        <f>Table1[[#This Row],[Amount]]/Table1[[#This Row],[Cases]]</f>
        <v>122.34</v>
      </c>
      <c r="J653" t="str">
        <f t="shared" si="21"/>
        <v>15822</v>
      </c>
      <c r="K653" s="4" t="s">
        <v>4429</v>
      </c>
      <c r="L653" s="4" t="str">
        <f t="shared" si="20"/>
        <v>ASD SURGERY ONE HOUR</v>
      </c>
      <c r="M653" s="5">
        <v>18</v>
      </c>
      <c r="N653" s="2">
        <v>23614.199999999997</v>
      </c>
      <c r="O653" s="2">
        <v>1311.8999999999999</v>
      </c>
    </row>
    <row r="654" spans="1:15" hidden="1" x14ac:dyDescent="0.25">
      <c r="A654" t="s">
        <v>8678</v>
      </c>
      <c r="B654" t="s">
        <v>501</v>
      </c>
      <c r="C654" t="s">
        <v>1628</v>
      </c>
      <c r="D654" t="s">
        <v>1629</v>
      </c>
      <c r="E654" s="1">
        <v>114</v>
      </c>
      <c r="F654" s="2">
        <v>113108.8</v>
      </c>
      <c r="G654" s="2">
        <f>Table1[[#This Row],[Amount]]/Table1[[#This Row],[Cases]]</f>
        <v>992.18245614035095</v>
      </c>
      <c r="J654" t="str">
        <f t="shared" si="21"/>
        <v>21931</v>
      </c>
      <c r="K654" s="4" t="s">
        <v>4912</v>
      </c>
      <c r="L654" s="4" t="str">
        <f t="shared" si="20"/>
        <v>SURGERY ONE HOUR - OP</v>
      </c>
      <c r="M654" s="5">
        <v>18</v>
      </c>
      <c r="N654" s="2">
        <v>20061</v>
      </c>
      <c r="O654" s="2">
        <v>1114.5</v>
      </c>
    </row>
    <row r="655" spans="1:15" hidden="1" x14ac:dyDescent="0.25">
      <c r="A655" t="s">
        <v>8636</v>
      </c>
      <c r="B655" t="s">
        <v>321</v>
      </c>
      <c r="C655" t="s">
        <v>1630</v>
      </c>
      <c r="D655" t="s">
        <v>1631</v>
      </c>
      <c r="E655" s="1">
        <v>114</v>
      </c>
      <c r="F655" s="2">
        <v>10652.67</v>
      </c>
      <c r="G655" s="2">
        <f>Table1[[#This Row],[Amount]]/Table1[[#This Row],[Cases]]</f>
        <v>93.444473684210521</v>
      </c>
      <c r="J655" t="str">
        <f t="shared" si="21"/>
        <v>32555</v>
      </c>
      <c r="K655" s="4" t="s">
        <v>3459</v>
      </c>
      <c r="L655" s="4" t="str">
        <f t="shared" si="20"/>
        <v>THORACENTESIS WITH IMAGING</v>
      </c>
      <c r="M655" s="5">
        <v>18</v>
      </c>
      <c r="N655" s="2">
        <v>42024</v>
      </c>
      <c r="O655" s="2">
        <v>2334.6666666666665</v>
      </c>
    </row>
    <row r="656" spans="1:15" hidden="1" x14ac:dyDescent="0.25">
      <c r="A656" t="s">
        <v>8591</v>
      </c>
      <c r="B656" t="s">
        <v>152</v>
      </c>
      <c r="C656" t="s">
        <v>1632</v>
      </c>
      <c r="D656" t="s">
        <v>1633</v>
      </c>
      <c r="E656" s="1">
        <v>113</v>
      </c>
      <c r="F656" s="2">
        <v>20727.599999999999</v>
      </c>
      <c r="G656" s="2">
        <f>Table1[[#This Row],[Amount]]/Table1[[#This Row],[Cases]]</f>
        <v>183.43008849557521</v>
      </c>
      <c r="J656" t="str">
        <f t="shared" si="21"/>
        <v>46260</v>
      </c>
      <c r="K656" s="4" t="s">
        <v>4920</v>
      </c>
      <c r="L656" s="4" t="str">
        <f t="shared" si="20"/>
        <v>SURGERY ONE HOUR - OP</v>
      </c>
      <c r="M656" s="5">
        <v>18</v>
      </c>
      <c r="N656" s="2">
        <v>20434.199999999997</v>
      </c>
      <c r="O656" s="2">
        <v>1135.2333333333331</v>
      </c>
    </row>
    <row r="657" spans="1:15" hidden="1" x14ac:dyDescent="0.25">
      <c r="A657" t="s">
        <v>8599</v>
      </c>
      <c r="B657" t="s">
        <v>178</v>
      </c>
      <c r="C657" t="s">
        <v>1634</v>
      </c>
      <c r="D657" t="s">
        <v>1635</v>
      </c>
      <c r="E657" s="1">
        <v>113</v>
      </c>
      <c r="F657" s="2">
        <v>26334.06</v>
      </c>
      <c r="G657" s="2">
        <f>Table1[[#This Row],[Amount]]/Table1[[#This Row],[Cases]]</f>
        <v>233.04477876106196</v>
      </c>
      <c r="J657" t="str">
        <f t="shared" si="21"/>
        <v>57260</v>
      </c>
      <c r="K657" s="4" t="s">
        <v>5374</v>
      </c>
      <c r="L657" s="4" t="str">
        <f t="shared" si="20"/>
        <v>SURGERY ONE HOUR - OP</v>
      </c>
      <c r="M657" s="5">
        <v>18</v>
      </c>
      <c r="N657" s="2">
        <v>24386.3</v>
      </c>
      <c r="O657" s="2">
        <v>1354.7944444444445</v>
      </c>
    </row>
    <row r="658" spans="1:15" hidden="1" x14ac:dyDescent="0.25">
      <c r="A658" t="s">
        <v>8909</v>
      </c>
      <c r="B658" t="s">
        <v>1636</v>
      </c>
      <c r="C658" t="s">
        <v>1637</v>
      </c>
      <c r="D658" t="s">
        <v>1638</v>
      </c>
      <c r="E658" s="1">
        <v>112</v>
      </c>
      <c r="F658" s="2">
        <v>890.53</v>
      </c>
      <c r="G658" s="2">
        <f>Table1[[#This Row],[Amount]]/Table1[[#This Row],[Cases]]</f>
        <v>7.9511607142857139</v>
      </c>
      <c r="J658" t="str">
        <f t="shared" si="21"/>
        <v>58562</v>
      </c>
      <c r="K658" s="4" t="s">
        <v>4715</v>
      </c>
      <c r="L658" s="4" t="str">
        <f t="shared" si="20"/>
        <v>SURGERY ONE HOUR - OP</v>
      </c>
      <c r="M658" s="5">
        <v>18</v>
      </c>
      <c r="N658" s="2">
        <v>23549</v>
      </c>
      <c r="O658" s="2">
        <v>1308.2777777777778</v>
      </c>
    </row>
    <row r="659" spans="1:15" hidden="1" x14ac:dyDescent="0.25">
      <c r="A659" t="s">
        <v>8909</v>
      </c>
      <c r="B659" t="s">
        <v>1636</v>
      </c>
      <c r="C659" t="s">
        <v>1639</v>
      </c>
      <c r="D659" t="s">
        <v>1640</v>
      </c>
      <c r="E659" s="1">
        <v>112</v>
      </c>
      <c r="F659" s="2">
        <v>890.53</v>
      </c>
      <c r="G659" s="2">
        <f>Table1[[#This Row],[Amount]]/Table1[[#This Row],[Cases]]</f>
        <v>7.9511607142857139</v>
      </c>
      <c r="J659" t="str">
        <f t="shared" si="21"/>
        <v>71100</v>
      </c>
      <c r="K659" s="4" t="s">
        <v>3471</v>
      </c>
      <c r="L659" s="4" t="str">
        <f t="shared" si="20"/>
        <v>XR RIBS, UNILAT; 2 VIEWS</v>
      </c>
      <c r="M659" s="5">
        <v>18</v>
      </c>
      <c r="N659" s="2">
        <v>5029.2</v>
      </c>
      <c r="O659" s="2">
        <v>279.39999999999998</v>
      </c>
    </row>
    <row r="660" spans="1:15" hidden="1" x14ac:dyDescent="0.25">
      <c r="A660" t="s">
        <v>8910</v>
      </c>
      <c r="B660" t="s">
        <v>1641</v>
      </c>
      <c r="C660" t="s">
        <v>1642</v>
      </c>
      <c r="D660" t="s">
        <v>1643</v>
      </c>
      <c r="E660" s="1">
        <v>112</v>
      </c>
      <c r="F660" s="2">
        <v>17198.599999999999</v>
      </c>
      <c r="G660" s="2">
        <f>Table1[[#This Row],[Amount]]/Table1[[#This Row],[Cases]]</f>
        <v>153.55892857142857</v>
      </c>
      <c r="J660" t="str">
        <f t="shared" si="21"/>
        <v>73010</v>
      </c>
      <c r="K660" s="4" t="s">
        <v>3613</v>
      </c>
      <c r="L660" s="4" t="str">
        <f t="shared" si="20"/>
        <v>XR SCAPULA COMP</v>
      </c>
      <c r="M660" s="5">
        <v>18</v>
      </c>
      <c r="N660" s="2">
        <v>5584.2</v>
      </c>
      <c r="O660" s="2">
        <v>310.23333333333335</v>
      </c>
    </row>
    <row r="661" spans="1:15" hidden="1" x14ac:dyDescent="0.25">
      <c r="A661" t="s">
        <v>8693</v>
      </c>
      <c r="B661" t="s">
        <v>560</v>
      </c>
      <c r="C661" t="s">
        <v>1644</v>
      </c>
      <c r="D661" t="s">
        <v>1645</v>
      </c>
      <c r="E661" s="1">
        <v>112</v>
      </c>
      <c r="F661" s="2">
        <v>11136.65</v>
      </c>
      <c r="G661" s="2">
        <f>Table1[[#This Row],[Amount]]/Table1[[#This Row],[Cases]]</f>
        <v>99.434375000000003</v>
      </c>
      <c r="J661" t="str">
        <f t="shared" si="21"/>
        <v>73092</v>
      </c>
      <c r="K661" s="4" t="s">
        <v>3616</v>
      </c>
      <c r="L661" s="4" t="str">
        <f t="shared" si="20"/>
        <v>XR ARM INFANT M2V</v>
      </c>
      <c r="M661" s="5">
        <v>18</v>
      </c>
      <c r="N661" s="2">
        <v>5308.2</v>
      </c>
      <c r="O661" s="2">
        <v>294.89999999999998</v>
      </c>
    </row>
    <row r="662" spans="1:15" hidden="1" x14ac:dyDescent="0.25">
      <c r="A662" t="s">
        <v>94</v>
      </c>
      <c r="B662" t="s">
        <v>94</v>
      </c>
      <c r="C662" t="s">
        <v>1646</v>
      </c>
      <c r="D662" t="s">
        <v>336</v>
      </c>
      <c r="E662" s="1">
        <v>112</v>
      </c>
      <c r="F662" s="2">
        <v>230.72</v>
      </c>
      <c r="G662" s="2">
        <f>Table1[[#This Row],[Amount]]/Table1[[#This Row],[Cases]]</f>
        <v>2.06</v>
      </c>
      <c r="J662" t="str">
        <f t="shared" si="21"/>
        <v>84075</v>
      </c>
      <c r="K662" s="4" t="s">
        <v>3800</v>
      </c>
      <c r="L662" s="4" t="str">
        <f t="shared" si="20"/>
        <v>ALKALINE PHOSPHATASE</v>
      </c>
      <c r="M662" s="5">
        <v>18</v>
      </c>
      <c r="N662" s="2">
        <v>930.43999999999994</v>
      </c>
      <c r="O662" s="2">
        <v>51.691111111111105</v>
      </c>
    </row>
    <row r="663" spans="1:15" hidden="1" x14ac:dyDescent="0.25">
      <c r="A663" t="s">
        <v>8583</v>
      </c>
      <c r="B663" t="s">
        <v>126</v>
      </c>
      <c r="C663" t="s">
        <v>1647</v>
      </c>
      <c r="D663" t="s">
        <v>1648</v>
      </c>
      <c r="E663" s="1">
        <v>111</v>
      </c>
      <c r="F663" s="2">
        <v>66382.399999999994</v>
      </c>
      <c r="G663" s="2">
        <f>Table1[[#This Row],[Amount]]/Table1[[#This Row],[Cases]]</f>
        <v>598.03963963963963</v>
      </c>
      <c r="J663" t="str">
        <f t="shared" si="21"/>
        <v>86710</v>
      </c>
      <c r="K663" s="4" t="s">
        <v>4499</v>
      </c>
      <c r="L663" s="4" t="str">
        <f t="shared" si="20"/>
        <v>..INFLUENZA VIRUS ANTIBODY*</v>
      </c>
      <c r="M663" s="5">
        <v>18</v>
      </c>
      <c r="N663" s="2">
        <v>0</v>
      </c>
      <c r="O663" s="2">
        <v>0</v>
      </c>
    </row>
    <row r="664" spans="1:15" hidden="1" x14ac:dyDescent="0.25">
      <c r="A664" t="s">
        <v>8911</v>
      </c>
      <c r="B664" t="s">
        <v>1649</v>
      </c>
      <c r="C664" t="s">
        <v>1650</v>
      </c>
      <c r="D664" t="s">
        <v>1651</v>
      </c>
      <c r="E664" s="1">
        <v>111</v>
      </c>
      <c r="F664" s="2">
        <v>3650226.78</v>
      </c>
      <c r="G664" s="2">
        <f>Table1[[#This Row],[Amount]]/Table1[[#This Row],[Cases]]</f>
        <v>32884.925945945943</v>
      </c>
      <c r="J664" t="str">
        <f t="shared" si="21"/>
        <v>88374</v>
      </c>
      <c r="K664" s="4" t="s">
        <v>3488</v>
      </c>
      <c r="L664" s="4" t="str">
        <f t="shared" si="20"/>
        <v>M/PHMTRC ALYS ISHQUANT/SEMIQ</v>
      </c>
      <c r="M664" s="5">
        <v>18</v>
      </c>
      <c r="N664" s="2">
        <v>17400</v>
      </c>
      <c r="O664" s="2">
        <v>966.66666666666663</v>
      </c>
    </row>
    <row r="665" spans="1:15" hidden="1" x14ac:dyDescent="0.25">
      <c r="A665" t="s">
        <v>8912</v>
      </c>
      <c r="B665" t="s">
        <v>1652</v>
      </c>
      <c r="C665" t="s">
        <v>1653</v>
      </c>
      <c r="D665" t="s">
        <v>1654</v>
      </c>
      <c r="E665" s="1">
        <v>110</v>
      </c>
      <c r="F665" s="2">
        <v>2666.88</v>
      </c>
      <c r="G665" s="2">
        <f>Table1[[#This Row],[Amount]]/Table1[[#This Row],[Cases]]</f>
        <v>24.244363636363637</v>
      </c>
      <c r="J665" t="str">
        <f t="shared" si="21"/>
        <v>92960</v>
      </c>
      <c r="K665" s="4" t="s">
        <v>3493</v>
      </c>
      <c r="L665" s="4" t="str">
        <f t="shared" si="20"/>
        <v>CARDIOVERSION</v>
      </c>
      <c r="M665" s="5">
        <v>18</v>
      </c>
      <c r="N665" s="2">
        <v>43216.2</v>
      </c>
      <c r="O665" s="2">
        <v>2400.8999999999996</v>
      </c>
    </row>
    <row r="666" spans="1:15" hidden="1" x14ac:dyDescent="0.25">
      <c r="A666" t="s">
        <v>8913</v>
      </c>
      <c r="B666" t="s">
        <v>1655</v>
      </c>
      <c r="C666" t="s">
        <v>1656</v>
      </c>
      <c r="D666" t="s">
        <v>1657</v>
      </c>
      <c r="E666" s="1">
        <v>110</v>
      </c>
      <c r="F666" s="2">
        <v>54102.51</v>
      </c>
      <c r="G666" s="2">
        <f>Table1[[#This Row],[Amount]]/Table1[[#This Row],[Cases]]</f>
        <v>491.84100000000001</v>
      </c>
      <c r="J666" t="str">
        <f t="shared" si="21"/>
        <v>11730</v>
      </c>
      <c r="K666" s="4" t="s">
        <v>4428</v>
      </c>
      <c r="L666" s="4" t="str">
        <f t="shared" si="20"/>
        <v>ER SURGICAL PROCEDURE</v>
      </c>
      <c r="M666" s="5">
        <v>17</v>
      </c>
      <c r="N666" s="2">
        <v>5829.1</v>
      </c>
      <c r="O666" s="2">
        <v>342.88823529411769</v>
      </c>
    </row>
    <row r="667" spans="1:15" hidden="1" x14ac:dyDescent="0.25">
      <c r="A667" t="s">
        <v>8914</v>
      </c>
      <c r="B667" t="s">
        <v>1658</v>
      </c>
      <c r="C667" t="s">
        <v>1113</v>
      </c>
      <c r="D667" t="s">
        <v>1114</v>
      </c>
      <c r="E667" s="1">
        <v>109</v>
      </c>
      <c r="F667" s="2">
        <v>235538.1</v>
      </c>
      <c r="G667" s="2">
        <f>Table1[[#This Row],[Amount]]/Table1[[#This Row],[Cases]]</f>
        <v>2160.9</v>
      </c>
      <c r="J667" t="str">
        <f t="shared" si="21"/>
        <v>25607</v>
      </c>
      <c r="K667" s="4" t="s">
        <v>5360</v>
      </c>
      <c r="L667" s="4" t="str">
        <f t="shared" si="20"/>
        <v>SURGERY ONE HOUR - OP</v>
      </c>
      <c r="M667" s="5">
        <v>17</v>
      </c>
      <c r="N667" s="2">
        <v>18301.399999999998</v>
      </c>
      <c r="O667" s="2">
        <v>1076.5529411764705</v>
      </c>
    </row>
    <row r="668" spans="1:15" hidden="1" x14ac:dyDescent="0.25">
      <c r="A668" t="s">
        <v>8915</v>
      </c>
      <c r="B668" t="s">
        <v>1659</v>
      </c>
      <c r="C668" t="s">
        <v>1660</v>
      </c>
      <c r="D668" t="s">
        <v>1661</v>
      </c>
      <c r="E668" s="1">
        <v>109</v>
      </c>
      <c r="F668" s="2">
        <v>21235.200000000001</v>
      </c>
      <c r="G668" s="2">
        <f>Table1[[#This Row],[Amount]]/Table1[[#This Row],[Cases]]</f>
        <v>194.81834862385321</v>
      </c>
      <c r="J668" t="str">
        <f t="shared" si="21"/>
        <v>52234</v>
      </c>
      <c r="K668" s="4" t="s">
        <v>5108</v>
      </c>
      <c r="L668" s="4" t="str">
        <f t="shared" si="20"/>
        <v>SURGERY ONE HOUR - OP</v>
      </c>
      <c r="M668" s="5">
        <v>17</v>
      </c>
      <c r="N668" s="2">
        <v>29060.6</v>
      </c>
      <c r="O668" s="2">
        <v>1709.4470588235292</v>
      </c>
    </row>
    <row r="669" spans="1:15" hidden="1" x14ac:dyDescent="0.25">
      <c r="A669" t="s">
        <v>8599</v>
      </c>
      <c r="B669" t="s">
        <v>178</v>
      </c>
      <c r="C669" t="s">
        <v>1662</v>
      </c>
      <c r="D669" t="s">
        <v>1663</v>
      </c>
      <c r="E669" s="1">
        <v>109</v>
      </c>
      <c r="F669" s="2">
        <v>9234.09</v>
      </c>
      <c r="G669" s="2">
        <f>Table1[[#This Row],[Amount]]/Table1[[#This Row],[Cases]]</f>
        <v>84.716422018348624</v>
      </c>
      <c r="J669" t="str">
        <f t="shared" si="21"/>
        <v>52601</v>
      </c>
      <c r="K669" s="4" t="s">
        <v>5110</v>
      </c>
      <c r="L669" s="4" t="str">
        <f t="shared" si="20"/>
        <v>SURGERY ONE HOUR - OP</v>
      </c>
      <c r="M669" s="5">
        <v>17</v>
      </c>
      <c r="N669" s="2">
        <v>21896.2</v>
      </c>
      <c r="O669" s="2">
        <v>1288.0117647058823</v>
      </c>
    </row>
    <row r="670" spans="1:15" hidden="1" x14ac:dyDescent="0.25">
      <c r="A670" t="s">
        <v>94</v>
      </c>
      <c r="B670" t="s">
        <v>94</v>
      </c>
      <c r="C670" t="s">
        <v>1664</v>
      </c>
      <c r="D670" t="s">
        <v>1665</v>
      </c>
      <c r="E670" s="1">
        <v>109</v>
      </c>
      <c r="F670" s="2">
        <v>0</v>
      </c>
      <c r="G670" s="2">
        <f>Table1[[#This Row],[Amount]]/Table1[[#This Row],[Cases]]</f>
        <v>0</v>
      </c>
      <c r="J670" t="str">
        <f t="shared" si="21"/>
        <v>72052</v>
      </c>
      <c r="K670" s="4" t="s">
        <v>3546</v>
      </c>
      <c r="L670" s="4" t="str">
        <f t="shared" si="20"/>
        <v>XR C-SPINE,COMPL+FLEX/EXT 6VWS</v>
      </c>
      <c r="M670" s="5">
        <v>17</v>
      </c>
      <c r="N670" s="2">
        <v>9358.4</v>
      </c>
      <c r="O670" s="2">
        <v>550.49411764705883</v>
      </c>
    </row>
    <row r="671" spans="1:15" hidden="1" x14ac:dyDescent="0.25">
      <c r="A671" t="s">
        <v>94</v>
      </c>
      <c r="B671" t="s">
        <v>94</v>
      </c>
      <c r="C671" t="s">
        <v>1666</v>
      </c>
      <c r="D671" t="s">
        <v>1667</v>
      </c>
      <c r="E671" s="1">
        <v>109</v>
      </c>
      <c r="F671" s="2">
        <v>3281.85</v>
      </c>
      <c r="G671" s="2">
        <f>Table1[[#This Row],[Amount]]/Table1[[#This Row],[Cases]]</f>
        <v>30.108715596330274</v>
      </c>
      <c r="J671" t="str">
        <f t="shared" si="21"/>
        <v>74230</v>
      </c>
      <c r="K671" s="4" t="s">
        <v>3549</v>
      </c>
      <c r="L671" s="4" t="str">
        <f t="shared" si="20"/>
        <v>XR SW FUNC, PHARYNX &amp;/OR ESOPH</v>
      </c>
      <c r="M671" s="5">
        <v>17</v>
      </c>
      <c r="N671" s="2">
        <v>10120</v>
      </c>
      <c r="O671" s="2">
        <v>595.29411764705878</v>
      </c>
    </row>
    <row r="672" spans="1:15" hidden="1" x14ac:dyDescent="0.25">
      <c r="A672" t="s">
        <v>8860</v>
      </c>
      <c r="B672" t="s">
        <v>1392</v>
      </c>
      <c r="C672" t="s">
        <v>638</v>
      </c>
      <c r="D672" t="s">
        <v>639</v>
      </c>
      <c r="E672" s="1">
        <v>108</v>
      </c>
      <c r="F672" s="2">
        <v>49993.2</v>
      </c>
      <c r="G672" s="2">
        <f>Table1[[#This Row],[Amount]]/Table1[[#This Row],[Cases]]</f>
        <v>462.9</v>
      </c>
      <c r="J672" t="str">
        <f t="shared" si="21"/>
        <v>82787</v>
      </c>
      <c r="K672" s="4" t="s">
        <v>3797</v>
      </c>
      <c r="L672" s="4" t="str">
        <f t="shared" si="20"/>
        <v>..IGG 1,2,3,4*</v>
      </c>
      <c r="M672" s="5">
        <v>17</v>
      </c>
      <c r="N672" s="2">
        <v>510.41999999999996</v>
      </c>
      <c r="O672" s="2">
        <v>30.02470588235294</v>
      </c>
    </row>
    <row r="673" spans="1:15" hidden="1" x14ac:dyDescent="0.25">
      <c r="A673" t="s">
        <v>8914</v>
      </c>
      <c r="B673" t="s">
        <v>1658</v>
      </c>
      <c r="C673" t="s">
        <v>1115</v>
      </c>
      <c r="D673" t="s">
        <v>1116</v>
      </c>
      <c r="E673" s="1">
        <v>108</v>
      </c>
      <c r="F673" s="2">
        <v>111088.8</v>
      </c>
      <c r="G673" s="2">
        <f>Table1[[#This Row],[Amount]]/Table1[[#This Row],[Cases]]</f>
        <v>1028.6000000000001</v>
      </c>
      <c r="J673" t="str">
        <f t="shared" si="21"/>
        <v>83986</v>
      </c>
      <c r="K673" s="4" t="s">
        <v>4153</v>
      </c>
      <c r="L673" s="4" t="str">
        <f t="shared" si="20"/>
        <v>..URORISK DIAG PROF-6*</v>
      </c>
      <c r="M673" s="5">
        <v>17</v>
      </c>
      <c r="N673" s="2">
        <v>153.69</v>
      </c>
      <c r="O673" s="2">
        <v>9.040588235294118</v>
      </c>
    </row>
    <row r="674" spans="1:15" hidden="1" x14ac:dyDescent="0.25">
      <c r="A674" t="s">
        <v>8909</v>
      </c>
      <c r="B674" t="s">
        <v>1636</v>
      </c>
      <c r="C674" t="s">
        <v>1668</v>
      </c>
      <c r="D674" t="s">
        <v>1669</v>
      </c>
      <c r="E674" s="1">
        <v>108</v>
      </c>
      <c r="F674" s="2">
        <v>884.1</v>
      </c>
      <c r="G674" s="2">
        <f>Table1[[#This Row],[Amount]]/Table1[[#This Row],[Cases]]</f>
        <v>8.1861111111111118</v>
      </c>
      <c r="J674" t="str">
        <f t="shared" si="21"/>
        <v>84590</v>
      </c>
      <c r="K674" s="4" t="s">
        <v>3557</v>
      </c>
      <c r="L674" s="4" t="str">
        <f t="shared" si="20"/>
        <v>VITAMIN A (RETINOL)*</v>
      </c>
      <c r="M674" s="5">
        <v>17</v>
      </c>
      <c r="N674" s="2">
        <v>196.86</v>
      </c>
      <c r="O674" s="2">
        <v>11.58</v>
      </c>
    </row>
    <row r="675" spans="1:15" hidden="1" x14ac:dyDescent="0.25">
      <c r="A675" t="s">
        <v>8909</v>
      </c>
      <c r="B675" t="s">
        <v>1636</v>
      </c>
      <c r="C675" t="s">
        <v>1670</v>
      </c>
      <c r="D675" t="s">
        <v>1671</v>
      </c>
      <c r="E675" s="1">
        <v>108</v>
      </c>
      <c r="F675" s="2">
        <v>884.1</v>
      </c>
      <c r="G675" s="2">
        <f>Table1[[#This Row],[Amount]]/Table1[[#This Row],[Cases]]</f>
        <v>8.1861111111111118</v>
      </c>
      <c r="J675" t="str">
        <f t="shared" si="21"/>
        <v>86671</v>
      </c>
      <c r="K675" s="4" t="s">
        <v>3562</v>
      </c>
      <c r="L675" s="4" t="str">
        <f t="shared" si="20"/>
        <v>..FUNGUS AB*</v>
      </c>
      <c r="M675" s="5">
        <v>17</v>
      </c>
      <c r="N675" s="2">
        <v>855.78</v>
      </c>
      <c r="O675" s="2">
        <v>50.339999999999996</v>
      </c>
    </row>
    <row r="676" spans="1:15" hidden="1" x14ac:dyDescent="0.25">
      <c r="A676" t="s">
        <v>94</v>
      </c>
      <c r="B676" t="s">
        <v>94</v>
      </c>
      <c r="C676" t="s">
        <v>1672</v>
      </c>
      <c r="D676" t="s">
        <v>1673</v>
      </c>
      <c r="E676" s="1">
        <v>108</v>
      </c>
      <c r="F676" s="2">
        <v>2570.4</v>
      </c>
      <c r="G676" s="2">
        <f>Table1[[#This Row],[Amount]]/Table1[[#This Row],[Cases]]</f>
        <v>23.8</v>
      </c>
      <c r="J676" t="str">
        <f t="shared" si="21"/>
        <v>87210</v>
      </c>
      <c r="K676" s="4" t="s">
        <v>3565</v>
      </c>
      <c r="L676" s="4" t="str">
        <f t="shared" si="20"/>
        <v>SMEAR: WET MOUNT</v>
      </c>
      <c r="M676" s="5">
        <v>17</v>
      </c>
      <c r="N676" s="2">
        <v>138.6</v>
      </c>
      <c r="O676" s="2">
        <v>8.1529411764705877</v>
      </c>
    </row>
    <row r="677" spans="1:15" hidden="1" x14ac:dyDescent="0.25">
      <c r="A677" t="s">
        <v>8916</v>
      </c>
      <c r="B677" t="s">
        <v>1674</v>
      </c>
      <c r="C677" t="s">
        <v>1675</v>
      </c>
      <c r="D677" t="s">
        <v>1676</v>
      </c>
      <c r="E677" s="1">
        <v>107</v>
      </c>
      <c r="F677" s="2">
        <v>20874</v>
      </c>
      <c r="G677" s="2">
        <f>Table1[[#This Row],[Amount]]/Table1[[#This Row],[Cases]]</f>
        <v>195.0841121495327</v>
      </c>
      <c r="J677" t="str">
        <f t="shared" si="21"/>
        <v>89321</v>
      </c>
      <c r="K677" s="4" t="s">
        <v>3568</v>
      </c>
      <c r="L677" s="4" t="str">
        <f t="shared" si="20"/>
        <v>SEMEN ANLYS: POST VAS</v>
      </c>
      <c r="M677" s="5">
        <v>17</v>
      </c>
      <c r="N677" s="2">
        <v>1334.5</v>
      </c>
      <c r="O677" s="2">
        <v>78.5</v>
      </c>
    </row>
    <row r="678" spans="1:15" hidden="1" x14ac:dyDescent="0.25">
      <c r="A678" t="s">
        <v>94</v>
      </c>
      <c r="B678" t="s">
        <v>94</v>
      </c>
      <c r="C678" t="s">
        <v>1677</v>
      </c>
      <c r="D678" t="s">
        <v>1678</v>
      </c>
      <c r="E678" s="1">
        <v>107</v>
      </c>
      <c r="F678" s="2">
        <v>0</v>
      </c>
      <c r="G678" s="2">
        <f>Table1[[#This Row],[Amount]]/Table1[[#This Row],[Cases]]</f>
        <v>0</v>
      </c>
      <c r="J678" t="str">
        <f t="shared" si="21"/>
        <v>11771</v>
      </c>
      <c r="K678" s="4" t="s">
        <v>4907</v>
      </c>
      <c r="L678" s="4" t="str">
        <f t="shared" si="20"/>
        <v>SURGERY ONE HOUR - OP</v>
      </c>
      <c r="M678" s="5">
        <v>16</v>
      </c>
      <c r="N678" s="2">
        <v>18557.099999999999</v>
      </c>
      <c r="O678" s="2">
        <v>1159.8187499999999</v>
      </c>
    </row>
    <row r="679" spans="1:15" hidden="1" x14ac:dyDescent="0.25">
      <c r="A679" t="s">
        <v>94</v>
      </c>
      <c r="B679" t="s">
        <v>94</v>
      </c>
      <c r="C679" t="s">
        <v>1679</v>
      </c>
      <c r="D679" t="s">
        <v>1680</v>
      </c>
      <c r="E679" s="1">
        <v>107</v>
      </c>
      <c r="F679" s="2">
        <v>36051.51</v>
      </c>
      <c r="G679" s="2">
        <f>Table1[[#This Row],[Amount]]/Table1[[#This Row],[Cases]]</f>
        <v>336.93</v>
      </c>
      <c r="J679" t="str">
        <f t="shared" si="21"/>
        <v>38510</v>
      </c>
      <c r="K679" s="4" t="s">
        <v>5365</v>
      </c>
      <c r="L679" s="4" t="str">
        <f t="shared" si="20"/>
        <v>SURGERY ONE HOUR - OP</v>
      </c>
      <c r="M679" s="5">
        <v>16</v>
      </c>
      <c r="N679" s="2">
        <v>12653.8</v>
      </c>
      <c r="O679" s="2">
        <v>790.86249999999995</v>
      </c>
    </row>
    <row r="680" spans="1:15" hidden="1" x14ac:dyDescent="0.25">
      <c r="A680" t="s">
        <v>8887</v>
      </c>
      <c r="B680" t="s">
        <v>1524</v>
      </c>
      <c r="C680" t="s">
        <v>1681</v>
      </c>
      <c r="D680" t="s">
        <v>1682</v>
      </c>
      <c r="E680" s="1">
        <v>106</v>
      </c>
      <c r="F680" s="2">
        <v>59551.8</v>
      </c>
      <c r="G680" s="2">
        <f>Table1[[#This Row],[Amount]]/Table1[[#This Row],[Cases]]</f>
        <v>561.80943396226417</v>
      </c>
      <c r="J680" t="str">
        <f t="shared" si="21"/>
        <v>69436</v>
      </c>
      <c r="K680" s="4" t="s">
        <v>4717</v>
      </c>
      <c r="L680" s="4" t="str">
        <f t="shared" si="20"/>
        <v>SURGERY ONE HOUR - OP</v>
      </c>
      <c r="M680" s="5">
        <v>16</v>
      </c>
      <c r="N680" s="2">
        <v>20869.599999999999</v>
      </c>
      <c r="O680" s="2">
        <v>1304.3499999999999</v>
      </c>
    </row>
    <row r="681" spans="1:15" hidden="1" x14ac:dyDescent="0.25">
      <c r="A681" t="s">
        <v>8917</v>
      </c>
      <c r="B681" t="s">
        <v>1683</v>
      </c>
      <c r="C681" t="s">
        <v>1684</v>
      </c>
      <c r="D681" t="s">
        <v>1685</v>
      </c>
      <c r="E681" s="1">
        <v>106</v>
      </c>
      <c r="F681" s="2">
        <v>483.04</v>
      </c>
      <c r="G681" s="2">
        <f>Table1[[#This Row],[Amount]]/Table1[[#This Row],[Cases]]</f>
        <v>4.5569811320754718</v>
      </c>
      <c r="J681" t="str">
        <f t="shared" si="21"/>
        <v>69660</v>
      </c>
      <c r="K681" s="4" t="s">
        <v>5114</v>
      </c>
      <c r="L681" s="4" t="str">
        <f t="shared" si="20"/>
        <v>SURGERY ONE HOUR - OP</v>
      </c>
      <c r="M681" s="5">
        <v>16</v>
      </c>
      <c r="N681" s="2">
        <v>20918.5</v>
      </c>
      <c r="O681" s="2">
        <v>1307.40625</v>
      </c>
    </row>
    <row r="682" spans="1:15" hidden="1" x14ac:dyDescent="0.25">
      <c r="A682" t="s">
        <v>94</v>
      </c>
      <c r="B682" t="s">
        <v>94</v>
      </c>
      <c r="C682" t="s">
        <v>1686</v>
      </c>
      <c r="D682" t="s">
        <v>1687</v>
      </c>
      <c r="E682" s="1">
        <v>106</v>
      </c>
      <c r="F682" s="2">
        <v>135587.34</v>
      </c>
      <c r="G682" s="2">
        <f>Table1[[#This Row],[Amount]]/Table1[[#This Row],[Cases]]</f>
        <v>1279.1258490566038</v>
      </c>
      <c r="J682" t="str">
        <f t="shared" si="21"/>
        <v>70460</v>
      </c>
      <c r="K682" s="4" t="s">
        <v>3610</v>
      </c>
      <c r="L682" s="4" t="str">
        <f t="shared" si="20"/>
        <v>CT HEAD/BRAIN;W/CON</v>
      </c>
      <c r="M682" s="5">
        <v>16</v>
      </c>
      <c r="N682" s="2">
        <v>29011.200000000001</v>
      </c>
      <c r="O682" s="2">
        <v>1813.2</v>
      </c>
    </row>
    <row r="683" spans="1:15" hidden="1" x14ac:dyDescent="0.25">
      <c r="A683" t="s">
        <v>94</v>
      </c>
      <c r="B683" t="s">
        <v>94</v>
      </c>
      <c r="C683" t="s">
        <v>1688</v>
      </c>
      <c r="D683" t="s">
        <v>1689</v>
      </c>
      <c r="E683" s="1">
        <v>106</v>
      </c>
      <c r="F683" s="2">
        <v>6302405.0999999996</v>
      </c>
      <c r="G683" s="2">
        <f>Table1[[#This Row],[Amount]]/Table1[[#This Row],[Cases]]</f>
        <v>59456.651886792446</v>
      </c>
      <c r="J683" t="str">
        <f t="shared" si="21"/>
        <v>76642</v>
      </c>
      <c r="K683" s="4" t="s">
        <v>3621</v>
      </c>
      <c r="L683" s="4" t="str">
        <f t="shared" si="20"/>
        <v>US BREAST LIMITED</v>
      </c>
      <c r="M683" s="5">
        <v>16</v>
      </c>
      <c r="N683" s="2">
        <v>9424</v>
      </c>
      <c r="O683" s="2">
        <v>589</v>
      </c>
    </row>
    <row r="684" spans="1:15" hidden="1" x14ac:dyDescent="0.25">
      <c r="A684" t="s">
        <v>8918</v>
      </c>
      <c r="B684" t="s">
        <v>1690</v>
      </c>
      <c r="C684" t="s">
        <v>1691</v>
      </c>
      <c r="D684" t="s">
        <v>1692</v>
      </c>
      <c r="E684" s="1">
        <v>105</v>
      </c>
      <c r="F684" s="2">
        <v>24240</v>
      </c>
      <c r="G684" s="2">
        <f>Table1[[#This Row],[Amount]]/Table1[[#This Row],[Cases]]</f>
        <v>230.85714285714286</v>
      </c>
      <c r="J684" t="str">
        <f t="shared" si="21"/>
        <v>84585</v>
      </c>
      <c r="K684" s="4" t="s">
        <v>3704</v>
      </c>
      <c r="L684" s="4" t="str">
        <f t="shared" si="20"/>
        <v>..ASSAY OF URINE VMA*</v>
      </c>
      <c r="M684" s="5">
        <v>16</v>
      </c>
      <c r="N684" s="2">
        <v>136.36000000000001</v>
      </c>
      <c r="O684" s="2">
        <v>8.5225000000000009</v>
      </c>
    </row>
    <row r="685" spans="1:15" hidden="1" x14ac:dyDescent="0.25">
      <c r="A685" t="s">
        <v>8725</v>
      </c>
      <c r="B685" t="s">
        <v>723</v>
      </c>
      <c r="C685" t="s">
        <v>1693</v>
      </c>
      <c r="D685" t="s">
        <v>1694</v>
      </c>
      <c r="E685" s="1">
        <v>105</v>
      </c>
      <c r="F685" s="2">
        <v>189210.7</v>
      </c>
      <c r="G685" s="2">
        <f>Table1[[#This Row],[Amount]]/Table1[[#This Row],[Cases]]</f>
        <v>1802.0066666666669</v>
      </c>
      <c r="J685" t="str">
        <f t="shared" si="21"/>
        <v>84630</v>
      </c>
      <c r="K685" s="4" t="s">
        <v>3707</v>
      </c>
      <c r="L685" s="4" t="str">
        <f t="shared" si="20"/>
        <v>ZINC PLASMA*</v>
      </c>
      <c r="M685" s="5">
        <v>16</v>
      </c>
      <c r="N685" s="2">
        <v>149.41999999999999</v>
      </c>
      <c r="O685" s="2">
        <v>9.3387499999999992</v>
      </c>
    </row>
    <row r="686" spans="1:15" hidden="1" x14ac:dyDescent="0.25">
      <c r="A686" t="s">
        <v>8796</v>
      </c>
      <c r="B686" t="s">
        <v>1065</v>
      </c>
      <c r="C686" t="s">
        <v>1149</v>
      </c>
      <c r="D686" t="s">
        <v>1150</v>
      </c>
      <c r="E686" s="1">
        <v>104</v>
      </c>
      <c r="F686" s="2">
        <v>34381.4</v>
      </c>
      <c r="G686" s="2">
        <f>Table1[[#This Row],[Amount]]/Table1[[#This Row],[Cases]]</f>
        <v>330.59038461538461</v>
      </c>
      <c r="J686" t="str">
        <f t="shared" si="21"/>
        <v>86902</v>
      </c>
      <c r="K686" s="4" t="s">
        <v>3637</v>
      </c>
      <c r="L686" s="4" t="str">
        <f t="shared" si="20"/>
        <v>ANTIGEN SCREEN 1 UNIT</v>
      </c>
      <c r="M686" s="5">
        <v>16</v>
      </c>
      <c r="N686" s="2">
        <v>10282.799999999999</v>
      </c>
      <c r="O686" s="2">
        <v>642.67499999999995</v>
      </c>
    </row>
    <row r="687" spans="1:15" hidden="1" x14ac:dyDescent="0.25">
      <c r="A687" t="s">
        <v>8919</v>
      </c>
      <c r="B687" t="s">
        <v>1695</v>
      </c>
      <c r="C687" t="s">
        <v>1696</v>
      </c>
      <c r="D687" t="s">
        <v>1697</v>
      </c>
      <c r="E687" s="1">
        <v>104</v>
      </c>
      <c r="F687" s="2">
        <v>205701.3</v>
      </c>
      <c r="G687" s="2">
        <f>Table1[[#This Row],[Amount]]/Table1[[#This Row],[Cases]]</f>
        <v>1977.8971153846153</v>
      </c>
      <c r="J687" t="str">
        <f t="shared" si="21"/>
        <v>87902</v>
      </c>
      <c r="K687" s="4" t="s">
        <v>3807</v>
      </c>
      <c r="L687" s="4" t="str">
        <f t="shared" si="20"/>
        <v>HCV RNA GENOTYPE LIPA*</v>
      </c>
      <c r="M687" s="5">
        <v>16</v>
      </c>
      <c r="N687" s="2">
        <v>2879.8999999999996</v>
      </c>
      <c r="O687" s="2">
        <v>179.99374999999998</v>
      </c>
    </row>
    <row r="688" spans="1:15" hidden="1" x14ac:dyDescent="0.25">
      <c r="A688" t="s">
        <v>8920</v>
      </c>
      <c r="B688" t="s">
        <v>1698</v>
      </c>
      <c r="C688" t="s">
        <v>1699</v>
      </c>
      <c r="D688" t="s">
        <v>1700</v>
      </c>
      <c r="E688" s="1">
        <v>104</v>
      </c>
      <c r="F688" s="2">
        <v>205701.3</v>
      </c>
      <c r="G688" s="2">
        <f>Table1[[#This Row],[Amount]]/Table1[[#This Row],[Cases]]</f>
        <v>1977.8971153846153</v>
      </c>
      <c r="J688" t="str">
        <f t="shared" si="21"/>
        <v>28292</v>
      </c>
      <c r="K688" s="4" t="s">
        <v>5362</v>
      </c>
      <c r="L688" s="4" t="str">
        <f t="shared" si="20"/>
        <v>SURGERY ONE HOUR - OP</v>
      </c>
      <c r="M688" s="5">
        <v>15</v>
      </c>
      <c r="N688" s="2">
        <v>18023.7</v>
      </c>
      <c r="O688" s="2">
        <v>1201.5800000000002</v>
      </c>
    </row>
    <row r="689" spans="1:15" hidden="1" x14ac:dyDescent="0.25">
      <c r="A689" t="s">
        <v>8921</v>
      </c>
      <c r="B689" t="s">
        <v>1701</v>
      </c>
      <c r="C689" t="s">
        <v>1702</v>
      </c>
      <c r="D689" t="s">
        <v>1703</v>
      </c>
      <c r="E689" s="1">
        <v>104</v>
      </c>
      <c r="F689" s="2">
        <v>46154.3</v>
      </c>
      <c r="G689" s="2">
        <f>Table1[[#This Row],[Amount]]/Table1[[#This Row],[Cases]]</f>
        <v>443.79134615384618</v>
      </c>
      <c r="J689" t="str">
        <f t="shared" si="21"/>
        <v>33263</v>
      </c>
      <c r="K689" s="4" t="s">
        <v>4919</v>
      </c>
      <c r="L689" s="4" t="str">
        <f t="shared" si="20"/>
        <v>SURGERY ONE HOUR - OP</v>
      </c>
      <c r="M689" s="5">
        <v>15</v>
      </c>
      <c r="N689" s="2">
        <v>18549</v>
      </c>
      <c r="O689" s="2">
        <v>1236.5999999999999</v>
      </c>
    </row>
    <row r="690" spans="1:15" hidden="1" x14ac:dyDescent="0.25">
      <c r="A690" t="s">
        <v>8886</v>
      </c>
      <c r="B690" t="s">
        <v>1519</v>
      </c>
      <c r="C690" t="s">
        <v>1704</v>
      </c>
      <c r="D690" t="s">
        <v>1705</v>
      </c>
      <c r="E690" s="1">
        <v>104</v>
      </c>
      <c r="F690" s="2">
        <v>11948.49</v>
      </c>
      <c r="G690" s="2">
        <f>Table1[[#This Row],[Amount]]/Table1[[#This Row],[Cases]]</f>
        <v>114.88932692307692</v>
      </c>
      <c r="J690" t="str">
        <f t="shared" si="21"/>
        <v>36558</v>
      </c>
      <c r="K690" s="4" t="s">
        <v>3970</v>
      </c>
      <c r="L690" s="4" t="str">
        <f t="shared" si="20"/>
        <v>..IA RAD INTERV SURG LEVEL 3</v>
      </c>
      <c r="M690" s="5">
        <v>15</v>
      </c>
      <c r="N690" s="2">
        <v>62095.199999999997</v>
      </c>
      <c r="O690" s="2">
        <v>4139.6799999999994</v>
      </c>
    </row>
    <row r="691" spans="1:15" hidden="1" x14ac:dyDescent="0.25">
      <c r="A691" t="s">
        <v>8922</v>
      </c>
      <c r="B691" t="s">
        <v>1706</v>
      </c>
      <c r="C691" t="s">
        <v>1707</v>
      </c>
      <c r="D691" t="s">
        <v>1708</v>
      </c>
      <c r="E691" s="1">
        <v>104</v>
      </c>
      <c r="F691" s="2">
        <v>42974.96</v>
      </c>
      <c r="G691" s="2">
        <f>Table1[[#This Row],[Amount]]/Table1[[#This Row],[Cases]]</f>
        <v>413.22076923076924</v>
      </c>
      <c r="J691" t="str">
        <f t="shared" si="21"/>
        <v>57287</v>
      </c>
      <c r="K691" s="4" t="s">
        <v>5111</v>
      </c>
      <c r="L691" s="4" t="str">
        <f t="shared" si="20"/>
        <v>SURGERY ONE HOUR - OP</v>
      </c>
      <c r="M691" s="5">
        <v>15</v>
      </c>
      <c r="N691" s="2">
        <v>19171.599999999999</v>
      </c>
      <c r="O691" s="2">
        <v>1278.1066666666666</v>
      </c>
    </row>
    <row r="692" spans="1:15" hidden="1" x14ac:dyDescent="0.25">
      <c r="A692" t="s">
        <v>8923</v>
      </c>
      <c r="B692" t="s">
        <v>1709</v>
      </c>
      <c r="C692" t="s">
        <v>646</v>
      </c>
      <c r="D692" t="s">
        <v>647</v>
      </c>
      <c r="E692" s="1">
        <v>103</v>
      </c>
      <c r="F692" s="2">
        <v>39170.9</v>
      </c>
      <c r="G692" s="2">
        <f>Table1[[#This Row],[Amount]]/Table1[[#This Row],[Cases]]</f>
        <v>380.3</v>
      </c>
      <c r="J692" t="str">
        <f t="shared" si="21"/>
        <v>60240</v>
      </c>
      <c r="K692" s="4" t="s">
        <v>5717</v>
      </c>
      <c r="L692" s="4" t="str">
        <f t="shared" si="20"/>
        <v>SURGERY ONE HOUR - OP</v>
      </c>
      <c r="M692" s="5">
        <v>15</v>
      </c>
      <c r="N692" s="2">
        <v>18877.199999999997</v>
      </c>
      <c r="O692" s="2">
        <v>1258.4799999999998</v>
      </c>
    </row>
    <row r="693" spans="1:15" hidden="1" x14ac:dyDescent="0.25">
      <c r="A693" t="s">
        <v>8550</v>
      </c>
      <c r="B693" t="s">
        <v>17</v>
      </c>
      <c r="C693" t="s">
        <v>1710</v>
      </c>
      <c r="D693" t="s">
        <v>1711</v>
      </c>
      <c r="E693" s="1">
        <v>103</v>
      </c>
      <c r="F693" s="2">
        <v>1590</v>
      </c>
      <c r="G693" s="2">
        <f>Table1[[#This Row],[Amount]]/Table1[[#This Row],[Cases]]</f>
        <v>15.436893203883495</v>
      </c>
      <c r="J693" t="str">
        <f t="shared" si="21"/>
        <v>70250</v>
      </c>
      <c r="K693" s="4" t="s">
        <v>3676</v>
      </c>
      <c r="L693" s="4" t="str">
        <f t="shared" si="20"/>
        <v>XR SKULL;&lt;4V</v>
      </c>
      <c r="M693" s="5">
        <v>15</v>
      </c>
      <c r="N693" s="2">
        <v>4114.6000000000004</v>
      </c>
      <c r="O693" s="2">
        <v>274.30666666666667</v>
      </c>
    </row>
    <row r="694" spans="1:15" hidden="1" x14ac:dyDescent="0.25">
      <c r="A694" t="s">
        <v>8924</v>
      </c>
      <c r="B694" t="s">
        <v>1712</v>
      </c>
      <c r="C694" t="s">
        <v>1713</v>
      </c>
      <c r="D694" t="s">
        <v>1714</v>
      </c>
      <c r="E694" s="1">
        <v>103</v>
      </c>
      <c r="F694" s="2">
        <v>4389</v>
      </c>
      <c r="G694" s="2">
        <f>Table1[[#This Row],[Amount]]/Table1[[#This Row],[Cases]]</f>
        <v>42.61165048543689</v>
      </c>
      <c r="J694" t="str">
        <f t="shared" si="21"/>
        <v>76810</v>
      </c>
      <c r="K694" s="4" t="s">
        <v>3783</v>
      </c>
      <c r="L694" s="4" t="str">
        <f t="shared" si="20"/>
        <v>US PREG&amp;FET AGE AFT 1ST EA ADD</v>
      </c>
      <c r="M694" s="5">
        <v>15</v>
      </c>
      <c r="N694" s="2">
        <v>9310.7999999999993</v>
      </c>
      <c r="O694" s="2">
        <v>620.71999999999991</v>
      </c>
    </row>
    <row r="695" spans="1:15" hidden="1" x14ac:dyDescent="0.25">
      <c r="A695" t="s">
        <v>8925</v>
      </c>
      <c r="B695" t="s">
        <v>1715</v>
      </c>
      <c r="C695" t="s">
        <v>1716</v>
      </c>
      <c r="D695" t="s">
        <v>1717</v>
      </c>
      <c r="E695" s="1">
        <v>103</v>
      </c>
      <c r="F695" s="2">
        <v>4389</v>
      </c>
      <c r="G695" s="2">
        <f>Table1[[#This Row],[Amount]]/Table1[[#This Row],[Cases]]</f>
        <v>42.61165048543689</v>
      </c>
      <c r="J695" t="str">
        <f t="shared" si="21"/>
        <v>78226</v>
      </c>
      <c r="K695" s="4" t="s">
        <v>3683</v>
      </c>
      <c r="L695" s="4" t="str">
        <f t="shared" si="20"/>
        <v>NM HEPATOBILIARY STUDY</v>
      </c>
      <c r="M695" s="5">
        <v>15</v>
      </c>
      <c r="N695" s="2">
        <v>15955.5</v>
      </c>
      <c r="O695" s="2">
        <v>1063.7</v>
      </c>
    </row>
    <row r="696" spans="1:15" hidden="1" x14ac:dyDescent="0.25">
      <c r="A696" t="s">
        <v>8926</v>
      </c>
      <c r="B696" t="s">
        <v>1718</v>
      </c>
      <c r="C696" t="s">
        <v>1719</v>
      </c>
      <c r="D696" t="s">
        <v>1720</v>
      </c>
      <c r="E696" s="1">
        <v>103</v>
      </c>
      <c r="F696" s="2">
        <v>75697.600000000006</v>
      </c>
      <c r="G696" s="2">
        <f>Table1[[#This Row],[Amount]]/Table1[[#This Row],[Cases]]</f>
        <v>734.92815533980593</v>
      </c>
      <c r="J696" t="str">
        <f t="shared" si="21"/>
        <v>82085</v>
      </c>
      <c r="K696" s="4" t="s">
        <v>3686</v>
      </c>
      <c r="L696" s="4" t="str">
        <f t="shared" si="20"/>
        <v>ALDOLASE*</v>
      </c>
      <c r="M696" s="5">
        <v>15</v>
      </c>
      <c r="N696" s="2">
        <v>81.06</v>
      </c>
      <c r="O696" s="2">
        <v>5.4039999999999999</v>
      </c>
    </row>
    <row r="697" spans="1:15" hidden="1" x14ac:dyDescent="0.25">
      <c r="A697" t="s">
        <v>94</v>
      </c>
      <c r="B697" t="s">
        <v>94</v>
      </c>
      <c r="C697" t="s">
        <v>1721</v>
      </c>
      <c r="D697" t="s">
        <v>1722</v>
      </c>
      <c r="E697" s="1">
        <v>103</v>
      </c>
      <c r="F697" s="2">
        <v>12264</v>
      </c>
      <c r="G697" s="2">
        <f>Table1[[#This Row],[Amount]]/Table1[[#This Row],[Cases]]</f>
        <v>119.06796116504854</v>
      </c>
      <c r="J697" t="str">
        <f t="shared" si="21"/>
        <v>83010</v>
      </c>
      <c r="K697" s="4" t="s">
        <v>4615</v>
      </c>
      <c r="L697" s="4" t="str">
        <f t="shared" si="20"/>
        <v>HAPTOGLOBIN QT*</v>
      </c>
      <c r="M697" s="5">
        <v>15</v>
      </c>
      <c r="N697" s="2">
        <v>535.5</v>
      </c>
      <c r="O697" s="2">
        <v>35.700000000000003</v>
      </c>
    </row>
    <row r="698" spans="1:15" hidden="1" x14ac:dyDescent="0.25">
      <c r="A698" t="s">
        <v>8927</v>
      </c>
      <c r="B698" t="s">
        <v>1723</v>
      </c>
      <c r="C698" t="s">
        <v>1724</v>
      </c>
      <c r="D698" t="s">
        <v>1725</v>
      </c>
      <c r="E698" s="1">
        <v>102</v>
      </c>
      <c r="F698" s="2">
        <v>49755.6</v>
      </c>
      <c r="G698" s="2">
        <f>Table1[[#This Row],[Amount]]/Table1[[#This Row],[Cases]]</f>
        <v>487.8</v>
      </c>
      <c r="J698" t="str">
        <f t="shared" si="21"/>
        <v>84166</v>
      </c>
      <c r="K698" s="4" t="s">
        <v>4322</v>
      </c>
      <c r="L698" s="4" t="str">
        <f t="shared" si="20"/>
        <v>..PROT ELECT UR*</v>
      </c>
      <c r="M698" s="5">
        <v>15</v>
      </c>
      <c r="N698" s="2">
        <v>118.19000000000001</v>
      </c>
      <c r="O698" s="2">
        <v>7.8793333333333342</v>
      </c>
    </row>
    <row r="699" spans="1:15" hidden="1" x14ac:dyDescent="0.25">
      <c r="A699" t="s">
        <v>8638</v>
      </c>
      <c r="B699" t="s">
        <v>329</v>
      </c>
      <c r="C699" t="s">
        <v>1726</v>
      </c>
      <c r="D699" t="s">
        <v>1727</v>
      </c>
      <c r="E699" s="1">
        <v>102</v>
      </c>
      <c r="F699" s="2">
        <v>53014.1</v>
      </c>
      <c r="G699" s="2">
        <f>Table1[[#This Row],[Amount]]/Table1[[#This Row],[Cases]]</f>
        <v>519.74607843137255</v>
      </c>
      <c r="J699" t="str">
        <f t="shared" si="21"/>
        <v>86063</v>
      </c>
      <c r="K699" s="4" t="s">
        <v>3710</v>
      </c>
      <c r="L699" s="4" t="str">
        <f t="shared" si="20"/>
        <v>ASO/SCREEN</v>
      </c>
      <c r="M699" s="5">
        <v>15</v>
      </c>
      <c r="N699" s="2">
        <v>1134</v>
      </c>
      <c r="O699" s="2">
        <v>75.599999999999994</v>
      </c>
    </row>
    <row r="700" spans="1:15" hidden="1" x14ac:dyDescent="0.25">
      <c r="A700" t="s">
        <v>8780</v>
      </c>
      <c r="B700" t="s">
        <v>989</v>
      </c>
      <c r="C700" t="s">
        <v>1728</v>
      </c>
      <c r="D700" t="s">
        <v>1729</v>
      </c>
      <c r="E700" s="1">
        <v>102</v>
      </c>
      <c r="F700" s="2">
        <v>101999.9</v>
      </c>
      <c r="G700" s="2">
        <f>Table1[[#This Row],[Amount]]/Table1[[#This Row],[Cases]]</f>
        <v>999.99901960784302</v>
      </c>
      <c r="J700" t="str">
        <f t="shared" si="21"/>
        <v>90675</v>
      </c>
      <c r="K700" s="4" t="s">
        <v>4027</v>
      </c>
      <c r="L700" s="4" t="str">
        <f t="shared" si="20"/>
        <v>RABIES VAC HUMAN DIP2.5 IU/ML</v>
      </c>
      <c r="M700" s="5">
        <v>15</v>
      </c>
      <c r="N700" s="2">
        <v>6604.74</v>
      </c>
      <c r="O700" s="2">
        <v>440.31599999999997</v>
      </c>
    </row>
    <row r="701" spans="1:15" hidden="1" x14ac:dyDescent="0.25">
      <c r="A701" t="s">
        <v>8725</v>
      </c>
      <c r="B701" t="s">
        <v>723</v>
      </c>
      <c r="C701" t="s">
        <v>1730</v>
      </c>
      <c r="D701" t="s">
        <v>1731</v>
      </c>
      <c r="E701" s="1">
        <v>102</v>
      </c>
      <c r="F701" s="2">
        <v>101476</v>
      </c>
      <c r="G701" s="2">
        <f>Table1[[#This Row],[Amount]]/Table1[[#This Row],[Cases]]</f>
        <v>994.86274509803923</v>
      </c>
      <c r="J701" t="str">
        <f t="shared" si="21"/>
        <v>92611</v>
      </c>
      <c r="K701" s="4" t="s">
        <v>3716</v>
      </c>
      <c r="L701" s="4" t="str">
        <f t="shared" si="20"/>
        <v>SP MOTION FLUOROSCOPY</v>
      </c>
      <c r="M701" s="5">
        <v>15</v>
      </c>
      <c r="N701" s="2">
        <v>4281</v>
      </c>
      <c r="O701" s="2">
        <v>285.39999999999998</v>
      </c>
    </row>
    <row r="702" spans="1:15" hidden="1" x14ac:dyDescent="0.25">
      <c r="A702" t="s">
        <v>8928</v>
      </c>
      <c r="B702" t="s">
        <v>1732</v>
      </c>
      <c r="C702" t="s">
        <v>1733</v>
      </c>
      <c r="D702" t="s">
        <v>1734</v>
      </c>
      <c r="E702" s="1">
        <v>102</v>
      </c>
      <c r="F702" s="2">
        <v>106750.27</v>
      </c>
      <c r="G702" s="2">
        <f>Table1[[#This Row],[Amount]]/Table1[[#This Row],[Cases]]</f>
        <v>1046.571274509804</v>
      </c>
      <c r="J702" t="str">
        <f t="shared" si="21"/>
        <v>11106</v>
      </c>
      <c r="K702" s="4" t="s">
        <v>4904</v>
      </c>
      <c r="L702" s="4" t="str">
        <f t="shared" si="20"/>
        <v>WC TANGNTL BX SKIN SING LES</v>
      </c>
      <c r="M702" s="5">
        <v>14</v>
      </c>
      <c r="N702" s="2">
        <v>11727.2</v>
      </c>
      <c r="O702" s="2">
        <v>837.65714285714296</v>
      </c>
    </row>
    <row r="703" spans="1:15" hidden="1" x14ac:dyDescent="0.25">
      <c r="A703" t="s">
        <v>94</v>
      </c>
      <c r="B703" t="s">
        <v>94</v>
      </c>
      <c r="C703" t="s">
        <v>1735</v>
      </c>
      <c r="D703" t="s">
        <v>1736</v>
      </c>
      <c r="E703" s="1">
        <v>102</v>
      </c>
      <c r="F703" s="2">
        <v>66307.899999999994</v>
      </c>
      <c r="G703" s="2">
        <f>Table1[[#This Row],[Amount]]/Table1[[#This Row],[Cases]]</f>
        <v>650.07745098039209</v>
      </c>
      <c r="J703" t="str">
        <f t="shared" si="21"/>
        <v>11982</v>
      </c>
      <c r="K703" s="4" t="s">
        <v>5345</v>
      </c>
      <c r="L703" s="4" t="str">
        <f t="shared" si="20"/>
        <v>SURGERY ONE HOUR - OP</v>
      </c>
      <c r="M703" s="5">
        <v>14</v>
      </c>
      <c r="N703" s="2">
        <v>16034.5</v>
      </c>
      <c r="O703" s="2">
        <v>1145.3214285714287</v>
      </c>
    </row>
    <row r="704" spans="1:15" hidden="1" x14ac:dyDescent="0.25">
      <c r="A704" t="s">
        <v>8599</v>
      </c>
      <c r="B704" t="s">
        <v>178</v>
      </c>
      <c r="C704" t="s">
        <v>1737</v>
      </c>
      <c r="D704" t="s">
        <v>1738</v>
      </c>
      <c r="E704" s="1">
        <v>101</v>
      </c>
      <c r="F704" s="2">
        <v>9984.86</v>
      </c>
      <c r="G704" s="2">
        <f>Table1[[#This Row],[Amount]]/Table1[[#This Row],[Cases]]</f>
        <v>98.86</v>
      </c>
      <c r="J704" t="str">
        <f t="shared" si="21"/>
        <v>20552</v>
      </c>
      <c r="K704" s="4" t="s">
        <v>3758</v>
      </c>
      <c r="L704" s="4" t="str">
        <f t="shared" si="20"/>
        <v>ER SURGICAL PROCEDURE</v>
      </c>
      <c r="M704" s="5">
        <v>14</v>
      </c>
      <c r="N704" s="2">
        <v>5324.2</v>
      </c>
      <c r="O704" s="2">
        <v>380.3</v>
      </c>
    </row>
    <row r="705" spans="1:15" hidden="1" x14ac:dyDescent="0.25">
      <c r="A705" t="s">
        <v>8929</v>
      </c>
      <c r="B705" t="s">
        <v>1739</v>
      </c>
      <c r="C705" t="s">
        <v>1740</v>
      </c>
      <c r="D705" t="s">
        <v>1741</v>
      </c>
      <c r="E705" s="1">
        <v>100</v>
      </c>
      <c r="F705" s="2">
        <v>21940</v>
      </c>
      <c r="G705" s="2">
        <f>Table1[[#This Row],[Amount]]/Table1[[#This Row],[Cases]]</f>
        <v>219.4</v>
      </c>
      <c r="J705" t="str">
        <f t="shared" si="21"/>
        <v>21556</v>
      </c>
      <c r="K705" s="4" t="s">
        <v>5103</v>
      </c>
      <c r="L705" s="4" t="str">
        <f t="shared" si="20"/>
        <v>SURGERY ONE HOUR - OP</v>
      </c>
      <c r="M705" s="5">
        <v>14</v>
      </c>
      <c r="N705" s="2">
        <v>16442.8</v>
      </c>
      <c r="O705" s="2">
        <v>1174.4857142857143</v>
      </c>
    </row>
    <row r="706" spans="1:15" hidden="1" x14ac:dyDescent="0.25">
      <c r="A706" t="s">
        <v>8930</v>
      </c>
      <c r="B706" t="s">
        <v>1742</v>
      </c>
      <c r="C706" t="s">
        <v>1743</v>
      </c>
      <c r="D706" t="s">
        <v>1744</v>
      </c>
      <c r="E706" s="1">
        <v>100</v>
      </c>
      <c r="F706" s="2">
        <v>78930</v>
      </c>
      <c r="G706" s="2">
        <f>Table1[[#This Row],[Amount]]/Table1[[#This Row],[Cases]]</f>
        <v>789.3</v>
      </c>
      <c r="J706" t="str">
        <f t="shared" si="21"/>
        <v>24640</v>
      </c>
      <c r="K706" s="4" t="s">
        <v>4430</v>
      </c>
      <c r="L706" s="4" t="str">
        <f t="shared" ref="L706:L769" si="22">VLOOKUP(J706,TABLE2,4,0)</f>
        <v>ER SURGICAL PROCEDURE</v>
      </c>
      <c r="M706" s="5">
        <v>14</v>
      </c>
      <c r="N706" s="2">
        <v>4681.5999999999995</v>
      </c>
      <c r="O706" s="2">
        <v>334.4</v>
      </c>
    </row>
    <row r="707" spans="1:15" hidden="1" x14ac:dyDescent="0.25">
      <c r="A707" t="s">
        <v>8931</v>
      </c>
      <c r="B707" t="s">
        <v>1745</v>
      </c>
      <c r="C707" t="s">
        <v>1746</v>
      </c>
      <c r="D707" t="s">
        <v>1747</v>
      </c>
      <c r="E707" s="1">
        <v>100</v>
      </c>
      <c r="F707" s="2">
        <v>46180.5</v>
      </c>
      <c r="G707" s="2">
        <f>Table1[[#This Row],[Amount]]/Table1[[#This Row],[Cases]]</f>
        <v>461.80500000000001</v>
      </c>
      <c r="J707" t="str">
        <f t="shared" ref="J707:J770" si="23">TEXT(RIGHT(K707,5),0)</f>
        <v>26615</v>
      </c>
      <c r="K707" s="4" t="s">
        <v>5361</v>
      </c>
      <c r="L707" s="4" t="str">
        <f t="shared" si="22"/>
        <v>SURGERY ONE HOUR - OP</v>
      </c>
      <c r="M707" s="5">
        <v>14</v>
      </c>
      <c r="N707" s="2">
        <v>16018.5</v>
      </c>
      <c r="O707" s="2">
        <v>1144.1785714285713</v>
      </c>
    </row>
    <row r="708" spans="1:15" hidden="1" x14ac:dyDescent="0.25">
      <c r="A708" t="s">
        <v>8932</v>
      </c>
      <c r="B708" t="s">
        <v>1748</v>
      </c>
      <c r="C708" t="s">
        <v>1749</v>
      </c>
      <c r="D708" t="s">
        <v>1750</v>
      </c>
      <c r="E708" s="1">
        <v>100</v>
      </c>
      <c r="F708" s="2">
        <v>22160</v>
      </c>
      <c r="G708" s="2">
        <f>Table1[[#This Row],[Amount]]/Table1[[#This Row],[Cases]]</f>
        <v>221.6</v>
      </c>
      <c r="J708" t="str">
        <f t="shared" si="23"/>
        <v>36573</v>
      </c>
      <c r="K708" s="4" t="s">
        <v>3869</v>
      </c>
      <c r="L708" s="4" t="str">
        <f t="shared" si="22"/>
        <v>..IA RAD INTERV SURG LEVEL 3</v>
      </c>
      <c r="M708" s="5">
        <v>14</v>
      </c>
      <c r="N708" s="2">
        <v>61707.8</v>
      </c>
      <c r="O708" s="2">
        <v>4407.7</v>
      </c>
    </row>
    <row r="709" spans="1:15" hidden="1" x14ac:dyDescent="0.25">
      <c r="A709" t="s">
        <v>8599</v>
      </c>
      <c r="B709" t="s">
        <v>178</v>
      </c>
      <c r="C709" t="s">
        <v>1751</v>
      </c>
      <c r="D709" t="s">
        <v>1752</v>
      </c>
      <c r="E709" s="1">
        <v>100</v>
      </c>
      <c r="F709" s="2">
        <v>15867.83</v>
      </c>
      <c r="G709" s="2">
        <f>Table1[[#This Row],[Amount]]/Table1[[#This Row],[Cases]]</f>
        <v>158.67830000000001</v>
      </c>
      <c r="J709" t="str">
        <f t="shared" si="23"/>
        <v>49521</v>
      </c>
      <c r="K709" s="4" t="s">
        <v>5709</v>
      </c>
      <c r="L709" s="4" t="str">
        <f t="shared" si="22"/>
        <v>SURGERY ONE HOUR - OP</v>
      </c>
      <c r="M709" s="5">
        <v>14</v>
      </c>
      <c r="N709" s="2">
        <v>14196.3</v>
      </c>
      <c r="O709" s="2">
        <v>1014.0214285714285</v>
      </c>
    </row>
    <row r="710" spans="1:15" hidden="1" x14ac:dyDescent="0.25">
      <c r="A710" t="s">
        <v>8933</v>
      </c>
      <c r="B710" t="s">
        <v>1753</v>
      </c>
      <c r="C710" t="s">
        <v>1754</v>
      </c>
      <c r="D710" t="s">
        <v>1755</v>
      </c>
      <c r="E710" s="1">
        <v>100</v>
      </c>
      <c r="F710" s="2">
        <v>100200.55</v>
      </c>
      <c r="G710" s="2">
        <f>Table1[[#This Row],[Amount]]/Table1[[#This Row],[Cases]]</f>
        <v>1002.0055</v>
      </c>
      <c r="J710" t="str">
        <f t="shared" si="23"/>
        <v>50200</v>
      </c>
      <c r="K710" s="4" t="s">
        <v>3761</v>
      </c>
      <c r="L710" s="4" t="str">
        <f t="shared" si="22"/>
        <v>..IA RAD INTERV SURG LEVEL 3</v>
      </c>
      <c r="M710" s="5">
        <v>14</v>
      </c>
      <c r="N710" s="2">
        <v>63792.4</v>
      </c>
      <c r="O710" s="2">
        <v>4556.6000000000004</v>
      </c>
    </row>
    <row r="711" spans="1:15" hidden="1" x14ac:dyDescent="0.25">
      <c r="A711" t="s">
        <v>94</v>
      </c>
      <c r="B711" t="s">
        <v>94</v>
      </c>
      <c r="C711" t="s">
        <v>1756</v>
      </c>
      <c r="D711" t="s">
        <v>1757</v>
      </c>
      <c r="E711" s="1">
        <v>100</v>
      </c>
      <c r="F711" s="2">
        <v>7465.85</v>
      </c>
      <c r="G711" s="2">
        <f>Table1[[#This Row],[Amount]]/Table1[[#This Row],[Cases]]</f>
        <v>74.658500000000004</v>
      </c>
      <c r="J711" t="str">
        <f t="shared" si="23"/>
        <v>62270</v>
      </c>
      <c r="K711" s="4" t="s">
        <v>4437</v>
      </c>
      <c r="L711" s="4" t="str">
        <f t="shared" si="22"/>
        <v>ER SURGICAL PROCEDURE</v>
      </c>
      <c r="M711" s="5">
        <v>14</v>
      </c>
      <c r="N711" s="2">
        <v>15782.7</v>
      </c>
      <c r="O711" s="2">
        <v>1127.3357142857144</v>
      </c>
    </row>
    <row r="712" spans="1:15" hidden="1" x14ac:dyDescent="0.25">
      <c r="A712" t="s">
        <v>8934</v>
      </c>
      <c r="B712" t="s">
        <v>1758</v>
      </c>
      <c r="C712" t="s">
        <v>1759</v>
      </c>
      <c r="D712" t="s">
        <v>1760</v>
      </c>
      <c r="E712" s="1">
        <v>99</v>
      </c>
      <c r="F712" s="2">
        <v>506939.4</v>
      </c>
      <c r="G712" s="2">
        <f>Table1[[#This Row],[Amount]]/Table1[[#This Row],[Cases]]</f>
        <v>5120.6000000000004</v>
      </c>
      <c r="J712" t="str">
        <f t="shared" si="23"/>
        <v>66180</v>
      </c>
      <c r="K712" s="4" t="s">
        <v>5382</v>
      </c>
      <c r="L712" s="4" t="str">
        <f t="shared" si="22"/>
        <v>ASD SURGERY ONE HOUR</v>
      </c>
      <c r="M712" s="5">
        <v>14</v>
      </c>
      <c r="N712" s="2">
        <v>18173</v>
      </c>
      <c r="O712" s="2">
        <v>1298.0714285714287</v>
      </c>
    </row>
    <row r="713" spans="1:15" hidden="1" x14ac:dyDescent="0.25">
      <c r="A713" t="s">
        <v>8935</v>
      </c>
      <c r="B713" t="s">
        <v>1761</v>
      </c>
      <c r="C713" t="s">
        <v>1762</v>
      </c>
      <c r="D713" t="s">
        <v>1763</v>
      </c>
      <c r="E713" s="1">
        <v>99</v>
      </c>
      <c r="F713" s="2">
        <v>104401.2</v>
      </c>
      <c r="G713" s="2">
        <f>Table1[[#This Row],[Amount]]/Table1[[#This Row],[Cases]]</f>
        <v>1054.5575757575757</v>
      </c>
      <c r="J713" t="str">
        <f t="shared" si="23"/>
        <v>70110</v>
      </c>
      <c r="K713" s="4" t="s">
        <v>3764</v>
      </c>
      <c r="L713" s="4" t="str">
        <f t="shared" si="22"/>
        <v>XR MANDIBLE;COMP MIN 4V</v>
      </c>
      <c r="M713" s="5">
        <v>14</v>
      </c>
      <c r="N713" s="2">
        <v>5882.5</v>
      </c>
      <c r="O713" s="2">
        <v>420.17857142857144</v>
      </c>
    </row>
    <row r="714" spans="1:15" hidden="1" x14ac:dyDescent="0.25">
      <c r="A714" t="s">
        <v>8583</v>
      </c>
      <c r="B714" t="s">
        <v>126</v>
      </c>
      <c r="C714" t="s">
        <v>1764</v>
      </c>
      <c r="D714" t="s">
        <v>1765</v>
      </c>
      <c r="E714" s="1">
        <v>99</v>
      </c>
      <c r="F714" s="2">
        <v>173695.5</v>
      </c>
      <c r="G714" s="2">
        <f>Table1[[#This Row],[Amount]]/Table1[[#This Row],[Cases]]</f>
        <v>1754.5</v>
      </c>
      <c r="J714" t="str">
        <f t="shared" si="23"/>
        <v>71110</v>
      </c>
      <c r="K714" s="4" t="s">
        <v>3767</v>
      </c>
      <c r="L714" s="4" t="str">
        <f t="shared" si="22"/>
        <v>XR RIBS, BILAT; 3 VIEWS</v>
      </c>
      <c r="M714" s="5">
        <v>14</v>
      </c>
      <c r="N714" s="2">
        <v>3911.6</v>
      </c>
      <c r="O714" s="2">
        <v>279.39999999999998</v>
      </c>
    </row>
    <row r="715" spans="1:15" hidden="1" x14ac:dyDescent="0.25">
      <c r="A715" t="s">
        <v>8936</v>
      </c>
      <c r="B715" t="s">
        <v>1766</v>
      </c>
      <c r="C715" t="s">
        <v>1767</v>
      </c>
      <c r="D715" t="s">
        <v>1768</v>
      </c>
      <c r="E715" s="1">
        <v>99</v>
      </c>
      <c r="F715" s="2">
        <v>2682.6</v>
      </c>
      <c r="G715" s="2">
        <f>Table1[[#This Row],[Amount]]/Table1[[#This Row],[Cases]]</f>
        <v>27.096969696969698</v>
      </c>
      <c r="J715" t="str">
        <f t="shared" si="23"/>
        <v>72202</v>
      </c>
      <c r="K715" s="4" t="s">
        <v>3770</v>
      </c>
      <c r="L715" s="4" t="str">
        <f t="shared" si="22"/>
        <v>XR BILAT; SACROILIAC JT 3+ VWS</v>
      </c>
      <c r="M715" s="5">
        <v>14</v>
      </c>
      <c r="N715" s="2">
        <v>8247.4</v>
      </c>
      <c r="O715" s="2">
        <v>589.1</v>
      </c>
    </row>
    <row r="716" spans="1:15" hidden="1" x14ac:dyDescent="0.25">
      <c r="A716" t="s">
        <v>94</v>
      </c>
      <c r="B716" t="s">
        <v>94</v>
      </c>
      <c r="C716" t="s">
        <v>1769</v>
      </c>
      <c r="D716" t="s">
        <v>1770</v>
      </c>
      <c r="E716" s="1">
        <v>99</v>
      </c>
      <c r="F716" s="2">
        <v>678287.2</v>
      </c>
      <c r="G716" s="2">
        <f>Table1[[#This Row],[Amount]]/Table1[[#This Row],[Cases]]</f>
        <v>6851.3858585858579</v>
      </c>
      <c r="J716" t="str">
        <f t="shared" si="23"/>
        <v>73201</v>
      </c>
      <c r="K716" s="4" t="s">
        <v>3775</v>
      </c>
      <c r="L716" s="4" t="str">
        <f t="shared" si="22"/>
        <v>CT/UPPER EXTREM WITH CON</v>
      </c>
      <c r="M716" s="5">
        <v>14</v>
      </c>
      <c r="N716" s="2">
        <v>26626.6</v>
      </c>
      <c r="O716" s="2">
        <v>1901.8999999999999</v>
      </c>
    </row>
    <row r="717" spans="1:15" hidden="1" x14ac:dyDescent="0.25">
      <c r="A717" t="s">
        <v>94</v>
      </c>
      <c r="B717" t="s">
        <v>94</v>
      </c>
      <c r="C717" t="s">
        <v>1771</v>
      </c>
      <c r="D717" t="s">
        <v>1772</v>
      </c>
      <c r="E717" s="1">
        <v>99</v>
      </c>
      <c r="F717" s="2">
        <v>11946.07</v>
      </c>
      <c r="G717" s="2">
        <f>Table1[[#This Row],[Amount]]/Table1[[#This Row],[Cases]]</f>
        <v>120.66737373737374</v>
      </c>
      <c r="J717" t="str">
        <f t="shared" si="23"/>
        <v>74182</v>
      </c>
      <c r="K717" s="4" t="s">
        <v>3780</v>
      </c>
      <c r="L717" s="4" t="str">
        <f t="shared" si="22"/>
        <v>MRI ABDOMEN, W/CONT</v>
      </c>
      <c r="M717" s="5">
        <v>14</v>
      </c>
      <c r="N717" s="2">
        <v>29650.400000000001</v>
      </c>
      <c r="O717" s="2">
        <v>2117.8857142857146</v>
      </c>
    </row>
    <row r="718" spans="1:15" hidden="1" x14ac:dyDescent="0.25">
      <c r="A718" t="s">
        <v>8937</v>
      </c>
      <c r="B718" t="s">
        <v>1773</v>
      </c>
      <c r="C718" t="s">
        <v>1774</v>
      </c>
      <c r="D718" t="s">
        <v>1775</v>
      </c>
      <c r="E718" s="1">
        <v>98</v>
      </c>
      <c r="F718" s="2">
        <v>567</v>
      </c>
      <c r="G718" s="2">
        <f>Table1[[#This Row],[Amount]]/Table1[[#This Row],[Cases]]</f>
        <v>5.7857142857142856</v>
      </c>
      <c r="J718" t="str">
        <f t="shared" si="23"/>
        <v>77003</v>
      </c>
      <c r="K718" s="4" t="s">
        <v>3786</v>
      </c>
      <c r="L718" s="4" t="str">
        <f t="shared" si="22"/>
        <v>..IA FLUOR GUIDE SPINE INJECT</v>
      </c>
      <c r="M718" s="5">
        <v>14</v>
      </c>
      <c r="N718" s="2">
        <v>5070.6000000000004</v>
      </c>
      <c r="O718" s="2">
        <v>362.18571428571431</v>
      </c>
    </row>
    <row r="719" spans="1:15" hidden="1" x14ac:dyDescent="0.25">
      <c r="A719" t="s">
        <v>8938</v>
      </c>
      <c r="B719" t="s">
        <v>1776</v>
      </c>
      <c r="C719" t="s">
        <v>1777</v>
      </c>
      <c r="D719" t="s">
        <v>1778</v>
      </c>
      <c r="E719" s="1">
        <v>97</v>
      </c>
      <c r="F719" s="2">
        <v>519843</v>
      </c>
      <c r="G719" s="2">
        <f>Table1[[#This Row],[Amount]]/Table1[[#This Row],[Cases]]</f>
        <v>5359.2061855670099</v>
      </c>
      <c r="J719" t="str">
        <f t="shared" si="23"/>
        <v>81241</v>
      </c>
      <c r="K719" s="4" t="s">
        <v>3789</v>
      </c>
      <c r="L719" s="4" t="str">
        <f t="shared" si="22"/>
        <v>FACTOR V LEIDEN GENE*</v>
      </c>
      <c r="M719" s="5">
        <v>14</v>
      </c>
      <c r="N719" s="2">
        <v>501.8</v>
      </c>
      <c r="O719" s="2">
        <v>35.842857142857142</v>
      </c>
    </row>
    <row r="720" spans="1:15" hidden="1" x14ac:dyDescent="0.25">
      <c r="A720" t="s">
        <v>94</v>
      </c>
      <c r="B720" t="s">
        <v>94</v>
      </c>
      <c r="C720" t="s">
        <v>1779</v>
      </c>
      <c r="D720" t="s">
        <v>1780</v>
      </c>
      <c r="E720" s="1">
        <v>97</v>
      </c>
      <c r="F720" s="2">
        <v>448460.79999999999</v>
      </c>
      <c r="G720" s="2">
        <f>Table1[[#This Row],[Amount]]/Table1[[#This Row],[Cases]]</f>
        <v>4623.3072164948453</v>
      </c>
      <c r="J720" t="str">
        <f t="shared" si="23"/>
        <v>84560</v>
      </c>
      <c r="K720" s="4" t="s">
        <v>4172</v>
      </c>
      <c r="L720" s="4" t="str">
        <f t="shared" si="22"/>
        <v>..URORISK DIAG PROF-11*</v>
      </c>
      <c r="M720" s="5">
        <v>14</v>
      </c>
      <c r="N720" s="2">
        <v>59.89</v>
      </c>
      <c r="O720" s="2">
        <v>4.277857142857143</v>
      </c>
    </row>
    <row r="721" spans="1:15" hidden="1" x14ac:dyDescent="0.25">
      <c r="A721" t="s">
        <v>94</v>
      </c>
      <c r="B721" t="s">
        <v>94</v>
      </c>
      <c r="C721" t="s">
        <v>1781</v>
      </c>
      <c r="D721" t="s">
        <v>1782</v>
      </c>
      <c r="E721" s="1">
        <v>97</v>
      </c>
      <c r="F721" s="2">
        <v>17439.87</v>
      </c>
      <c r="G721" s="2">
        <f>Table1[[#This Row],[Amount]]/Table1[[#This Row],[Cases]]</f>
        <v>179.7924742268041</v>
      </c>
      <c r="J721" t="str">
        <f t="shared" si="23"/>
        <v>90384</v>
      </c>
      <c r="K721" s="4" t="s">
        <v>3810</v>
      </c>
      <c r="L721" s="4" t="str">
        <f t="shared" si="22"/>
        <v>RHOGAM IMM GLOB HUMAN FDOSE IM</v>
      </c>
      <c r="M721" s="5">
        <v>14</v>
      </c>
      <c r="N721" s="2">
        <v>4573.8</v>
      </c>
      <c r="O721" s="2">
        <v>326.7</v>
      </c>
    </row>
    <row r="722" spans="1:15" hidden="1" x14ac:dyDescent="0.25">
      <c r="A722" t="s">
        <v>94</v>
      </c>
      <c r="B722" t="s">
        <v>94</v>
      </c>
      <c r="C722" t="s">
        <v>1783</v>
      </c>
      <c r="D722" t="s">
        <v>476</v>
      </c>
      <c r="E722" s="1">
        <v>97</v>
      </c>
      <c r="F722" s="2">
        <v>1110.93</v>
      </c>
      <c r="G722" s="2">
        <f>Table1[[#This Row],[Amount]]/Table1[[#This Row],[Cases]]</f>
        <v>11.452886597938145</v>
      </c>
      <c r="J722" t="str">
        <f t="shared" si="23"/>
        <v>97116</v>
      </c>
      <c r="K722" s="4" t="s">
        <v>3813</v>
      </c>
      <c r="L722" s="4" t="str">
        <f t="shared" si="22"/>
        <v>PT GAIT TRAINING 15 MIN</v>
      </c>
      <c r="M722" s="5">
        <v>14</v>
      </c>
      <c r="N722" s="2">
        <v>1234.8</v>
      </c>
      <c r="O722" s="2">
        <v>88.2</v>
      </c>
    </row>
    <row r="723" spans="1:15" hidden="1" x14ac:dyDescent="0.25">
      <c r="A723" t="s">
        <v>8939</v>
      </c>
      <c r="B723" t="s">
        <v>1784</v>
      </c>
      <c r="C723" t="s">
        <v>1785</v>
      </c>
      <c r="D723" t="s">
        <v>1786</v>
      </c>
      <c r="E723" s="1">
        <v>96</v>
      </c>
      <c r="F723" s="2">
        <v>1065.3599999999999</v>
      </c>
      <c r="G723" s="2">
        <f>Table1[[#This Row],[Amount]]/Table1[[#This Row],[Cases]]</f>
        <v>11.097499999999998</v>
      </c>
      <c r="J723" t="str">
        <f t="shared" si="23"/>
        <v>15100</v>
      </c>
      <c r="K723" s="4" t="s">
        <v>5687</v>
      </c>
      <c r="L723" s="4" t="str">
        <f t="shared" si="22"/>
        <v>SURGERY ONE HOUR - OP</v>
      </c>
      <c r="M723" s="5">
        <v>13</v>
      </c>
      <c r="N723" s="2">
        <v>11484.6</v>
      </c>
      <c r="O723" s="2">
        <v>883.43076923076922</v>
      </c>
    </row>
    <row r="724" spans="1:15" hidden="1" x14ac:dyDescent="0.25">
      <c r="A724" t="s">
        <v>8940</v>
      </c>
      <c r="B724" t="s">
        <v>1787</v>
      </c>
      <c r="C724" t="s">
        <v>1788</v>
      </c>
      <c r="D724" t="s">
        <v>1789</v>
      </c>
      <c r="E724" s="1">
        <v>96</v>
      </c>
      <c r="F724" s="2">
        <v>12858.75</v>
      </c>
      <c r="G724" s="2">
        <f>Table1[[#This Row],[Amount]]/Table1[[#This Row],[Cases]]</f>
        <v>133.9453125</v>
      </c>
      <c r="J724" t="str">
        <f t="shared" si="23"/>
        <v>36581</v>
      </c>
      <c r="K724" s="4" t="s">
        <v>4295</v>
      </c>
      <c r="L724" s="4" t="str">
        <f t="shared" si="22"/>
        <v>..IA RAD INTERV SURG LEVEL 3</v>
      </c>
      <c r="M724" s="5">
        <v>13</v>
      </c>
      <c r="N724" s="2">
        <v>52982</v>
      </c>
      <c r="O724" s="2">
        <v>4075.5384615384614</v>
      </c>
    </row>
    <row r="725" spans="1:15" hidden="1" x14ac:dyDescent="0.25">
      <c r="A725" t="s">
        <v>94</v>
      </c>
      <c r="B725" t="s">
        <v>94</v>
      </c>
      <c r="C725" t="s">
        <v>1790</v>
      </c>
      <c r="D725" t="s">
        <v>1791</v>
      </c>
      <c r="E725" s="1">
        <v>96</v>
      </c>
      <c r="F725" s="2">
        <v>51379.199999999997</v>
      </c>
      <c r="G725" s="2">
        <f>Table1[[#This Row],[Amount]]/Table1[[#This Row],[Cases]]</f>
        <v>535.19999999999993</v>
      </c>
      <c r="J725" t="str">
        <f t="shared" si="23"/>
        <v>38525</v>
      </c>
      <c r="K725" s="4" t="s">
        <v>5699</v>
      </c>
      <c r="L725" s="4" t="str">
        <f t="shared" si="22"/>
        <v>SURGERY ONE HOUR - OP</v>
      </c>
      <c r="M725" s="5">
        <v>13</v>
      </c>
      <c r="N725" s="2">
        <v>12500.1</v>
      </c>
      <c r="O725" s="2">
        <v>961.54615384615386</v>
      </c>
    </row>
    <row r="726" spans="1:15" hidden="1" x14ac:dyDescent="0.25">
      <c r="A726" t="s">
        <v>94</v>
      </c>
      <c r="B726" t="s">
        <v>94</v>
      </c>
      <c r="C726" t="s">
        <v>1792</v>
      </c>
      <c r="D726" t="s">
        <v>1793</v>
      </c>
      <c r="E726" s="1">
        <v>96</v>
      </c>
      <c r="F726" s="2">
        <v>2737.9</v>
      </c>
      <c r="G726" s="2">
        <f>Table1[[#This Row],[Amount]]/Table1[[#This Row],[Cases]]</f>
        <v>28.519791666666666</v>
      </c>
      <c r="J726" t="str">
        <f t="shared" si="23"/>
        <v>52318</v>
      </c>
      <c r="K726" s="4" t="s">
        <v>5712</v>
      </c>
      <c r="L726" s="4" t="str">
        <f t="shared" si="22"/>
        <v>SURGERY ONE HOUR - OP</v>
      </c>
      <c r="M726" s="5">
        <v>13</v>
      </c>
      <c r="N726" s="2">
        <v>21102.600000000002</v>
      </c>
      <c r="O726" s="2">
        <v>1623.2769230769231</v>
      </c>
    </row>
    <row r="727" spans="1:15" hidden="1" x14ac:dyDescent="0.25">
      <c r="A727" t="s">
        <v>94</v>
      </c>
      <c r="B727" t="s">
        <v>94</v>
      </c>
      <c r="C727" t="s">
        <v>1794</v>
      </c>
      <c r="D727" t="s">
        <v>1795</v>
      </c>
      <c r="E727" s="1">
        <v>96</v>
      </c>
      <c r="F727" s="2">
        <v>193059</v>
      </c>
      <c r="G727" s="2">
        <f>Table1[[#This Row],[Amount]]/Table1[[#This Row],[Cases]]</f>
        <v>2011.03125</v>
      </c>
      <c r="J727" t="str">
        <f t="shared" si="23"/>
        <v>57500</v>
      </c>
      <c r="K727" s="4" t="s">
        <v>5375</v>
      </c>
      <c r="L727" s="4" t="str">
        <f t="shared" si="22"/>
        <v>SURGERY ONE HOUR - OP</v>
      </c>
      <c r="M727" s="5">
        <v>13</v>
      </c>
      <c r="N727" s="2">
        <v>14355.4</v>
      </c>
      <c r="O727" s="2">
        <v>1104.2615384615385</v>
      </c>
    </row>
    <row r="728" spans="1:15" hidden="1" x14ac:dyDescent="0.25">
      <c r="A728" t="s">
        <v>8941</v>
      </c>
      <c r="B728" t="s">
        <v>1796</v>
      </c>
      <c r="C728" t="s">
        <v>1797</v>
      </c>
      <c r="D728" t="s">
        <v>1798</v>
      </c>
      <c r="E728" s="1">
        <v>95</v>
      </c>
      <c r="F728" s="2">
        <v>327332</v>
      </c>
      <c r="G728" s="2">
        <f>Table1[[#This Row],[Amount]]/Table1[[#This Row],[Cases]]</f>
        <v>3445.6</v>
      </c>
      <c r="J728" t="str">
        <f t="shared" si="23"/>
        <v>64999</v>
      </c>
      <c r="K728" s="4" t="s">
        <v>3870</v>
      </c>
      <c r="L728" s="4" t="str">
        <f t="shared" si="22"/>
        <v>ER SURGICAL PROCEDURE</v>
      </c>
      <c r="M728" s="5">
        <v>13</v>
      </c>
      <c r="N728" s="2">
        <v>4943.8999999999996</v>
      </c>
      <c r="O728" s="2">
        <v>380.29999999999995</v>
      </c>
    </row>
    <row r="729" spans="1:15" hidden="1" x14ac:dyDescent="0.25">
      <c r="A729" t="s">
        <v>8942</v>
      </c>
      <c r="B729" t="s">
        <v>1799</v>
      </c>
      <c r="C729" t="s">
        <v>1800</v>
      </c>
      <c r="D729" t="s">
        <v>1801</v>
      </c>
      <c r="E729" s="1">
        <v>95</v>
      </c>
      <c r="F729" s="2">
        <v>859.95</v>
      </c>
      <c r="G729" s="2">
        <f>Table1[[#This Row],[Amount]]/Table1[[#This Row],[Cases]]</f>
        <v>9.0521052631578947</v>
      </c>
      <c r="J729" t="str">
        <f t="shared" si="23"/>
        <v>70330</v>
      </c>
      <c r="K729" s="4" t="s">
        <v>3871</v>
      </c>
      <c r="L729" s="4" t="str">
        <f t="shared" si="22"/>
        <v>XR TMJ OPN/CLO MOUTH;BILAT</v>
      </c>
      <c r="M729" s="5">
        <v>13</v>
      </c>
      <c r="N729" s="2">
        <v>5535.4</v>
      </c>
      <c r="O729" s="2">
        <v>425.79999999999995</v>
      </c>
    </row>
    <row r="730" spans="1:15" hidden="1" x14ac:dyDescent="0.25">
      <c r="A730" t="s">
        <v>8943</v>
      </c>
      <c r="B730" t="s">
        <v>1802</v>
      </c>
      <c r="C730" t="s">
        <v>1803</v>
      </c>
      <c r="D730" t="s">
        <v>1804</v>
      </c>
      <c r="E730" s="1">
        <v>95</v>
      </c>
      <c r="F730" s="2">
        <v>263.04000000000002</v>
      </c>
      <c r="G730" s="2">
        <f>Table1[[#This Row],[Amount]]/Table1[[#This Row],[Cases]]</f>
        <v>2.768842105263158</v>
      </c>
      <c r="J730" t="str">
        <f t="shared" si="23"/>
        <v>70540</v>
      </c>
      <c r="K730" s="4" t="s">
        <v>3874</v>
      </c>
      <c r="L730" s="4" t="str">
        <f t="shared" si="22"/>
        <v>MRI ORBIT/FACE/NECK W/O CONT</v>
      </c>
      <c r="M730" s="5">
        <v>13</v>
      </c>
      <c r="N730" s="2">
        <v>32754</v>
      </c>
      <c r="O730" s="2">
        <v>2519.5384615384614</v>
      </c>
    </row>
    <row r="731" spans="1:15" hidden="1" x14ac:dyDescent="0.25">
      <c r="A731" t="s">
        <v>8944</v>
      </c>
      <c r="B731" t="s">
        <v>1805</v>
      </c>
      <c r="C731" t="s">
        <v>1806</v>
      </c>
      <c r="D731" t="s">
        <v>1807</v>
      </c>
      <c r="E731" s="1">
        <v>95</v>
      </c>
      <c r="F731" s="2">
        <v>385.92</v>
      </c>
      <c r="G731" s="2">
        <f>Table1[[#This Row],[Amount]]/Table1[[#This Row],[Cases]]</f>
        <v>4.0623157894736845</v>
      </c>
      <c r="J731" t="str">
        <f t="shared" si="23"/>
        <v>71047</v>
      </c>
      <c r="K731" s="4" t="s">
        <v>3877</v>
      </c>
      <c r="L731" s="4" t="str">
        <f t="shared" si="22"/>
        <v>XR CHEST FRNT LAT LORDOTC</v>
      </c>
      <c r="M731" s="5">
        <v>13</v>
      </c>
      <c r="N731" s="2">
        <v>4094.4</v>
      </c>
      <c r="O731" s="2">
        <v>314.95384615384614</v>
      </c>
    </row>
    <row r="732" spans="1:15" hidden="1" x14ac:dyDescent="0.25">
      <c r="A732" t="s">
        <v>94</v>
      </c>
      <c r="B732" t="s">
        <v>94</v>
      </c>
      <c r="C732" t="s">
        <v>1808</v>
      </c>
      <c r="D732" t="s">
        <v>1809</v>
      </c>
      <c r="E732" s="1">
        <v>95</v>
      </c>
      <c r="F732" s="2">
        <v>33363.839999999997</v>
      </c>
      <c r="G732" s="2">
        <f>Table1[[#This Row],[Amount]]/Table1[[#This Row],[Cases]]</f>
        <v>351.19831578947367</v>
      </c>
      <c r="J732" t="str">
        <f t="shared" si="23"/>
        <v>72147</v>
      </c>
      <c r="K732" s="4" t="s">
        <v>3880</v>
      </c>
      <c r="L732" s="4" t="str">
        <f t="shared" si="22"/>
        <v>MRI T SPINE W/CONT</v>
      </c>
      <c r="M732" s="5">
        <v>13</v>
      </c>
      <c r="N732" s="2">
        <v>36173</v>
      </c>
      <c r="O732" s="2">
        <v>2782.5384615384614</v>
      </c>
    </row>
    <row r="733" spans="1:15" hidden="1" x14ac:dyDescent="0.25">
      <c r="A733" t="s">
        <v>8945</v>
      </c>
      <c r="B733" t="s">
        <v>1810</v>
      </c>
      <c r="C733" t="s">
        <v>1811</v>
      </c>
      <c r="D733" t="s">
        <v>1812</v>
      </c>
      <c r="E733" s="1">
        <v>94</v>
      </c>
      <c r="F733" s="2">
        <v>60000.2</v>
      </c>
      <c r="G733" s="2">
        <f>Table1[[#This Row],[Amount]]/Table1[[#This Row],[Cases]]</f>
        <v>638.29999999999995</v>
      </c>
      <c r="J733" t="str">
        <f t="shared" si="23"/>
        <v>72157</v>
      </c>
      <c r="K733" s="4" t="s">
        <v>3883</v>
      </c>
      <c r="L733" s="4" t="str">
        <f t="shared" si="22"/>
        <v>MRI T SPINE W&amp;W/O CONT</v>
      </c>
      <c r="M733" s="5">
        <v>13</v>
      </c>
      <c r="N733" s="2">
        <v>56712.5</v>
      </c>
      <c r="O733" s="2">
        <v>4362.5</v>
      </c>
    </row>
    <row r="734" spans="1:15" hidden="1" x14ac:dyDescent="0.25">
      <c r="A734" t="s">
        <v>8946</v>
      </c>
      <c r="B734" t="s">
        <v>1813</v>
      </c>
      <c r="C734" t="s">
        <v>1814</v>
      </c>
      <c r="D734" t="s">
        <v>1815</v>
      </c>
      <c r="E734" s="1">
        <v>94</v>
      </c>
      <c r="F734" s="2">
        <v>717.96</v>
      </c>
      <c r="G734" s="2">
        <f>Table1[[#This Row],[Amount]]/Table1[[#This Row],[Cases]]</f>
        <v>7.637872340425532</v>
      </c>
      <c r="J734" t="str">
        <f t="shared" si="23"/>
        <v>72190</v>
      </c>
      <c r="K734" s="4" t="s">
        <v>3886</v>
      </c>
      <c r="L734" s="4" t="str">
        <f t="shared" si="22"/>
        <v>XR PELVIS; COMPLETE, 3 VIEWS</v>
      </c>
      <c r="M734" s="5">
        <v>13</v>
      </c>
      <c r="N734" s="2">
        <v>2794</v>
      </c>
      <c r="O734" s="2">
        <v>214.92307692307693</v>
      </c>
    </row>
    <row r="735" spans="1:15" hidden="1" x14ac:dyDescent="0.25">
      <c r="A735" t="s">
        <v>8947</v>
      </c>
      <c r="B735" t="s">
        <v>1816</v>
      </c>
      <c r="C735" t="s">
        <v>1817</v>
      </c>
      <c r="D735" t="s">
        <v>1818</v>
      </c>
      <c r="E735" s="1">
        <v>94</v>
      </c>
      <c r="F735" s="2">
        <v>48560.4</v>
      </c>
      <c r="G735" s="2">
        <f>Table1[[#This Row],[Amount]]/Table1[[#This Row],[Cases]]</f>
        <v>516.6</v>
      </c>
      <c r="J735" t="str">
        <f t="shared" si="23"/>
        <v>73580</v>
      </c>
      <c r="K735" s="4" t="s">
        <v>3889</v>
      </c>
      <c r="L735" s="4" t="str">
        <f t="shared" si="22"/>
        <v>..IA KNEE ARTHROGRAPHY S&amp;I</v>
      </c>
      <c r="M735" s="5">
        <v>13</v>
      </c>
      <c r="N735" s="2">
        <v>10328.5</v>
      </c>
      <c r="O735" s="2">
        <v>794.5</v>
      </c>
    </row>
    <row r="736" spans="1:15" hidden="1" x14ac:dyDescent="0.25">
      <c r="A736" t="s">
        <v>8948</v>
      </c>
      <c r="B736" t="s">
        <v>1819</v>
      </c>
      <c r="C736" t="s">
        <v>1820</v>
      </c>
      <c r="D736" t="s">
        <v>1821</v>
      </c>
      <c r="E736" s="1">
        <v>94</v>
      </c>
      <c r="F736" s="2">
        <v>45789.9</v>
      </c>
      <c r="G736" s="2">
        <f>Table1[[#This Row],[Amount]]/Table1[[#This Row],[Cases]]</f>
        <v>487.12659574468086</v>
      </c>
      <c r="J736" t="str">
        <f t="shared" si="23"/>
        <v>73723</v>
      </c>
      <c r="K736" s="4" t="s">
        <v>4122</v>
      </c>
      <c r="L736" s="4" t="str">
        <f t="shared" si="22"/>
        <v>MRI JOINT-LOW W/O THEN W/CONT</v>
      </c>
      <c r="M736" s="5">
        <v>13</v>
      </c>
      <c r="N736" s="2">
        <v>30643.100000000002</v>
      </c>
      <c r="O736" s="2">
        <v>2357.1615384615388</v>
      </c>
    </row>
    <row r="737" spans="1:15" hidden="1" x14ac:dyDescent="0.25">
      <c r="A737" t="s">
        <v>8595</v>
      </c>
      <c r="B737" t="s">
        <v>164</v>
      </c>
      <c r="C737" t="s">
        <v>1822</v>
      </c>
      <c r="D737" t="s">
        <v>166</v>
      </c>
      <c r="E737" s="1">
        <v>94</v>
      </c>
      <c r="F737" s="2">
        <v>968.2</v>
      </c>
      <c r="G737" s="2">
        <f>Table1[[#This Row],[Amount]]/Table1[[#This Row],[Cases]]</f>
        <v>10.3</v>
      </c>
      <c r="J737" t="str">
        <f t="shared" si="23"/>
        <v>78070</v>
      </c>
      <c r="K737" s="4" t="s">
        <v>3892</v>
      </c>
      <c r="L737" s="4" t="str">
        <f t="shared" si="22"/>
        <v>NM PARA THYROID</v>
      </c>
      <c r="M737" s="5">
        <v>13</v>
      </c>
      <c r="N737" s="2">
        <v>10393.5</v>
      </c>
      <c r="O737" s="2">
        <v>799.5</v>
      </c>
    </row>
    <row r="738" spans="1:15" hidden="1" x14ac:dyDescent="0.25">
      <c r="A738" t="s">
        <v>94</v>
      </c>
      <c r="B738" t="s">
        <v>94</v>
      </c>
      <c r="C738" t="s">
        <v>1823</v>
      </c>
      <c r="D738" t="s">
        <v>1824</v>
      </c>
      <c r="E738" s="1">
        <v>94</v>
      </c>
      <c r="F738" s="2">
        <v>619611.6</v>
      </c>
      <c r="G738" s="2">
        <f>Table1[[#This Row],[Amount]]/Table1[[#This Row],[Cases]]</f>
        <v>6591.6127659574468</v>
      </c>
      <c r="J738" t="str">
        <f t="shared" si="23"/>
        <v>78315</v>
      </c>
      <c r="K738" s="4" t="s">
        <v>3895</v>
      </c>
      <c r="L738" s="4" t="str">
        <f t="shared" si="22"/>
        <v>NM BONE SCAN 3 PHASE</v>
      </c>
      <c r="M738" s="5">
        <v>13</v>
      </c>
      <c r="N738" s="2">
        <v>22337.9</v>
      </c>
      <c r="O738" s="2">
        <v>1718.3000000000002</v>
      </c>
    </row>
    <row r="739" spans="1:15" hidden="1" x14ac:dyDescent="0.25">
      <c r="A739" t="s">
        <v>8703</v>
      </c>
      <c r="B739" t="s">
        <v>630</v>
      </c>
      <c r="C739" t="s">
        <v>1825</v>
      </c>
      <c r="D739" t="s">
        <v>1826</v>
      </c>
      <c r="E739" s="1">
        <v>93</v>
      </c>
      <c r="F739" s="2">
        <v>36108</v>
      </c>
      <c r="G739" s="2">
        <f>Table1[[#This Row],[Amount]]/Table1[[#This Row],[Cases]]</f>
        <v>388.25806451612902</v>
      </c>
      <c r="J739" t="str">
        <f t="shared" si="23"/>
        <v>82507</v>
      </c>
      <c r="K739" s="4" t="s">
        <v>4138</v>
      </c>
      <c r="L739" s="4" t="str">
        <f t="shared" si="22"/>
        <v>..URORISK DIAG PROF-2*</v>
      </c>
      <c r="M739" s="5">
        <v>13</v>
      </c>
      <c r="N739" s="2">
        <v>315.36</v>
      </c>
      <c r="O739" s="2">
        <v>24.258461538461539</v>
      </c>
    </row>
    <row r="740" spans="1:15" hidden="1" x14ac:dyDescent="0.25">
      <c r="A740" t="s">
        <v>8949</v>
      </c>
      <c r="B740" t="s">
        <v>1827</v>
      </c>
      <c r="C740" t="s">
        <v>1828</v>
      </c>
      <c r="D740" t="s">
        <v>1829</v>
      </c>
      <c r="E740" s="1">
        <v>93</v>
      </c>
      <c r="F740" s="2">
        <v>22717.360000000001</v>
      </c>
      <c r="G740" s="2">
        <f>Table1[[#This Row],[Amount]]/Table1[[#This Row],[Cases]]</f>
        <v>244.27268817204302</v>
      </c>
      <c r="J740" t="str">
        <f t="shared" si="23"/>
        <v>83945</v>
      </c>
      <c r="K740" s="4" t="s">
        <v>4150</v>
      </c>
      <c r="L740" s="4" t="str">
        <f t="shared" si="22"/>
        <v>..URORISK DIAG PROF-5*</v>
      </c>
      <c r="M740" s="5">
        <v>13</v>
      </c>
      <c r="N740" s="2">
        <v>145.97999999999999</v>
      </c>
      <c r="O740" s="2">
        <v>11.229230769230769</v>
      </c>
    </row>
    <row r="741" spans="1:15" hidden="1" x14ac:dyDescent="0.25">
      <c r="A741" t="s">
        <v>94</v>
      </c>
      <c r="B741" t="s">
        <v>94</v>
      </c>
      <c r="C741" t="s">
        <v>1830</v>
      </c>
      <c r="D741" t="s">
        <v>1831</v>
      </c>
      <c r="E741" s="1">
        <v>93</v>
      </c>
      <c r="F741" s="2">
        <v>2514.38</v>
      </c>
      <c r="G741" s="2">
        <f>Table1[[#This Row],[Amount]]/Table1[[#This Row],[Cases]]</f>
        <v>27.036344086021508</v>
      </c>
      <c r="J741" t="str">
        <f t="shared" si="23"/>
        <v>84105</v>
      </c>
      <c r="K741" s="4" t="s">
        <v>4156</v>
      </c>
      <c r="L741" s="4" t="str">
        <f t="shared" si="22"/>
        <v>..URORISK DIAG PROF-7*</v>
      </c>
      <c r="M741" s="5">
        <v>13</v>
      </c>
      <c r="N741" s="2">
        <v>58.62</v>
      </c>
      <c r="O741" s="2">
        <v>4.5092307692307694</v>
      </c>
    </row>
    <row r="742" spans="1:15" hidden="1" x14ac:dyDescent="0.25">
      <c r="A742" t="s">
        <v>8950</v>
      </c>
      <c r="B742" t="s">
        <v>1832</v>
      </c>
      <c r="C742" t="s">
        <v>1833</v>
      </c>
      <c r="D742" t="s">
        <v>1834</v>
      </c>
      <c r="E742" s="1">
        <v>92</v>
      </c>
      <c r="F742" s="2">
        <v>148665.60000000001</v>
      </c>
      <c r="G742" s="2">
        <f>Table1[[#This Row],[Amount]]/Table1[[#This Row],[Cases]]</f>
        <v>1615.9304347826087</v>
      </c>
      <c r="J742" t="str">
        <f t="shared" si="23"/>
        <v>84392</v>
      </c>
      <c r="K742" s="4" t="s">
        <v>4166</v>
      </c>
      <c r="L742" s="4" t="str">
        <f t="shared" si="22"/>
        <v>..URORISK DIAG PROF-10*</v>
      </c>
      <c r="M742" s="5">
        <v>13</v>
      </c>
      <c r="N742" s="2">
        <v>53.89</v>
      </c>
      <c r="O742" s="2">
        <v>4.1453846153846152</v>
      </c>
    </row>
    <row r="743" spans="1:15" hidden="1" x14ac:dyDescent="0.25">
      <c r="A743" t="s">
        <v>8598</v>
      </c>
      <c r="B743" t="s">
        <v>173</v>
      </c>
      <c r="C743" t="s">
        <v>1835</v>
      </c>
      <c r="D743" t="s">
        <v>1836</v>
      </c>
      <c r="E743" s="1">
        <v>92</v>
      </c>
      <c r="F743" s="2">
        <v>573.29999999999995</v>
      </c>
      <c r="G743" s="2">
        <f>Table1[[#This Row],[Amount]]/Table1[[#This Row],[Cases]]</f>
        <v>6.2315217391304341</v>
      </c>
      <c r="J743" t="str">
        <f t="shared" si="23"/>
        <v>85302</v>
      </c>
      <c r="K743" s="4" t="s">
        <v>3907</v>
      </c>
      <c r="L743" s="4" t="str">
        <f t="shared" si="22"/>
        <v>PROTEIN C ANTIGEN*</v>
      </c>
      <c r="M743" s="5">
        <v>13</v>
      </c>
      <c r="N743" s="2">
        <v>254.76</v>
      </c>
      <c r="O743" s="2">
        <v>19.596923076923076</v>
      </c>
    </row>
    <row r="744" spans="1:15" hidden="1" x14ac:dyDescent="0.25">
      <c r="A744" t="s">
        <v>8951</v>
      </c>
      <c r="B744" t="s">
        <v>1837</v>
      </c>
      <c r="C744" t="s">
        <v>1838</v>
      </c>
      <c r="D744" t="s">
        <v>1839</v>
      </c>
      <c r="E744" s="1">
        <v>92</v>
      </c>
      <c r="F744" s="2">
        <v>573.29999999999995</v>
      </c>
      <c r="G744" s="2">
        <f>Table1[[#This Row],[Amount]]/Table1[[#This Row],[Cases]]</f>
        <v>6.2315217391304341</v>
      </c>
      <c r="J744" t="str">
        <f t="shared" si="23"/>
        <v>85305</v>
      </c>
      <c r="K744" s="4" t="s">
        <v>3910</v>
      </c>
      <c r="L744" s="4" t="str">
        <f t="shared" si="22"/>
        <v>PROTEIN S ANTIGEN TOTAL*</v>
      </c>
      <c r="M744" s="5">
        <v>13</v>
      </c>
      <c r="N744" s="2">
        <v>148.44</v>
      </c>
      <c r="O744" s="2">
        <v>11.418461538461539</v>
      </c>
    </row>
    <row r="745" spans="1:15" hidden="1" x14ac:dyDescent="0.25">
      <c r="A745" t="s">
        <v>8945</v>
      </c>
      <c r="B745" t="s">
        <v>1810</v>
      </c>
      <c r="C745" t="s">
        <v>1131</v>
      </c>
      <c r="D745" t="s">
        <v>1132</v>
      </c>
      <c r="E745" s="1">
        <v>91</v>
      </c>
      <c r="F745" s="2">
        <v>212585.1</v>
      </c>
      <c r="G745" s="2">
        <f>Table1[[#This Row],[Amount]]/Table1[[#This Row],[Cases]]</f>
        <v>2336.1</v>
      </c>
      <c r="J745" t="str">
        <f t="shared" si="23"/>
        <v>86335</v>
      </c>
      <c r="K745" s="4" t="s">
        <v>4009</v>
      </c>
      <c r="L745" s="4" t="str">
        <f t="shared" si="22"/>
        <v>IMMUNOFIXATION, URINE*</v>
      </c>
      <c r="M745" s="5">
        <v>13</v>
      </c>
      <c r="N745" s="2">
        <v>154.23000000000002</v>
      </c>
      <c r="O745" s="2">
        <v>11.863846153846156</v>
      </c>
    </row>
    <row r="746" spans="1:15" hidden="1" x14ac:dyDescent="0.25">
      <c r="A746" t="s">
        <v>8945</v>
      </c>
      <c r="B746" t="s">
        <v>1810</v>
      </c>
      <c r="C746" t="s">
        <v>1165</v>
      </c>
      <c r="D746" t="s">
        <v>1166</v>
      </c>
      <c r="E746" s="1">
        <v>91</v>
      </c>
      <c r="F746" s="2">
        <v>35735.699999999997</v>
      </c>
      <c r="G746" s="2">
        <f>Table1[[#This Row],[Amount]]/Table1[[#This Row],[Cases]]</f>
        <v>392.7</v>
      </c>
      <c r="J746" t="str">
        <f t="shared" si="23"/>
        <v>86341</v>
      </c>
      <c r="K746" s="4" t="s">
        <v>5174</v>
      </c>
      <c r="L746" s="4" t="str">
        <f t="shared" si="22"/>
        <v>..GAD65 IA-2 INS AB-2*</v>
      </c>
      <c r="M746" s="5">
        <v>13</v>
      </c>
      <c r="N746" s="2">
        <v>800.59999999999991</v>
      </c>
      <c r="O746" s="2">
        <v>61.584615384615375</v>
      </c>
    </row>
    <row r="747" spans="1:15" hidden="1" x14ac:dyDescent="0.25">
      <c r="A747" t="s">
        <v>8952</v>
      </c>
      <c r="B747" t="s">
        <v>1840</v>
      </c>
      <c r="C747" t="s">
        <v>1841</v>
      </c>
      <c r="D747" t="s">
        <v>1842</v>
      </c>
      <c r="E747" s="1">
        <v>91</v>
      </c>
      <c r="F747" s="2">
        <v>21054.5</v>
      </c>
      <c r="G747" s="2">
        <f>Table1[[#This Row],[Amount]]/Table1[[#This Row],[Cases]]</f>
        <v>231.36813186813185</v>
      </c>
      <c r="J747" t="str">
        <f t="shared" si="23"/>
        <v>86431</v>
      </c>
      <c r="K747" s="4" t="s">
        <v>4206</v>
      </c>
      <c r="L747" s="4" t="str">
        <f t="shared" si="22"/>
        <v>RA TITER QT</v>
      </c>
      <c r="M747" s="5">
        <v>13</v>
      </c>
      <c r="N747" s="2">
        <v>505.21</v>
      </c>
      <c r="O747" s="2">
        <v>38.862307692307688</v>
      </c>
    </row>
    <row r="748" spans="1:15" hidden="1" x14ac:dyDescent="0.25">
      <c r="A748" t="s">
        <v>8953</v>
      </c>
      <c r="B748" t="s">
        <v>1843</v>
      </c>
      <c r="C748" t="s">
        <v>1844</v>
      </c>
      <c r="D748" t="s">
        <v>1845</v>
      </c>
      <c r="E748" s="1">
        <v>91</v>
      </c>
      <c r="F748" s="2">
        <v>56238</v>
      </c>
      <c r="G748" s="2">
        <f>Table1[[#This Row],[Amount]]/Table1[[#This Row],[Cases]]</f>
        <v>618</v>
      </c>
      <c r="J748" t="str">
        <f t="shared" si="23"/>
        <v>86644</v>
      </c>
      <c r="K748" s="4" t="s">
        <v>3913</v>
      </c>
      <c r="L748" s="4" t="str">
        <f t="shared" si="22"/>
        <v>..CMV AB*</v>
      </c>
      <c r="M748" s="5">
        <v>13</v>
      </c>
      <c r="N748" s="2">
        <v>109.85</v>
      </c>
      <c r="O748" s="2">
        <v>8.4499999999999993</v>
      </c>
    </row>
    <row r="749" spans="1:15" hidden="1" x14ac:dyDescent="0.25">
      <c r="A749" t="s">
        <v>8954</v>
      </c>
      <c r="B749" t="s">
        <v>1846</v>
      </c>
      <c r="C749" t="s">
        <v>1847</v>
      </c>
      <c r="D749" t="s">
        <v>1848</v>
      </c>
      <c r="E749" s="1">
        <v>91</v>
      </c>
      <c r="F749" s="2">
        <v>1178.82</v>
      </c>
      <c r="G749" s="2">
        <f>Table1[[#This Row],[Amount]]/Table1[[#This Row],[Cases]]</f>
        <v>12.954065934065934</v>
      </c>
      <c r="J749" t="str">
        <f t="shared" si="23"/>
        <v>86645</v>
      </c>
      <c r="K749" s="4" t="s">
        <v>3916</v>
      </c>
      <c r="L749" s="4" t="str">
        <f t="shared" si="22"/>
        <v>..CMV AB IGM*</v>
      </c>
      <c r="M749" s="5">
        <v>13</v>
      </c>
      <c r="N749" s="2">
        <v>128.57</v>
      </c>
      <c r="O749" s="2">
        <v>9.8899999999999988</v>
      </c>
    </row>
    <row r="750" spans="1:15" hidden="1" x14ac:dyDescent="0.25">
      <c r="A750" t="s">
        <v>8597</v>
      </c>
      <c r="B750" t="s">
        <v>170</v>
      </c>
      <c r="C750" t="s">
        <v>1849</v>
      </c>
      <c r="D750" t="s">
        <v>1850</v>
      </c>
      <c r="E750" s="1">
        <v>91</v>
      </c>
      <c r="F750" s="2">
        <v>22840.35</v>
      </c>
      <c r="G750" s="2">
        <f>Table1[[#This Row],[Amount]]/Table1[[#This Row],[Cases]]</f>
        <v>250.99285714285713</v>
      </c>
      <c r="J750" t="str">
        <f t="shared" si="23"/>
        <v>87536</v>
      </c>
      <c r="K750" s="4" t="s">
        <v>3919</v>
      </c>
      <c r="L750" s="4" t="str">
        <f t="shared" si="22"/>
        <v>HIV RNA QL BY PCR*</v>
      </c>
      <c r="M750" s="5">
        <v>13</v>
      </c>
      <c r="N750" s="2">
        <v>723.8</v>
      </c>
      <c r="O750" s="2">
        <v>55.676923076923075</v>
      </c>
    </row>
    <row r="751" spans="1:15" hidden="1" x14ac:dyDescent="0.25">
      <c r="A751" t="s">
        <v>94</v>
      </c>
      <c r="B751" t="s">
        <v>94</v>
      </c>
      <c r="C751" t="s">
        <v>1851</v>
      </c>
      <c r="D751" t="s">
        <v>1852</v>
      </c>
      <c r="E751" s="1">
        <v>91</v>
      </c>
      <c r="F751" s="2">
        <v>16765.38</v>
      </c>
      <c r="G751" s="2">
        <f>Table1[[#This Row],[Amount]]/Table1[[#This Row],[Cases]]</f>
        <v>184.23494505494506</v>
      </c>
      <c r="J751" t="str">
        <f t="shared" si="23"/>
        <v>99215</v>
      </c>
      <c r="K751" s="4" t="s">
        <v>3926</v>
      </c>
      <c r="L751" s="4" t="str">
        <f t="shared" si="22"/>
        <v>WC OP VISIT EST PATIENT LVL 5</v>
      </c>
      <c r="M751" s="5">
        <v>13</v>
      </c>
      <c r="N751" s="2">
        <v>7119.6</v>
      </c>
      <c r="O751" s="2">
        <v>547.6615384615385</v>
      </c>
    </row>
    <row r="752" spans="1:15" hidden="1" x14ac:dyDescent="0.25">
      <c r="A752" t="s">
        <v>94</v>
      </c>
      <c r="B752" t="s">
        <v>94</v>
      </c>
      <c r="C752" t="s">
        <v>1853</v>
      </c>
      <c r="D752" t="s">
        <v>1854</v>
      </c>
      <c r="E752" s="1">
        <v>91</v>
      </c>
      <c r="F752" s="2">
        <v>7273.79</v>
      </c>
      <c r="G752" s="2">
        <f>Table1[[#This Row],[Amount]]/Table1[[#This Row],[Cases]]</f>
        <v>79.931758241758246</v>
      </c>
      <c r="J752" t="str">
        <f t="shared" si="23"/>
        <v>21554</v>
      </c>
      <c r="K752" s="4" t="s">
        <v>5351</v>
      </c>
      <c r="L752" s="4" t="str">
        <f t="shared" si="22"/>
        <v>SURGERY ONE HOUR - OP</v>
      </c>
      <c r="M752" s="5">
        <v>12</v>
      </c>
      <c r="N752" s="2">
        <v>13677.599999999999</v>
      </c>
      <c r="O752" s="2">
        <v>1139.8</v>
      </c>
    </row>
    <row r="753" spans="1:15" hidden="1" x14ac:dyDescent="0.25">
      <c r="A753" t="s">
        <v>94</v>
      </c>
      <c r="B753" t="s">
        <v>94</v>
      </c>
      <c r="C753" t="s">
        <v>1855</v>
      </c>
      <c r="D753" t="s">
        <v>1052</v>
      </c>
      <c r="E753" s="1">
        <v>91</v>
      </c>
      <c r="F753" s="2">
        <v>114086.7</v>
      </c>
      <c r="G753" s="2">
        <f>Table1[[#This Row],[Amount]]/Table1[[#This Row],[Cases]]</f>
        <v>1253.7</v>
      </c>
      <c r="J753" t="str">
        <f t="shared" si="23"/>
        <v>26010</v>
      </c>
      <c r="K753" s="4" t="s">
        <v>4914</v>
      </c>
      <c r="L753" s="4" t="str">
        <f t="shared" si="22"/>
        <v>ER SURGICAL PROCEDURE</v>
      </c>
      <c r="M753" s="5">
        <v>12</v>
      </c>
      <c r="N753" s="2">
        <v>6459.4000000000005</v>
      </c>
      <c r="O753" s="2">
        <v>538.28333333333342</v>
      </c>
    </row>
    <row r="754" spans="1:15" hidden="1" x14ac:dyDescent="0.25">
      <c r="A754" t="s">
        <v>8955</v>
      </c>
      <c r="B754" t="s">
        <v>1856</v>
      </c>
      <c r="C754" t="s">
        <v>1131</v>
      </c>
      <c r="D754" t="s">
        <v>1132</v>
      </c>
      <c r="E754" s="1">
        <v>90</v>
      </c>
      <c r="F754" s="2">
        <v>210249</v>
      </c>
      <c r="G754" s="2">
        <f>Table1[[#This Row],[Amount]]/Table1[[#This Row],[Cases]]</f>
        <v>2336.1</v>
      </c>
      <c r="J754" t="str">
        <f t="shared" si="23"/>
        <v>29131</v>
      </c>
      <c r="K754" s="4" t="s">
        <v>3968</v>
      </c>
      <c r="L754" s="4" t="str">
        <f t="shared" si="22"/>
        <v>ER SURGICAL PROCEDURE</v>
      </c>
      <c r="M754" s="5">
        <v>12</v>
      </c>
      <c r="N754" s="2">
        <v>4563.6000000000004</v>
      </c>
      <c r="O754" s="2">
        <v>380.3</v>
      </c>
    </row>
    <row r="755" spans="1:15" hidden="1" x14ac:dyDescent="0.25">
      <c r="A755" t="s">
        <v>8955</v>
      </c>
      <c r="B755" t="s">
        <v>1856</v>
      </c>
      <c r="C755" t="s">
        <v>1125</v>
      </c>
      <c r="D755" t="s">
        <v>1126</v>
      </c>
      <c r="E755" s="1">
        <v>90</v>
      </c>
      <c r="F755" s="2">
        <v>92574</v>
      </c>
      <c r="G755" s="2">
        <f>Table1[[#This Row],[Amount]]/Table1[[#This Row],[Cases]]</f>
        <v>1028.5999999999999</v>
      </c>
      <c r="J755" t="str">
        <f t="shared" si="23"/>
        <v>69642</v>
      </c>
      <c r="K755" s="4" t="s">
        <v>5721</v>
      </c>
      <c r="L755" s="4" t="str">
        <f t="shared" si="22"/>
        <v>SURGERY ONE HOUR - OP</v>
      </c>
      <c r="M755" s="5">
        <v>12</v>
      </c>
      <c r="N755" s="2">
        <v>21209.1</v>
      </c>
      <c r="O755" s="2">
        <v>1767.425</v>
      </c>
    </row>
    <row r="756" spans="1:15" hidden="1" x14ac:dyDescent="0.25">
      <c r="A756" t="s">
        <v>8956</v>
      </c>
      <c r="B756" t="s">
        <v>1857</v>
      </c>
      <c r="C756" t="s">
        <v>1858</v>
      </c>
      <c r="D756" t="s">
        <v>1859</v>
      </c>
      <c r="E756" s="1">
        <v>90</v>
      </c>
      <c r="F756" s="2">
        <v>223551</v>
      </c>
      <c r="G756" s="2">
        <f>Table1[[#This Row],[Amount]]/Table1[[#This Row],[Cases]]</f>
        <v>2483.9</v>
      </c>
      <c r="J756" t="str">
        <f t="shared" si="23"/>
        <v>69714</v>
      </c>
      <c r="K756" s="4" t="s">
        <v>4929</v>
      </c>
      <c r="L756" s="4" t="str">
        <f t="shared" si="22"/>
        <v>SURGERY ONE HOUR - OP</v>
      </c>
      <c r="M756" s="5">
        <v>12</v>
      </c>
      <c r="N756" s="2">
        <v>20188.2</v>
      </c>
      <c r="O756" s="2">
        <v>1682.3500000000001</v>
      </c>
    </row>
    <row r="757" spans="1:15" hidden="1" x14ac:dyDescent="0.25">
      <c r="A757" t="s">
        <v>8957</v>
      </c>
      <c r="B757" t="s">
        <v>1860</v>
      </c>
      <c r="C757" t="s">
        <v>1861</v>
      </c>
      <c r="D757" t="s">
        <v>1862</v>
      </c>
      <c r="E757" s="1">
        <v>90</v>
      </c>
      <c r="F757" s="2">
        <v>41035.199999999997</v>
      </c>
      <c r="G757" s="2">
        <f>Table1[[#This Row],[Amount]]/Table1[[#This Row],[Cases]]</f>
        <v>455.94666666666666</v>
      </c>
      <c r="J757" t="str">
        <f t="shared" si="23"/>
        <v>72132</v>
      </c>
      <c r="K757" s="4" t="s">
        <v>3971</v>
      </c>
      <c r="L757" s="4" t="str">
        <f t="shared" si="22"/>
        <v>CT/ L SPINE WITH CON</v>
      </c>
      <c r="M757" s="5">
        <v>12</v>
      </c>
      <c r="N757" s="2">
        <v>32805.599999999999</v>
      </c>
      <c r="O757" s="2">
        <v>2733.7999999999997</v>
      </c>
    </row>
    <row r="758" spans="1:15" hidden="1" x14ac:dyDescent="0.25">
      <c r="A758" t="s">
        <v>8909</v>
      </c>
      <c r="B758" t="s">
        <v>1636</v>
      </c>
      <c r="C758" t="s">
        <v>1863</v>
      </c>
      <c r="D758" t="s">
        <v>1864</v>
      </c>
      <c r="E758" s="1">
        <v>90</v>
      </c>
      <c r="F758" s="2">
        <v>1040.1600000000001</v>
      </c>
      <c r="G758" s="2">
        <f>Table1[[#This Row],[Amount]]/Table1[[#This Row],[Cases]]</f>
        <v>11.557333333333334</v>
      </c>
      <c r="J758" t="str">
        <f t="shared" si="23"/>
        <v>74740</v>
      </c>
      <c r="K758" s="4" t="s">
        <v>3974</v>
      </c>
      <c r="L758" s="4" t="str">
        <f t="shared" si="22"/>
        <v>..IA HYSTROSALPINGOG S&amp;I</v>
      </c>
      <c r="M758" s="5">
        <v>12</v>
      </c>
      <c r="N758" s="2">
        <v>12521.3</v>
      </c>
      <c r="O758" s="2">
        <v>1043.4416666666666</v>
      </c>
    </row>
    <row r="759" spans="1:15" hidden="1" x14ac:dyDescent="0.25">
      <c r="A759" t="s">
        <v>8958</v>
      </c>
      <c r="B759" t="s">
        <v>1865</v>
      </c>
      <c r="C759" t="s">
        <v>1866</v>
      </c>
      <c r="D759" t="s">
        <v>1867</v>
      </c>
      <c r="E759" s="1">
        <v>89</v>
      </c>
      <c r="F759" s="2">
        <v>345693.8</v>
      </c>
      <c r="G759" s="2">
        <f>Table1[[#This Row],[Amount]]/Table1[[#This Row],[Cases]]</f>
        <v>3884.2</v>
      </c>
      <c r="J759" t="str">
        <f t="shared" si="23"/>
        <v>78264</v>
      </c>
      <c r="K759" s="4" t="s">
        <v>3981</v>
      </c>
      <c r="L759" s="4" t="str">
        <f t="shared" si="22"/>
        <v>NM GASTRIC EMPTYING</v>
      </c>
      <c r="M759" s="5">
        <v>12</v>
      </c>
      <c r="N759" s="2">
        <v>11280</v>
      </c>
      <c r="O759" s="2">
        <v>940</v>
      </c>
    </row>
    <row r="760" spans="1:15" hidden="1" x14ac:dyDescent="0.25">
      <c r="A760" t="s">
        <v>8959</v>
      </c>
      <c r="B760" t="s">
        <v>1868</v>
      </c>
      <c r="C760" t="s">
        <v>1869</v>
      </c>
      <c r="D760" t="s">
        <v>1870</v>
      </c>
      <c r="E760" s="1">
        <v>89</v>
      </c>
      <c r="F760" s="2">
        <v>61053.73</v>
      </c>
      <c r="G760" s="2">
        <f>Table1[[#This Row],[Amount]]/Table1[[#This Row],[Cases]]</f>
        <v>685.99696629213486</v>
      </c>
      <c r="J760" t="str">
        <f t="shared" si="23"/>
        <v>82172</v>
      </c>
      <c r="K760" s="4" t="s">
        <v>4740</v>
      </c>
      <c r="L760" s="4" t="str">
        <f t="shared" si="22"/>
        <v>..NASH FIBROSURE-1*</v>
      </c>
      <c r="M760" s="5">
        <v>12</v>
      </c>
      <c r="N760" s="2">
        <v>568.59999999999991</v>
      </c>
      <c r="O760" s="2">
        <v>47.383333333333326</v>
      </c>
    </row>
    <row r="761" spans="1:15" hidden="1" x14ac:dyDescent="0.25">
      <c r="A761" t="s">
        <v>8599</v>
      </c>
      <c r="B761" t="s">
        <v>178</v>
      </c>
      <c r="C761" t="s">
        <v>1871</v>
      </c>
      <c r="D761" t="s">
        <v>1872</v>
      </c>
      <c r="E761" s="1">
        <v>89</v>
      </c>
      <c r="F761" s="2">
        <v>57109.95</v>
      </c>
      <c r="G761" s="2">
        <f>Table1[[#This Row],[Amount]]/Table1[[#This Row],[Cases]]</f>
        <v>641.6848314606741</v>
      </c>
      <c r="J761" t="str">
        <f t="shared" si="23"/>
        <v>82705</v>
      </c>
      <c r="K761" s="4" t="s">
        <v>3986</v>
      </c>
      <c r="L761" s="4" t="str">
        <f t="shared" si="22"/>
        <v>FECAL FAT QUAL*</v>
      </c>
      <c r="M761" s="5">
        <v>12</v>
      </c>
      <c r="N761" s="2">
        <v>176.4</v>
      </c>
      <c r="O761" s="2">
        <v>14.700000000000001</v>
      </c>
    </row>
    <row r="762" spans="1:15" hidden="1" x14ac:dyDescent="0.25">
      <c r="A762" t="s">
        <v>94</v>
      </c>
      <c r="B762" t="s">
        <v>94</v>
      </c>
      <c r="C762" t="s">
        <v>1873</v>
      </c>
      <c r="D762" t="s">
        <v>1874</v>
      </c>
      <c r="E762" s="1">
        <v>89</v>
      </c>
      <c r="F762" s="2">
        <v>7976.8</v>
      </c>
      <c r="G762" s="2">
        <f>Table1[[#This Row],[Amount]]/Table1[[#This Row],[Cases]]</f>
        <v>89.626966292134838</v>
      </c>
      <c r="J762" t="str">
        <f t="shared" si="23"/>
        <v>82747</v>
      </c>
      <c r="K762" s="4" t="s">
        <v>3989</v>
      </c>
      <c r="L762" s="4" t="str">
        <f t="shared" si="22"/>
        <v>FOLATE RBC*</v>
      </c>
      <c r="M762" s="5">
        <v>12</v>
      </c>
      <c r="N762" s="2">
        <v>75.239999999999995</v>
      </c>
      <c r="O762" s="2">
        <v>6.27</v>
      </c>
    </row>
    <row r="763" spans="1:15" hidden="1" x14ac:dyDescent="0.25">
      <c r="A763" t="s">
        <v>94</v>
      </c>
      <c r="B763" t="s">
        <v>94</v>
      </c>
      <c r="C763" t="s">
        <v>1875</v>
      </c>
      <c r="D763" t="s">
        <v>1876</v>
      </c>
      <c r="E763" s="1">
        <v>89</v>
      </c>
      <c r="F763" s="2">
        <v>39131.839999999997</v>
      </c>
      <c r="G763" s="2">
        <f>Table1[[#This Row],[Amount]]/Table1[[#This Row],[Cases]]</f>
        <v>439.68359550561792</v>
      </c>
      <c r="J763" t="str">
        <f t="shared" si="23"/>
        <v>83921</v>
      </c>
      <c r="K763" s="4" t="s">
        <v>3996</v>
      </c>
      <c r="L763" s="4" t="str">
        <f t="shared" si="22"/>
        <v>METHYLMLONC ACID GC MC MS QT*</v>
      </c>
      <c r="M763" s="5">
        <v>12</v>
      </c>
      <c r="N763" s="2">
        <v>162.12</v>
      </c>
      <c r="O763" s="2">
        <v>13.51</v>
      </c>
    </row>
    <row r="764" spans="1:15" hidden="1" x14ac:dyDescent="0.25">
      <c r="A764" t="s">
        <v>8930</v>
      </c>
      <c r="B764" t="s">
        <v>1742</v>
      </c>
      <c r="C764" t="s">
        <v>1877</v>
      </c>
      <c r="D764" t="s">
        <v>1878</v>
      </c>
      <c r="E764" s="1">
        <v>88</v>
      </c>
      <c r="F764" s="2">
        <v>67879.8</v>
      </c>
      <c r="G764" s="2">
        <f>Table1[[#This Row],[Amount]]/Table1[[#This Row],[Cases]]</f>
        <v>771.36136363636365</v>
      </c>
      <c r="J764" t="str">
        <f t="shared" si="23"/>
        <v>84295</v>
      </c>
      <c r="K764" s="4" t="s">
        <v>3999</v>
      </c>
      <c r="L764" s="4" t="str">
        <f t="shared" si="22"/>
        <v>SODIUM: SERUM</v>
      </c>
      <c r="M764" s="5">
        <v>12</v>
      </c>
      <c r="N764" s="2">
        <v>600.29999999999995</v>
      </c>
      <c r="O764" s="2">
        <v>50.024999999999999</v>
      </c>
    </row>
    <row r="765" spans="1:15" hidden="1" x14ac:dyDescent="0.25">
      <c r="A765" t="s">
        <v>8894</v>
      </c>
      <c r="B765" t="s">
        <v>1553</v>
      </c>
      <c r="C765" t="s">
        <v>1879</v>
      </c>
      <c r="D765" t="s">
        <v>1880</v>
      </c>
      <c r="E765" s="1">
        <v>88</v>
      </c>
      <c r="F765" s="2">
        <v>829.9</v>
      </c>
      <c r="G765" s="2">
        <f>Table1[[#This Row],[Amount]]/Table1[[#This Row],[Cases]]</f>
        <v>9.4306818181818173</v>
      </c>
      <c r="J765" t="str">
        <f t="shared" si="23"/>
        <v>85245</v>
      </c>
      <c r="K765" s="4" t="s">
        <v>4178</v>
      </c>
      <c r="L765" s="4" t="str">
        <f t="shared" si="22"/>
        <v>..CLOT FACTORVIII VW RISTOCTN*</v>
      </c>
      <c r="M765" s="5">
        <v>12</v>
      </c>
      <c r="N765" s="2">
        <v>377.26</v>
      </c>
      <c r="O765" s="2">
        <v>31.438333333333333</v>
      </c>
    </row>
    <row r="766" spans="1:15" hidden="1" x14ac:dyDescent="0.25">
      <c r="A766" t="s">
        <v>8892</v>
      </c>
      <c r="B766" t="s">
        <v>1540</v>
      </c>
      <c r="C766" t="s">
        <v>1881</v>
      </c>
      <c r="D766" t="s">
        <v>1882</v>
      </c>
      <c r="E766" s="1">
        <v>88</v>
      </c>
      <c r="F766" s="2">
        <v>1016.52</v>
      </c>
      <c r="G766" s="2">
        <f>Table1[[#This Row],[Amount]]/Table1[[#This Row],[Cases]]</f>
        <v>11.551363636363636</v>
      </c>
      <c r="J766" t="str">
        <f t="shared" si="23"/>
        <v>85306</v>
      </c>
      <c r="K766" s="4" t="s">
        <v>4002</v>
      </c>
      <c r="L766" s="4" t="str">
        <f t="shared" si="22"/>
        <v>PROTEIN S ACTIVITY FREE*</v>
      </c>
      <c r="M766" s="5">
        <v>12</v>
      </c>
      <c r="N766" s="2">
        <v>371.58</v>
      </c>
      <c r="O766" s="2">
        <v>30.965</v>
      </c>
    </row>
    <row r="767" spans="1:15" hidden="1" x14ac:dyDescent="0.25">
      <c r="A767" t="s">
        <v>8892</v>
      </c>
      <c r="B767" t="s">
        <v>1540</v>
      </c>
      <c r="C767" t="s">
        <v>1883</v>
      </c>
      <c r="D767" t="s">
        <v>1884</v>
      </c>
      <c r="E767" s="1">
        <v>88</v>
      </c>
      <c r="F767" s="2">
        <v>995.88</v>
      </c>
      <c r="G767" s="2">
        <f>Table1[[#This Row],[Amount]]/Table1[[#This Row],[Cases]]</f>
        <v>11.316818181818181</v>
      </c>
      <c r="J767" t="str">
        <f t="shared" si="23"/>
        <v>86709</v>
      </c>
      <c r="K767" s="4" t="s">
        <v>4014</v>
      </c>
      <c r="L767" s="4" t="str">
        <f t="shared" si="22"/>
        <v>HEP A ANTIBODY: IGM</v>
      </c>
      <c r="M767" s="5">
        <v>12</v>
      </c>
      <c r="N767" s="2">
        <v>1735.2</v>
      </c>
      <c r="O767" s="2">
        <v>144.6</v>
      </c>
    </row>
    <row r="768" spans="1:15" hidden="1" x14ac:dyDescent="0.25">
      <c r="A768" t="s">
        <v>8960</v>
      </c>
      <c r="B768" t="s">
        <v>1885</v>
      </c>
      <c r="C768" t="s">
        <v>1886</v>
      </c>
      <c r="D768" t="s">
        <v>1887</v>
      </c>
      <c r="E768" s="1">
        <v>88</v>
      </c>
      <c r="F768" s="2">
        <v>21848.06</v>
      </c>
      <c r="G768" s="2">
        <f>Table1[[#This Row],[Amount]]/Table1[[#This Row],[Cases]]</f>
        <v>248.2734090909091</v>
      </c>
      <c r="J768" t="str">
        <f t="shared" si="23"/>
        <v>87101</v>
      </c>
      <c r="K768" s="4" t="s">
        <v>4022</v>
      </c>
      <c r="L768" s="4" t="str">
        <f t="shared" si="22"/>
        <v>CULT: FUNGUS-SKIN</v>
      </c>
      <c r="M768" s="5">
        <v>12</v>
      </c>
      <c r="N768" s="2">
        <v>1200.0999999999999</v>
      </c>
      <c r="O768" s="2">
        <v>100.00833333333333</v>
      </c>
    </row>
    <row r="769" spans="1:15" hidden="1" x14ac:dyDescent="0.25">
      <c r="A769" t="s">
        <v>8961</v>
      </c>
      <c r="B769" t="s">
        <v>1888</v>
      </c>
      <c r="C769" t="s">
        <v>1889</v>
      </c>
      <c r="D769" t="s">
        <v>1890</v>
      </c>
      <c r="E769" s="1">
        <v>87</v>
      </c>
      <c r="F769" s="2">
        <v>28248.9</v>
      </c>
      <c r="G769" s="2">
        <f>Table1[[#This Row],[Amount]]/Table1[[#This Row],[Cases]]</f>
        <v>324.7</v>
      </c>
      <c r="J769" t="str">
        <f t="shared" si="23"/>
        <v>87149</v>
      </c>
      <c r="K769" s="4" t="s">
        <v>4982</v>
      </c>
      <c r="L769" s="4" t="str">
        <f t="shared" si="22"/>
        <v>VERIGENE ID</v>
      </c>
      <c r="M769" s="5">
        <v>12</v>
      </c>
      <c r="N769" s="2">
        <v>1080</v>
      </c>
      <c r="O769" s="2">
        <v>90</v>
      </c>
    </row>
    <row r="770" spans="1:15" hidden="1" x14ac:dyDescent="0.25">
      <c r="A770" t="s">
        <v>8583</v>
      </c>
      <c r="B770" t="s">
        <v>126</v>
      </c>
      <c r="C770" t="s">
        <v>1891</v>
      </c>
      <c r="D770" t="s">
        <v>1892</v>
      </c>
      <c r="E770" s="1">
        <v>87</v>
      </c>
      <c r="F770" s="2">
        <v>247632</v>
      </c>
      <c r="G770" s="2">
        <f>Table1[[#This Row],[Amount]]/Table1[[#This Row],[Cases]]</f>
        <v>2846.344827586207</v>
      </c>
      <c r="J770" t="str">
        <f t="shared" si="23"/>
        <v>88262</v>
      </c>
      <c r="K770" s="4" t="s">
        <v>4212</v>
      </c>
      <c r="L770" s="4" t="str">
        <f t="shared" ref="L770:L833" si="24">VLOOKUP(J770,TABLE2,4,0)</f>
        <v>..CHROMOSME 15-20CELL 2 KARYO*</v>
      </c>
      <c r="M770" s="5">
        <v>12</v>
      </c>
      <c r="N770" s="2">
        <v>1478.14</v>
      </c>
      <c r="O770" s="2">
        <v>123.17833333333334</v>
      </c>
    </row>
    <row r="771" spans="1:15" hidden="1" x14ac:dyDescent="0.25">
      <c r="A771" t="s">
        <v>94</v>
      </c>
      <c r="B771" t="s">
        <v>94</v>
      </c>
      <c r="C771" t="s">
        <v>1893</v>
      </c>
      <c r="D771" t="s">
        <v>1894</v>
      </c>
      <c r="E771" s="1">
        <v>87</v>
      </c>
      <c r="F771" s="2">
        <v>2157.3000000000002</v>
      </c>
      <c r="G771" s="2">
        <f>Table1[[#This Row],[Amount]]/Table1[[#This Row],[Cases]]</f>
        <v>24.796551724137935</v>
      </c>
      <c r="J771" t="str">
        <f t="shared" ref="J771:J834" si="25">TEXT(RIGHT(K771,5),0)</f>
        <v>97602</v>
      </c>
      <c r="K771" s="4" t="s">
        <v>4032</v>
      </c>
      <c r="L771" s="4" t="str">
        <f t="shared" si="24"/>
        <v>WC WOUND(S) CARE NON-SELECTIVE</v>
      </c>
      <c r="M771" s="5">
        <v>12</v>
      </c>
      <c r="N771" s="2">
        <v>4647.6000000000004</v>
      </c>
      <c r="O771" s="2">
        <v>387.3</v>
      </c>
    </row>
    <row r="772" spans="1:15" hidden="1" x14ac:dyDescent="0.25">
      <c r="A772" t="s">
        <v>94</v>
      </c>
      <c r="B772" t="s">
        <v>94</v>
      </c>
      <c r="C772" t="s">
        <v>1895</v>
      </c>
      <c r="D772" t="s">
        <v>1896</v>
      </c>
      <c r="E772" s="1">
        <v>87</v>
      </c>
      <c r="F772" s="2">
        <v>3117.66</v>
      </c>
      <c r="G772" s="2">
        <f>Table1[[#This Row],[Amount]]/Table1[[#This Row],[Cases]]</f>
        <v>35.835172413793103</v>
      </c>
      <c r="J772" t="str">
        <f t="shared" si="25"/>
        <v>11043</v>
      </c>
      <c r="K772" s="4" t="s">
        <v>5089</v>
      </c>
      <c r="L772" s="4" t="str">
        <f t="shared" si="24"/>
        <v>WC DEBR MUSC/FASCIA 20 SQ CM/&lt;</v>
      </c>
      <c r="M772" s="5">
        <v>11</v>
      </c>
      <c r="N772" s="2">
        <v>11614.9</v>
      </c>
      <c r="O772" s="2">
        <v>1055.8999999999999</v>
      </c>
    </row>
    <row r="773" spans="1:15" hidden="1" x14ac:dyDescent="0.25">
      <c r="A773" t="s">
        <v>8599</v>
      </c>
      <c r="B773" t="s">
        <v>178</v>
      </c>
      <c r="C773" t="s">
        <v>1897</v>
      </c>
      <c r="D773" t="s">
        <v>1898</v>
      </c>
      <c r="E773" s="1">
        <v>86</v>
      </c>
      <c r="F773" s="2">
        <v>7755.2</v>
      </c>
      <c r="G773" s="2">
        <f>Table1[[#This Row],[Amount]]/Table1[[#This Row],[Cases]]</f>
        <v>90.176744186046506</v>
      </c>
      <c r="J773" t="str">
        <f t="shared" si="25"/>
        <v>21933</v>
      </c>
      <c r="K773" s="4" t="s">
        <v>5352</v>
      </c>
      <c r="L773" s="4" t="str">
        <f t="shared" si="24"/>
        <v>SURGERY ONE HOUR - OP</v>
      </c>
      <c r="M773" s="5">
        <v>11</v>
      </c>
      <c r="N773" s="2">
        <v>13869.9</v>
      </c>
      <c r="O773" s="2">
        <v>1260.8999999999999</v>
      </c>
    </row>
    <row r="774" spans="1:15" hidden="1" x14ac:dyDescent="0.25">
      <c r="A774" t="s">
        <v>94</v>
      </c>
      <c r="B774" t="s">
        <v>94</v>
      </c>
      <c r="C774" t="s">
        <v>1899</v>
      </c>
      <c r="D774" t="s">
        <v>1900</v>
      </c>
      <c r="E774" s="1">
        <v>86</v>
      </c>
      <c r="F774" s="2">
        <v>45737.1</v>
      </c>
      <c r="G774" s="2">
        <f>Table1[[#This Row],[Amount]]/Table1[[#This Row],[Cases]]</f>
        <v>531.82674418604654</v>
      </c>
      <c r="J774" t="str">
        <f t="shared" si="25"/>
        <v>22903</v>
      </c>
      <c r="K774" s="4" t="s">
        <v>5353</v>
      </c>
      <c r="L774" s="4" t="str">
        <f t="shared" si="24"/>
        <v>SURGERY ONE HOUR - OP</v>
      </c>
      <c r="M774" s="5">
        <v>11</v>
      </c>
      <c r="N774" s="2">
        <v>12917.199999999999</v>
      </c>
      <c r="O774" s="2">
        <v>1174.2909090909091</v>
      </c>
    </row>
    <row r="775" spans="1:15" hidden="1" x14ac:dyDescent="0.25">
      <c r="A775" t="s">
        <v>94</v>
      </c>
      <c r="B775" t="s">
        <v>94</v>
      </c>
      <c r="C775" t="s">
        <v>1901</v>
      </c>
      <c r="D775" t="s">
        <v>1902</v>
      </c>
      <c r="E775" s="1">
        <v>86</v>
      </c>
      <c r="F775" s="2">
        <v>2941676.8</v>
      </c>
      <c r="G775" s="2">
        <f>Table1[[#This Row],[Amount]]/Table1[[#This Row],[Cases]]</f>
        <v>34205.544186046507</v>
      </c>
      <c r="J775" t="str">
        <f t="shared" si="25"/>
        <v>24071</v>
      </c>
      <c r="K775" s="4" t="s">
        <v>5356</v>
      </c>
      <c r="L775" s="4" t="str">
        <f t="shared" si="24"/>
        <v>SURGERY ONE HOUR - OP</v>
      </c>
      <c r="M775" s="5">
        <v>11</v>
      </c>
      <c r="N775" s="2">
        <v>12549.5</v>
      </c>
      <c r="O775" s="2">
        <v>1140.8636363636363</v>
      </c>
    </row>
    <row r="776" spans="1:15" hidden="1" x14ac:dyDescent="0.25">
      <c r="A776" t="s">
        <v>94</v>
      </c>
      <c r="B776" t="s">
        <v>94</v>
      </c>
      <c r="C776" t="s">
        <v>1903</v>
      </c>
      <c r="D776" t="s">
        <v>1904</v>
      </c>
      <c r="E776" s="1">
        <v>86</v>
      </c>
      <c r="F776" s="2">
        <v>199.91</v>
      </c>
      <c r="G776" s="2">
        <f>Table1[[#This Row],[Amount]]/Table1[[#This Row],[Cases]]</f>
        <v>2.3245348837209301</v>
      </c>
      <c r="J776" t="str">
        <f t="shared" si="25"/>
        <v>29873</v>
      </c>
      <c r="K776" s="4" t="s">
        <v>5363</v>
      </c>
      <c r="L776" s="4" t="str">
        <f t="shared" si="24"/>
        <v>SURGERY ONE HOUR - OP</v>
      </c>
      <c r="M776" s="5">
        <v>11</v>
      </c>
      <c r="N776" s="2">
        <v>15213.8</v>
      </c>
      <c r="O776" s="2">
        <v>1383.0727272727272</v>
      </c>
    </row>
    <row r="777" spans="1:15" hidden="1" x14ac:dyDescent="0.25">
      <c r="A777" t="s">
        <v>94</v>
      </c>
      <c r="B777" t="s">
        <v>94</v>
      </c>
      <c r="C777" t="s">
        <v>1905</v>
      </c>
      <c r="D777" t="s">
        <v>1601</v>
      </c>
      <c r="E777" s="1">
        <v>86</v>
      </c>
      <c r="F777" s="2">
        <v>885.8</v>
      </c>
      <c r="G777" s="2">
        <f>Table1[[#This Row],[Amount]]/Table1[[#This Row],[Cases]]</f>
        <v>10.299999999999999</v>
      </c>
      <c r="J777" t="str">
        <f t="shared" si="25"/>
        <v>43262</v>
      </c>
      <c r="K777" s="4" t="s">
        <v>5369</v>
      </c>
      <c r="L777" s="4" t="str">
        <f t="shared" si="24"/>
        <v>ENDOSCOPY ONE HOUR - OP</v>
      </c>
      <c r="M777" s="5">
        <v>11</v>
      </c>
      <c r="N777" s="2">
        <v>14453.9</v>
      </c>
      <c r="O777" s="2">
        <v>1313.9909090909091</v>
      </c>
    </row>
    <row r="778" spans="1:15" hidden="1" x14ac:dyDescent="0.25">
      <c r="A778" t="s">
        <v>8962</v>
      </c>
      <c r="B778" t="s">
        <v>1906</v>
      </c>
      <c r="C778" t="s">
        <v>1907</v>
      </c>
      <c r="D778" t="s">
        <v>1908</v>
      </c>
      <c r="E778" s="1">
        <v>85</v>
      </c>
      <c r="F778" s="2">
        <v>47889</v>
      </c>
      <c r="G778" s="2">
        <f>Table1[[#This Row],[Amount]]/Table1[[#This Row],[Cases]]</f>
        <v>563.4</v>
      </c>
      <c r="J778" t="str">
        <f t="shared" si="25"/>
        <v>44950</v>
      </c>
      <c r="K778" s="4" t="s">
        <v>5703</v>
      </c>
      <c r="L778" s="4" t="str">
        <f t="shared" si="24"/>
        <v>SURGERY ONE HOUR - OP</v>
      </c>
      <c r="M778" s="5">
        <v>11</v>
      </c>
      <c r="N778" s="2">
        <v>11271.300000000001</v>
      </c>
      <c r="O778" s="2">
        <v>1024.6636363636364</v>
      </c>
    </row>
    <row r="779" spans="1:15" hidden="1" x14ac:dyDescent="0.25">
      <c r="A779" t="s">
        <v>8963</v>
      </c>
      <c r="B779" t="s">
        <v>1909</v>
      </c>
      <c r="C779" t="s">
        <v>1910</v>
      </c>
      <c r="D779" t="s">
        <v>1911</v>
      </c>
      <c r="E779" s="1">
        <v>85</v>
      </c>
      <c r="F779" s="2">
        <v>55558.2</v>
      </c>
      <c r="G779" s="2">
        <f>Table1[[#This Row],[Amount]]/Table1[[#This Row],[Cases]]</f>
        <v>653.62588235294118</v>
      </c>
      <c r="J779" t="str">
        <f t="shared" si="25"/>
        <v>49655</v>
      </c>
      <c r="K779" s="4" t="s">
        <v>5711</v>
      </c>
      <c r="L779" s="4" t="str">
        <f t="shared" si="24"/>
        <v>SURGERY ONE HOUR - OP</v>
      </c>
      <c r="M779" s="5">
        <v>11</v>
      </c>
      <c r="N779" s="2">
        <v>11463.599999999999</v>
      </c>
      <c r="O779" s="2">
        <v>1042.1454545454544</v>
      </c>
    </row>
    <row r="780" spans="1:15" hidden="1" x14ac:dyDescent="0.25">
      <c r="A780" t="s">
        <v>8964</v>
      </c>
      <c r="B780" t="s">
        <v>1912</v>
      </c>
      <c r="C780" t="s">
        <v>1913</v>
      </c>
      <c r="D780" t="s">
        <v>1914</v>
      </c>
      <c r="E780" s="1">
        <v>85</v>
      </c>
      <c r="F780" s="2">
        <v>32783.4</v>
      </c>
      <c r="G780" s="2">
        <f>Table1[[#This Row],[Amount]]/Table1[[#This Row],[Cases]]</f>
        <v>385.68705882352941</v>
      </c>
      <c r="J780" t="str">
        <f t="shared" si="25"/>
        <v>58340</v>
      </c>
      <c r="K780" s="4" t="s">
        <v>4107</v>
      </c>
      <c r="L780" s="4" t="str">
        <f t="shared" si="24"/>
        <v>..IA RAD INTERV SURG LEVEL 1</v>
      </c>
      <c r="M780" s="5">
        <v>11</v>
      </c>
      <c r="N780" s="2">
        <v>6197.4</v>
      </c>
      <c r="O780" s="2">
        <v>563.4</v>
      </c>
    </row>
    <row r="781" spans="1:15" hidden="1" x14ac:dyDescent="0.25">
      <c r="A781" t="s">
        <v>8965</v>
      </c>
      <c r="B781" t="s">
        <v>1915</v>
      </c>
      <c r="C781" t="s">
        <v>1916</v>
      </c>
      <c r="D781" t="s">
        <v>1917</v>
      </c>
      <c r="E781" s="1">
        <v>85</v>
      </c>
      <c r="F781" s="2">
        <v>7795.2</v>
      </c>
      <c r="G781" s="2">
        <f>Table1[[#This Row],[Amount]]/Table1[[#This Row],[Cases]]</f>
        <v>91.708235294117642</v>
      </c>
      <c r="J781" t="str">
        <f t="shared" si="25"/>
        <v>64400</v>
      </c>
      <c r="K781" s="4" t="s">
        <v>4108</v>
      </c>
      <c r="L781" s="4" t="str">
        <f t="shared" si="24"/>
        <v>ER SURGICAL PROCEDURE</v>
      </c>
      <c r="M781" s="5">
        <v>11</v>
      </c>
      <c r="N781" s="2">
        <v>4183.3</v>
      </c>
      <c r="O781" s="2">
        <v>380.3</v>
      </c>
    </row>
    <row r="782" spans="1:15" hidden="1" x14ac:dyDescent="0.25">
      <c r="A782" t="s">
        <v>8663</v>
      </c>
      <c r="B782" t="s">
        <v>430</v>
      </c>
      <c r="C782" t="s">
        <v>1918</v>
      </c>
      <c r="D782" t="s">
        <v>1919</v>
      </c>
      <c r="E782" s="1">
        <v>85</v>
      </c>
      <c r="F782" s="2">
        <v>22978.799999999999</v>
      </c>
      <c r="G782" s="2">
        <f>Table1[[#This Row],[Amount]]/Table1[[#This Row],[Cases]]</f>
        <v>270.33882352941174</v>
      </c>
      <c r="J782" t="str">
        <f t="shared" si="25"/>
        <v>70200</v>
      </c>
      <c r="K782" s="4" t="s">
        <v>4110</v>
      </c>
      <c r="L782" s="4" t="str">
        <f t="shared" si="24"/>
        <v>XR ORBITS COMP MIN 4V</v>
      </c>
      <c r="M782" s="5">
        <v>11</v>
      </c>
      <c r="N782" s="2">
        <v>6388.8</v>
      </c>
      <c r="O782" s="2">
        <v>580.80000000000007</v>
      </c>
    </row>
    <row r="783" spans="1:15" hidden="1" x14ac:dyDescent="0.25">
      <c r="A783" t="s">
        <v>8966</v>
      </c>
      <c r="B783" t="s">
        <v>1920</v>
      </c>
      <c r="C783" t="s">
        <v>1921</v>
      </c>
      <c r="D783" t="s">
        <v>1922</v>
      </c>
      <c r="E783" s="1">
        <v>85</v>
      </c>
      <c r="F783" s="2">
        <v>294390</v>
      </c>
      <c r="G783" s="2">
        <f>Table1[[#This Row],[Amount]]/Table1[[#This Row],[Cases]]</f>
        <v>3463.4117647058824</v>
      </c>
      <c r="J783" t="str">
        <f t="shared" si="25"/>
        <v>71120</v>
      </c>
      <c r="K783" s="4" t="s">
        <v>4113</v>
      </c>
      <c r="L783" s="4" t="str">
        <f t="shared" si="24"/>
        <v>XR STERNUM;MIN 2V</v>
      </c>
      <c r="M783" s="5">
        <v>11</v>
      </c>
      <c r="N783" s="2">
        <v>3232.9</v>
      </c>
      <c r="O783" s="2">
        <v>293.90000000000003</v>
      </c>
    </row>
    <row r="784" spans="1:15" hidden="1" x14ac:dyDescent="0.25">
      <c r="A784" t="s">
        <v>94</v>
      </c>
      <c r="B784" t="s">
        <v>94</v>
      </c>
      <c r="C784" t="s">
        <v>1923</v>
      </c>
      <c r="D784" t="s">
        <v>1924</v>
      </c>
      <c r="E784" s="1">
        <v>85</v>
      </c>
      <c r="F784" s="2">
        <v>3838.38</v>
      </c>
      <c r="G784" s="2">
        <f>Table1[[#This Row],[Amount]]/Table1[[#This Row],[Cases]]</f>
        <v>45.157411764705884</v>
      </c>
      <c r="J784" t="str">
        <f t="shared" si="25"/>
        <v>72020</v>
      </c>
      <c r="K784" s="4" t="s">
        <v>4116</v>
      </c>
      <c r="L784" s="4" t="str">
        <f t="shared" si="24"/>
        <v>XR SPI 1V SPECIFY LEVEL</v>
      </c>
      <c r="M784" s="5">
        <v>11</v>
      </c>
      <c r="N784" s="2">
        <v>3073.4</v>
      </c>
      <c r="O784" s="2">
        <v>279.40000000000003</v>
      </c>
    </row>
    <row r="785" spans="1:15" hidden="1" x14ac:dyDescent="0.25">
      <c r="A785" t="s">
        <v>94</v>
      </c>
      <c r="B785" t="s">
        <v>94</v>
      </c>
      <c r="C785" t="s">
        <v>1925</v>
      </c>
      <c r="D785" t="s">
        <v>1926</v>
      </c>
      <c r="E785" s="1">
        <v>85</v>
      </c>
      <c r="F785" s="2">
        <v>3465.45</v>
      </c>
      <c r="G785" s="2">
        <f>Table1[[#This Row],[Amount]]/Table1[[#This Row],[Cases]]</f>
        <v>40.769999999999996</v>
      </c>
      <c r="J785" t="str">
        <f t="shared" si="25"/>
        <v>73501</v>
      </c>
      <c r="K785" s="4" t="s">
        <v>4119</v>
      </c>
      <c r="L785" s="4" t="str">
        <f t="shared" si="24"/>
        <v>XR HIP UNILAT; 1 VIEW</v>
      </c>
      <c r="M785" s="5">
        <v>11</v>
      </c>
      <c r="N785" s="2">
        <v>2670</v>
      </c>
      <c r="O785" s="2">
        <v>242.72727272727272</v>
      </c>
    </row>
    <row r="786" spans="1:15" hidden="1" x14ac:dyDescent="0.25">
      <c r="A786" t="s">
        <v>94</v>
      </c>
      <c r="B786" t="s">
        <v>94</v>
      </c>
      <c r="C786" t="s">
        <v>1927</v>
      </c>
      <c r="D786" t="s">
        <v>626</v>
      </c>
      <c r="E786" s="1">
        <v>85</v>
      </c>
      <c r="F786" s="2">
        <v>200.22</v>
      </c>
      <c r="G786" s="2">
        <f>Table1[[#This Row],[Amount]]/Table1[[#This Row],[Cases]]</f>
        <v>2.3555294117647056</v>
      </c>
      <c r="J786" t="str">
        <f t="shared" si="25"/>
        <v>74300</v>
      </c>
      <c r="K786" s="4" t="s">
        <v>4125</v>
      </c>
      <c r="L786" s="4" t="str">
        <f t="shared" si="24"/>
        <v>XR GB/PANC INTRAOP S&amp;I</v>
      </c>
      <c r="M786" s="5">
        <v>11</v>
      </c>
      <c r="N786" s="2">
        <v>6274.4</v>
      </c>
      <c r="O786" s="2">
        <v>570.4</v>
      </c>
    </row>
    <row r="787" spans="1:15" hidden="1" x14ac:dyDescent="0.25">
      <c r="A787" t="s">
        <v>8571</v>
      </c>
      <c r="B787" t="s">
        <v>82</v>
      </c>
      <c r="C787" t="s">
        <v>1928</v>
      </c>
      <c r="D787" t="s">
        <v>842</v>
      </c>
      <c r="E787" s="1">
        <v>84</v>
      </c>
      <c r="F787" s="2">
        <v>13363.4</v>
      </c>
      <c r="G787" s="2">
        <f>Table1[[#This Row],[Amount]]/Table1[[#This Row],[Cases]]</f>
        <v>159.08809523809524</v>
      </c>
      <c r="J787" t="str">
        <f t="shared" si="25"/>
        <v>80170</v>
      </c>
      <c r="K787" s="4" t="s">
        <v>5142</v>
      </c>
      <c r="L787" s="4" t="str">
        <f t="shared" si="24"/>
        <v>GENTAMICIN</v>
      </c>
      <c r="M787" s="5">
        <v>11</v>
      </c>
      <c r="N787" s="2">
        <v>2618.2000000000003</v>
      </c>
      <c r="O787" s="2">
        <v>238.01818181818183</v>
      </c>
    </row>
    <row r="788" spans="1:15" hidden="1" x14ac:dyDescent="0.25">
      <c r="A788" t="s">
        <v>94</v>
      </c>
      <c r="B788" t="s">
        <v>94</v>
      </c>
      <c r="C788" t="s">
        <v>638</v>
      </c>
      <c r="D788" t="s">
        <v>639</v>
      </c>
      <c r="E788" s="1">
        <v>84</v>
      </c>
      <c r="F788" s="2">
        <v>40272.300000000003</v>
      </c>
      <c r="G788" s="2">
        <f>Table1[[#This Row],[Amount]]/Table1[[#This Row],[Cases]]</f>
        <v>479.43214285714288</v>
      </c>
      <c r="J788" t="str">
        <f t="shared" si="25"/>
        <v>82436</v>
      </c>
      <c r="K788" s="4" t="s">
        <v>4135</v>
      </c>
      <c r="L788" s="4" t="str">
        <f t="shared" si="24"/>
        <v>CHLORIDE:UR  RANDOM</v>
      </c>
      <c r="M788" s="5">
        <v>11</v>
      </c>
      <c r="N788" s="2">
        <v>600.29999999999995</v>
      </c>
      <c r="O788" s="2">
        <v>54.572727272727271</v>
      </c>
    </row>
    <row r="789" spans="1:15" hidden="1" x14ac:dyDescent="0.25">
      <c r="A789" t="s">
        <v>94</v>
      </c>
      <c r="B789" t="s">
        <v>94</v>
      </c>
      <c r="C789" t="s">
        <v>1929</v>
      </c>
      <c r="D789" t="s">
        <v>1930</v>
      </c>
      <c r="E789" s="1">
        <v>84</v>
      </c>
      <c r="F789" s="2">
        <v>6955.4</v>
      </c>
      <c r="G789" s="2">
        <f>Table1[[#This Row],[Amount]]/Table1[[#This Row],[Cases]]</f>
        <v>82.802380952380943</v>
      </c>
      <c r="J789" t="str">
        <f t="shared" si="25"/>
        <v>84305</v>
      </c>
      <c r="K789" s="4" t="s">
        <v>4163</v>
      </c>
      <c r="L789" s="4" t="str">
        <f t="shared" si="24"/>
        <v>IGF-1*</v>
      </c>
      <c r="M789" s="5">
        <v>11</v>
      </c>
      <c r="N789" s="2">
        <v>201.74</v>
      </c>
      <c r="O789" s="2">
        <v>18.34</v>
      </c>
    </row>
    <row r="790" spans="1:15" hidden="1" x14ac:dyDescent="0.25">
      <c r="A790" t="s">
        <v>94</v>
      </c>
      <c r="B790" t="s">
        <v>94</v>
      </c>
      <c r="C790" t="s">
        <v>1931</v>
      </c>
      <c r="D790" t="s">
        <v>1932</v>
      </c>
      <c r="E790" s="1">
        <v>84</v>
      </c>
      <c r="F790" s="2">
        <v>1950.75</v>
      </c>
      <c r="G790" s="2">
        <f>Table1[[#This Row],[Amount]]/Table1[[#This Row],[Cases]]</f>
        <v>23.223214285714285</v>
      </c>
      <c r="J790" t="str">
        <f t="shared" si="25"/>
        <v>84446</v>
      </c>
      <c r="K790" s="4" t="s">
        <v>4169</v>
      </c>
      <c r="L790" s="4" t="str">
        <f t="shared" si="24"/>
        <v>VITAMIN E*</v>
      </c>
      <c r="M790" s="5">
        <v>11</v>
      </c>
      <c r="N790" s="2">
        <v>148.61000000000001</v>
      </c>
      <c r="O790" s="2">
        <v>13.510000000000002</v>
      </c>
    </row>
    <row r="791" spans="1:15" hidden="1" x14ac:dyDescent="0.25">
      <c r="A791" t="s">
        <v>94</v>
      </c>
      <c r="B791" t="s">
        <v>94</v>
      </c>
      <c r="C791" t="s">
        <v>1933</v>
      </c>
      <c r="D791" t="s">
        <v>1359</v>
      </c>
      <c r="E791" s="1">
        <v>84</v>
      </c>
      <c r="F791" s="2">
        <v>3796.2</v>
      </c>
      <c r="G791" s="2">
        <f>Table1[[#This Row],[Amount]]/Table1[[#This Row],[Cases]]</f>
        <v>45.192857142857143</v>
      </c>
      <c r="J791" t="str">
        <f t="shared" si="25"/>
        <v>85240</v>
      </c>
      <c r="K791" s="4" t="s">
        <v>4175</v>
      </c>
      <c r="L791" s="4" t="str">
        <f t="shared" si="24"/>
        <v>..CLOT FACTOR VIII AHG 1STAGE*</v>
      </c>
      <c r="M791" s="5">
        <v>11</v>
      </c>
      <c r="N791" s="2">
        <v>273.24</v>
      </c>
      <c r="O791" s="2">
        <v>24.84</v>
      </c>
    </row>
    <row r="792" spans="1:15" hidden="1" x14ac:dyDescent="0.25">
      <c r="A792" t="s">
        <v>94</v>
      </c>
      <c r="B792" t="s">
        <v>94</v>
      </c>
      <c r="C792" t="s">
        <v>1934</v>
      </c>
      <c r="D792" t="s">
        <v>1935</v>
      </c>
      <c r="E792" s="1">
        <v>84</v>
      </c>
      <c r="F792" s="2">
        <v>9227.92</v>
      </c>
      <c r="G792" s="2">
        <f>Table1[[#This Row],[Amount]]/Table1[[#This Row],[Cases]]</f>
        <v>109.85619047619048</v>
      </c>
      <c r="J792" t="str">
        <f t="shared" si="25"/>
        <v>85246</v>
      </c>
      <c r="K792" s="4" t="s">
        <v>4181</v>
      </c>
      <c r="L792" s="4" t="str">
        <f t="shared" si="24"/>
        <v>..CLOT FACTOR VIII VW ANTIGEN*</v>
      </c>
      <c r="M792" s="5">
        <v>11</v>
      </c>
      <c r="N792" s="2">
        <v>350.24</v>
      </c>
      <c r="O792" s="2">
        <v>31.84</v>
      </c>
    </row>
    <row r="793" spans="1:15" hidden="1" x14ac:dyDescent="0.25">
      <c r="A793" t="s">
        <v>8967</v>
      </c>
      <c r="B793" t="s">
        <v>1936</v>
      </c>
      <c r="C793" t="s">
        <v>646</v>
      </c>
      <c r="D793" t="s">
        <v>647</v>
      </c>
      <c r="E793" s="1">
        <v>83</v>
      </c>
      <c r="F793" s="2">
        <v>31564.9</v>
      </c>
      <c r="G793" s="2">
        <f>Table1[[#This Row],[Amount]]/Table1[[#This Row],[Cases]]</f>
        <v>380.3</v>
      </c>
      <c r="J793" t="str">
        <f t="shared" si="25"/>
        <v>85247</v>
      </c>
      <c r="K793" s="4" t="s">
        <v>4184</v>
      </c>
      <c r="L793" s="4" t="str">
        <f t="shared" si="24"/>
        <v>..CLOT FACTORVIII MULTIMETRIC*</v>
      </c>
      <c r="M793" s="5">
        <v>11</v>
      </c>
      <c r="N793" s="2">
        <v>350.24</v>
      </c>
      <c r="O793" s="2">
        <v>31.84</v>
      </c>
    </row>
    <row r="794" spans="1:15" hidden="1" x14ac:dyDescent="0.25">
      <c r="A794" t="s">
        <v>8968</v>
      </c>
      <c r="B794" t="s">
        <v>1937</v>
      </c>
      <c r="C794" t="s">
        <v>1938</v>
      </c>
      <c r="D794" t="s">
        <v>1939</v>
      </c>
      <c r="E794" s="1">
        <v>83</v>
      </c>
      <c r="F794" s="2">
        <v>428498.4</v>
      </c>
      <c r="G794" s="2">
        <f>Table1[[#This Row],[Amount]]/Table1[[#This Row],[Cases]]</f>
        <v>5162.6313253012049</v>
      </c>
      <c r="J794" t="str">
        <f t="shared" si="25"/>
        <v>85300</v>
      </c>
      <c r="K794" s="4" t="s">
        <v>4187</v>
      </c>
      <c r="L794" s="4" t="str">
        <f t="shared" si="24"/>
        <v>..ANTITHROMBIN III TEST*</v>
      </c>
      <c r="M794" s="5">
        <v>11</v>
      </c>
      <c r="N794" s="2">
        <v>211.09</v>
      </c>
      <c r="O794" s="2">
        <v>19.190000000000001</v>
      </c>
    </row>
    <row r="795" spans="1:15" hidden="1" x14ac:dyDescent="0.25">
      <c r="A795" t="s">
        <v>8969</v>
      </c>
      <c r="B795" t="s">
        <v>1940</v>
      </c>
      <c r="C795" t="s">
        <v>1941</v>
      </c>
      <c r="D795" t="s">
        <v>1942</v>
      </c>
      <c r="E795" s="1">
        <v>83</v>
      </c>
      <c r="F795" s="2">
        <v>567</v>
      </c>
      <c r="G795" s="2">
        <f>Table1[[#This Row],[Amount]]/Table1[[#This Row],[Cases]]</f>
        <v>6.831325301204819</v>
      </c>
      <c r="J795" t="str">
        <f t="shared" si="25"/>
        <v>85301</v>
      </c>
      <c r="K795" s="4" t="s">
        <v>4190</v>
      </c>
      <c r="L795" s="4" t="str">
        <f t="shared" si="24"/>
        <v>..ANTITHROMBIN III TEST*</v>
      </c>
      <c r="M795" s="5">
        <v>11</v>
      </c>
      <c r="N795" s="2">
        <v>192.61</v>
      </c>
      <c r="O795" s="2">
        <v>17.510000000000002</v>
      </c>
    </row>
    <row r="796" spans="1:15" hidden="1" x14ac:dyDescent="0.25">
      <c r="A796" t="s">
        <v>8970</v>
      </c>
      <c r="B796" t="s">
        <v>1943</v>
      </c>
      <c r="C796" t="s">
        <v>1944</v>
      </c>
      <c r="D796" t="s">
        <v>1945</v>
      </c>
      <c r="E796" s="1">
        <v>83</v>
      </c>
      <c r="F796" s="2">
        <v>13280.4</v>
      </c>
      <c r="G796" s="2">
        <f>Table1[[#This Row],[Amount]]/Table1[[#This Row],[Cases]]</f>
        <v>160.00481927710842</v>
      </c>
      <c r="J796" t="str">
        <f t="shared" si="25"/>
        <v>86790</v>
      </c>
      <c r="K796" s="4" t="s">
        <v>4974</v>
      </c>
      <c r="L796" s="4" t="str">
        <f t="shared" si="24"/>
        <v>WEST NILE VR SERUM CNTY (CNT)*</v>
      </c>
      <c r="M796" s="5">
        <v>11</v>
      </c>
      <c r="N796" s="2">
        <v>86.7</v>
      </c>
      <c r="O796" s="2">
        <v>7.8818181818181818</v>
      </c>
    </row>
    <row r="797" spans="1:15" hidden="1" x14ac:dyDescent="0.25">
      <c r="A797" t="s">
        <v>94</v>
      </c>
      <c r="B797" t="s">
        <v>94</v>
      </c>
      <c r="C797" t="s">
        <v>1946</v>
      </c>
      <c r="D797" t="s">
        <v>1947</v>
      </c>
      <c r="E797" s="1">
        <v>83</v>
      </c>
      <c r="F797" s="2">
        <v>1462358.4</v>
      </c>
      <c r="G797" s="2">
        <f>Table1[[#This Row],[Amount]]/Table1[[#This Row],[Cases]]</f>
        <v>17618.775903614456</v>
      </c>
      <c r="J797" t="str">
        <f t="shared" si="25"/>
        <v>88230</v>
      </c>
      <c r="K797" s="4" t="s">
        <v>4209</v>
      </c>
      <c r="L797" s="4" t="str">
        <f t="shared" si="24"/>
        <v>..TISS CULT NON-NEOPLS,LYMPH*</v>
      </c>
      <c r="M797" s="5">
        <v>11</v>
      </c>
      <c r="N797" s="2">
        <v>1282.05</v>
      </c>
      <c r="O797" s="2">
        <v>116.55</v>
      </c>
    </row>
    <row r="798" spans="1:15" hidden="1" x14ac:dyDescent="0.25">
      <c r="A798" t="s">
        <v>94</v>
      </c>
      <c r="B798" t="s">
        <v>94</v>
      </c>
      <c r="C798" t="s">
        <v>1948</v>
      </c>
      <c r="D798" t="s">
        <v>1949</v>
      </c>
      <c r="E798" s="1">
        <v>83</v>
      </c>
      <c r="F798" s="2">
        <v>2154048.4</v>
      </c>
      <c r="G798" s="2">
        <f>Table1[[#This Row],[Amount]]/Table1[[#This Row],[Cases]]</f>
        <v>25952.390361445781</v>
      </c>
      <c r="J798" t="str">
        <f t="shared" si="25"/>
        <v>88365</v>
      </c>
      <c r="K798" s="4" t="s">
        <v>4215</v>
      </c>
      <c r="L798" s="4" t="str">
        <f t="shared" si="24"/>
        <v>INSITU HYBRIDIZATN (FISH) 1ST</v>
      </c>
      <c r="M798" s="5">
        <v>11</v>
      </c>
      <c r="N798" s="2">
        <v>1332</v>
      </c>
      <c r="O798" s="2">
        <v>121.09090909090909</v>
      </c>
    </row>
    <row r="799" spans="1:15" hidden="1" x14ac:dyDescent="0.25">
      <c r="A799" t="s">
        <v>8572</v>
      </c>
      <c r="B799" t="s">
        <v>85</v>
      </c>
      <c r="C799" t="s">
        <v>1950</v>
      </c>
      <c r="D799" t="s">
        <v>1951</v>
      </c>
      <c r="E799" s="1">
        <v>82</v>
      </c>
      <c r="F799" s="2">
        <v>8109.8</v>
      </c>
      <c r="G799" s="2">
        <f>Table1[[#This Row],[Amount]]/Table1[[#This Row],[Cases]]</f>
        <v>98.9</v>
      </c>
      <c r="J799" t="str">
        <f t="shared" si="25"/>
        <v>11200</v>
      </c>
      <c r="K799" s="4" t="s">
        <v>6106</v>
      </c>
      <c r="L799" s="4" t="str">
        <f t="shared" si="24"/>
        <v>SURGERY ONE HOUR - OP</v>
      </c>
      <c r="M799" s="5">
        <v>10</v>
      </c>
      <c r="N799" s="2">
        <v>9024.1999999999989</v>
      </c>
      <c r="O799" s="2">
        <v>902.41999999999985</v>
      </c>
    </row>
    <row r="800" spans="1:15" hidden="1" x14ac:dyDescent="0.25">
      <c r="A800" t="s">
        <v>8573</v>
      </c>
      <c r="B800" t="s">
        <v>88</v>
      </c>
      <c r="C800" t="s">
        <v>1952</v>
      </c>
      <c r="D800" t="s">
        <v>1953</v>
      </c>
      <c r="E800" s="1">
        <v>82</v>
      </c>
      <c r="F800" s="2">
        <v>23591.4</v>
      </c>
      <c r="G800" s="2">
        <f>Table1[[#This Row],[Amount]]/Table1[[#This Row],[Cases]]</f>
        <v>287.70000000000005</v>
      </c>
      <c r="J800" t="str">
        <f t="shared" si="25"/>
        <v>11750</v>
      </c>
      <c r="K800" s="4" t="s">
        <v>5093</v>
      </c>
      <c r="L800" s="4" t="str">
        <f t="shared" si="24"/>
        <v>UCC MINOR SURGICAL PROCEDURE</v>
      </c>
      <c r="M800" s="5">
        <v>10</v>
      </c>
      <c r="N800" s="2">
        <v>2975.6</v>
      </c>
      <c r="O800" s="2">
        <v>297.56</v>
      </c>
    </row>
    <row r="801" spans="1:15" hidden="1" x14ac:dyDescent="0.25">
      <c r="A801" t="s">
        <v>8971</v>
      </c>
      <c r="B801" t="s">
        <v>1954</v>
      </c>
      <c r="C801" t="s">
        <v>1955</v>
      </c>
      <c r="D801" t="s">
        <v>1956</v>
      </c>
      <c r="E801" s="1">
        <v>82</v>
      </c>
      <c r="F801" s="2">
        <v>6474</v>
      </c>
      <c r="G801" s="2">
        <f>Table1[[#This Row],[Amount]]/Table1[[#This Row],[Cases]]</f>
        <v>78.951219512195124</v>
      </c>
      <c r="J801" t="str">
        <f t="shared" si="25"/>
        <v>23485</v>
      </c>
      <c r="K801" s="4" t="s">
        <v>6131</v>
      </c>
      <c r="L801" s="4" t="str">
        <f t="shared" si="24"/>
        <v>SURGERY ONE HOUR - OP</v>
      </c>
      <c r="M801" s="5">
        <v>10</v>
      </c>
      <c r="N801" s="2">
        <v>16874.800000000003</v>
      </c>
      <c r="O801" s="2">
        <v>1687.4800000000002</v>
      </c>
    </row>
    <row r="802" spans="1:15" hidden="1" x14ac:dyDescent="0.25">
      <c r="A802" t="s">
        <v>8972</v>
      </c>
      <c r="B802" t="s">
        <v>1957</v>
      </c>
      <c r="C802" t="s">
        <v>1958</v>
      </c>
      <c r="D802" t="s">
        <v>1959</v>
      </c>
      <c r="E802" s="1">
        <v>82</v>
      </c>
      <c r="F802" s="2">
        <v>266738.5</v>
      </c>
      <c r="G802" s="2">
        <f>Table1[[#This Row],[Amount]]/Table1[[#This Row],[Cases]]</f>
        <v>3252.9085365853657</v>
      </c>
      <c r="J802" t="str">
        <f t="shared" si="25"/>
        <v>24515</v>
      </c>
      <c r="K802" s="4" t="s">
        <v>6134</v>
      </c>
      <c r="L802" s="4" t="str">
        <f t="shared" si="24"/>
        <v>SURGERY ONE HOUR - OP</v>
      </c>
      <c r="M802" s="5">
        <v>10</v>
      </c>
      <c r="N802" s="2">
        <v>11024.8</v>
      </c>
      <c r="O802" s="2">
        <v>1102.48</v>
      </c>
    </row>
    <row r="803" spans="1:15" hidden="1" x14ac:dyDescent="0.25">
      <c r="A803" t="s">
        <v>94</v>
      </c>
      <c r="B803" t="s">
        <v>94</v>
      </c>
      <c r="C803" t="s">
        <v>1960</v>
      </c>
      <c r="D803" t="s">
        <v>1961</v>
      </c>
      <c r="E803" s="1">
        <v>82</v>
      </c>
      <c r="F803" s="2">
        <v>2065.5</v>
      </c>
      <c r="G803" s="2">
        <f>Table1[[#This Row],[Amount]]/Table1[[#This Row],[Cases]]</f>
        <v>25.189024390243901</v>
      </c>
      <c r="J803" t="str">
        <f t="shared" si="25"/>
        <v>27130</v>
      </c>
      <c r="K803" s="4" t="s">
        <v>6135</v>
      </c>
      <c r="L803" s="4" t="str">
        <f t="shared" si="24"/>
        <v>SURGERY ONE HOUR - OP</v>
      </c>
      <c r="M803" s="5">
        <v>10</v>
      </c>
      <c r="N803" s="2">
        <v>16522.2</v>
      </c>
      <c r="O803" s="2">
        <v>1652.22</v>
      </c>
    </row>
    <row r="804" spans="1:15" hidden="1" x14ac:dyDescent="0.25">
      <c r="A804" t="s">
        <v>94</v>
      </c>
      <c r="B804" t="s">
        <v>94</v>
      </c>
      <c r="C804" t="s">
        <v>1962</v>
      </c>
      <c r="D804" t="s">
        <v>1963</v>
      </c>
      <c r="E804" s="1">
        <v>82</v>
      </c>
      <c r="F804" s="2">
        <v>2543.02</v>
      </c>
      <c r="G804" s="2">
        <f>Table1[[#This Row],[Amount]]/Table1[[#This Row],[Cases]]</f>
        <v>31.012439024390243</v>
      </c>
      <c r="J804" t="str">
        <f t="shared" si="25"/>
        <v>27446</v>
      </c>
      <c r="K804" s="4" t="s">
        <v>6139</v>
      </c>
      <c r="L804" s="4" t="str">
        <f t="shared" si="24"/>
        <v>SURGERY ONE HOUR - OP</v>
      </c>
      <c r="M804" s="5">
        <v>10</v>
      </c>
      <c r="N804" s="2">
        <v>13012.2</v>
      </c>
      <c r="O804" s="2">
        <v>1301.22</v>
      </c>
    </row>
    <row r="805" spans="1:15" hidden="1" x14ac:dyDescent="0.25">
      <c r="A805" t="s">
        <v>8973</v>
      </c>
      <c r="B805" t="s">
        <v>1964</v>
      </c>
      <c r="C805" t="s">
        <v>1965</v>
      </c>
      <c r="D805" t="s">
        <v>1966</v>
      </c>
      <c r="E805" s="1">
        <v>81</v>
      </c>
      <c r="F805" s="2">
        <v>64354.5</v>
      </c>
      <c r="G805" s="2">
        <f>Table1[[#This Row],[Amount]]/Table1[[#This Row],[Cases]]</f>
        <v>794.5</v>
      </c>
      <c r="J805" t="str">
        <f t="shared" si="25"/>
        <v>29888</v>
      </c>
      <c r="K805" s="4" t="s">
        <v>6152</v>
      </c>
      <c r="L805" s="4" t="str">
        <f t="shared" si="24"/>
        <v>SURGERY ONE HOUR - OP</v>
      </c>
      <c r="M805" s="5">
        <v>10</v>
      </c>
      <c r="N805" s="2">
        <v>11024.8</v>
      </c>
      <c r="O805" s="2">
        <v>1102.48</v>
      </c>
    </row>
    <row r="806" spans="1:15" hidden="1" x14ac:dyDescent="0.25">
      <c r="A806" t="s">
        <v>8974</v>
      </c>
      <c r="B806" t="s">
        <v>1967</v>
      </c>
      <c r="C806" t="s">
        <v>1968</v>
      </c>
      <c r="D806" t="s">
        <v>1969</v>
      </c>
      <c r="E806" s="1">
        <v>80</v>
      </c>
      <c r="F806" s="2">
        <v>182464</v>
      </c>
      <c r="G806" s="2">
        <f>Table1[[#This Row],[Amount]]/Table1[[#This Row],[Cases]]</f>
        <v>2280.8000000000002</v>
      </c>
      <c r="J806" t="str">
        <f t="shared" si="25"/>
        <v>36825</v>
      </c>
      <c r="K806" s="4" t="s">
        <v>6162</v>
      </c>
      <c r="L806" s="4" t="str">
        <f t="shared" si="24"/>
        <v>SURGERY ONE HOUR - OP</v>
      </c>
      <c r="M806" s="5">
        <v>10</v>
      </c>
      <c r="N806" s="2">
        <v>13364.800000000001</v>
      </c>
      <c r="O806" s="2">
        <v>1336.48</v>
      </c>
    </row>
    <row r="807" spans="1:15" hidden="1" x14ac:dyDescent="0.25">
      <c r="A807" t="s">
        <v>8975</v>
      </c>
      <c r="B807" t="s">
        <v>1970</v>
      </c>
      <c r="C807" t="s">
        <v>1971</v>
      </c>
      <c r="D807" t="s">
        <v>1972</v>
      </c>
      <c r="E807" s="1">
        <v>80</v>
      </c>
      <c r="F807" s="2">
        <v>560</v>
      </c>
      <c r="G807" s="2">
        <f>Table1[[#This Row],[Amount]]/Table1[[#This Row],[Cases]]</f>
        <v>7</v>
      </c>
      <c r="J807" t="str">
        <f t="shared" si="25"/>
        <v>49325</v>
      </c>
      <c r="K807" s="4" t="s">
        <v>5707</v>
      </c>
      <c r="L807" s="4" t="str">
        <f t="shared" si="24"/>
        <v>SURGERY ONE HOUR - OP</v>
      </c>
      <c r="M807" s="5">
        <v>10</v>
      </c>
      <c r="N807" s="2">
        <v>10160.1</v>
      </c>
      <c r="O807" s="2">
        <v>1016.01</v>
      </c>
    </row>
    <row r="808" spans="1:15" hidden="1" x14ac:dyDescent="0.25">
      <c r="A808" t="s">
        <v>8772</v>
      </c>
      <c r="B808" t="s">
        <v>949</v>
      </c>
      <c r="C808" t="s">
        <v>1973</v>
      </c>
      <c r="D808" t="s">
        <v>1974</v>
      </c>
      <c r="E808" s="1">
        <v>80</v>
      </c>
      <c r="F808" s="2">
        <v>5888</v>
      </c>
      <c r="G808" s="2">
        <f>Table1[[#This Row],[Amount]]/Table1[[#This Row],[Cases]]</f>
        <v>73.599999999999994</v>
      </c>
      <c r="J808" t="str">
        <f t="shared" si="25"/>
        <v>49652</v>
      </c>
      <c r="K808" s="4" t="s">
        <v>5710</v>
      </c>
      <c r="L808" s="4" t="str">
        <f t="shared" si="24"/>
        <v>SURGERY ONE HOUR - OP</v>
      </c>
      <c r="M808" s="5">
        <v>10</v>
      </c>
      <c r="N808" s="2">
        <v>10686.300000000001</v>
      </c>
      <c r="O808" s="2">
        <v>1068.6300000000001</v>
      </c>
    </row>
    <row r="809" spans="1:15" hidden="1" x14ac:dyDescent="0.25">
      <c r="A809" t="s">
        <v>8794</v>
      </c>
      <c r="B809" t="s">
        <v>1048</v>
      </c>
      <c r="C809" t="s">
        <v>1975</v>
      </c>
      <c r="D809" t="s">
        <v>1976</v>
      </c>
      <c r="E809" s="1">
        <v>80</v>
      </c>
      <c r="F809" s="2">
        <v>15315.01</v>
      </c>
      <c r="G809" s="2">
        <f>Table1[[#This Row],[Amount]]/Table1[[#This Row],[Cases]]</f>
        <v>191.437625</v>
      </c>
      <c r="J809" t="str">
        <f t="shared" si="25"/>
        <v>52224</v>
      </c>
      <c r="K809" s="4" t="s">
        <v>4436</v>
      </c>
      <c r="L809" s="4" t="str">
        <f t="shared" si="24"/>
        <v>URO PROCEDURE LEVEL 5</v>
      </c>
      <c r="M809" s="5">
        <v>10</v>
      </c>
      <c r="N809" s="2">
        <v>52709.3</v>
      </c>
      <c r="O809" s="2">
        <v>5270.93</v>
      </c>
    </row>
    <row r="810" spans="1:15" hidden="1" x14ac:dyDescent="0.25">
      <c r="A810" t="s">
        <v>8976</v>
      </c>
      <c r="B810" t="s">
        <v>1977</v>
      </c>
      <c r="C810" t="s">
        <v>1978</v>
      </c>
      <c r="D810" t="s">
        <v>1979</v>
      </c>
      <c r="E810" s="1">
        <v>80</v>
      </c>
      <c r="F810" s="2">
        <v>3759493.98</v>
      </c>
      <c r="G810" s="2">
        <f>Table1[[#This Row],[Amount]]/Table1[[#This Row],[Cases]]</f>
        <v>46993.674749999998</v>
      </c>
      <c r="J810" t="str">
        <f t="shared" si="25"/>
        <v>56740</v>
      </c>
      <c r="K810" s="4" t="s">
        <v>5373</v>
      </c>
      <c r="L810" s="4" t="str">
        <f t="shared" si="24"/>
        <v>SURGERY ONE HOUR - OP</v>
      </c>
      <c r="M810" s="5">
        <v>10</v>
      </c>
      <c r="N810" s="2">
        <v>12366</v>
      </c>
      <c r="O810" s="2">
        <v>1236.5999999999999</v>
      </c>
    </row>
    <row r="811" spans="1:15" hidden="1" x14ac:dyDescent="0.25">
      <c r="A811" t="s">
        <v>94</v>
      </c>
      <c r="B811" t="s">
        <v>94</v>
      </c>
      <c r="C811" t="s">
        <v>1980</v>
      </c>
      <c r="D811" t="s">
        <v>1981</v>
      </c>
      <c r="E811" s="1">
        <v>80</v>
      </c>
      <c r="F811" s="2">
        <v>7528</v>
      </c>
      <c r="G811" s="2">
        <f>Table1[[#This Row],[Amount]]/Table1[[#This Row],[Cases]]</f>
        <v>94.1</v>
      </c>
      <c r="J811" t="str">
        <f t="shared" si="25"/>
        <v>58552</v>
      </c>
      <c r="K811" s="4" t="s">
        <v>6191</v>
      </c>
      <c r="L811" s="4" t="str">
        <f t="shared" si="24"/>
        <v>SURGERY ONE HOUR - OP</v>
      </c>
      <c r="M811" s="5">
        <v>10</v>
      </c>
      <c r="N811" s="2">
        <v>18044.800000000003</v>
      </c>
      <c r="O811" s="2">
        <v>1804.4800000000002</v>
      </c>
    </row>
    <row r="812" spans="1:15" hidden="1" x14ac:dyDescent="0.25">
      <c r="A812" t="s">
        <v>94</v>
      </c>
      <c r="B812" t="s">
        <v>94</v>
      </c>
      <c r="C812" t="s">
        <v>1982</v>
      </c>
      <c r="D812" t="s">
        <v>1983</v>
      </c>
      <c r="E812" s="1">
        <v>80</v>
      </c>
      <c r="F812" s="2">
        <v>3177.88</v>
      </c>
      <c r="G812" s="2">
        <f>Table1[[#This Row],[Amount]]/Table1[[#This Row],[Cases]]</f>
        <v>39.723500000000001</v>
      </c>
      <c r="J812" t="str">
        <f t="shared" si="25"/>
        <v>60220</v>
      </c>
      <c r="K812" s="4" t="s">
        <v>6199</v>
      </c>
      <c r="L812" s="4" t="str">
        <f t="shared" si="24"/>
        <v>SURGERY ONE HOUR - OP</v>
      </c>
      <c r="M812" s="5">
        <v>10</v>
      </c>
      <c r="N812" s="2">
        <v>23894.800000000003</v>
      </c>
      <c r="O812" s="2">
        <v>2389.4800000000005</v>
      </c>
    </row>
    <row r="813" spans="1:15" hidden="1" x14ac:dyDescent="0.25">
      <c r="A813" t="s">
        <v>8977</v>
      </c>
      <c r="B813" t="s">
        <v>1984</v>
      </c>
      <c r="C813" t="s">
        <v>1985</v>
      </c>
      <c r="D813" t="s">
        <v>1986</v>
      </c>
      <c r="E813" s="1">
        <v>79</v>
      </c>
      <c r="F813" s="2">
        <v>200484.9</v>
      </c>
      <c r="G813" s="2">
        <f>Table1[[#This Row],[Amount]]/Table1[[#This Row],[Cases]]</f>
        <v>2537.7835443037975</v>
      </c>
      <c r="J813" t="str">
        <f t="shared" si="25"/>
        <v>66825</v>
      </c>
      <c r="K813" s="4" t="s">
        <v>5113</v>
      </c>
      <c r="L813" s="4" t="str">
        <f t="shared" si="24"/>
        <v>ASD SURGERY ONE HOUR</v>
      </c>
      <c r="M813" s="5">
        <v>10</v>
      </c>
      <c r="N813" s="2">
        <v>15947.5</v>
      </c>
      <c r="O813" s="2">
        <v>1594.75</v>
      </c>
    </row>
    <row r="814" spans="1:15" hidden="1" x14ac:dyDescent="0.25">
      <c r="A814" t="s">
        <v>8978</v>
      </c>
      <c r="B814" t="s">
        <v>1987</v>
      </c>
      <c r="C814" t="s">
        <v>1988</v>
      </c>
      <c r="D814" t="s">
        <v>1989</v>
      </c>
      <c r="E814" s="1">
        <v>79</v>
      </c>
      <c r="F814" s="2">
        <v>7417.8</v>
      </c>
      <c r="G814" s="2">
        <f>Table1[[#This Row],[Amount]]/Table1[[#This Row],[Cases]]</f>
        <v>93.896202531645571</v>
      </c>
      <c r="J814" t="str">
        <f t="shared" si="25"/>
        <v>69930</v>
      </c>
      <c r="K814" s="4" t="s">
        <v>5722</v>
      </c>
      <c r="L814" s="4" t="str">
        <f t="shared" si="24"/>
        <v>SURGERY ONE HOUR - OP</v>
      </c>
      <c r="M814" s="5">
        <v>10</v>
      </c>
      <c r="N814" s="2">
        <v>32021.899999999998</v>
      </c>
      <c r="O814" s="2">
        <v>3202.1899999999996</v>
      </c>
    </row>
    <row r="815" spans="1:15" hidden="1" x14ac:dyDescent="0.25">
      <c r="A815" t="s">
        <v>8979</v>
      </c>
      <c r="B815" t="s">
        <v>1990</v>
      </c>
      <c r="C815" t="s">
        <v>1991</v>
      </c>
      <c r="D815" t="s">
        <v>1992</v>
      </c>
      <c r="E815" s="1">
        <v>79</v>
      </c>
      <c r="F815" s="2">
        <v>1077.18</v>
      </c>
      <c r="G815" s="2">
        <f>Table1[[#This Row],[Amount]]/Table1[[#This Row],[Cases]]</f>
        <v>13.635189873417723</v>
      </c>
      <c r="J815" t="str">
        <f t="shared" si="25"/>
        <v>72080</v>
      </c>
      <c r="K815" s="4" t="s">
        <v>4296</v>
      </c>
      <c r="L815" s="4" t="str">
        <f t="shared" si="24"/>
        <v>XR SPI;THORACOLUMBAR AP&amp;LAT</v>
      </c>
      <c r="M815" s="5">
        <v>10</v>
      </c>
      <c r="N815" s="2">
        <v>6840</v>
      </c>
      <c r="O815" s="2">
        <v>684</v>
      </c>
    </row>
    <row r="816" spans="1:15" hidden="1" x14ac:dyDescent="0.25">
      <c r="A816" t="s">
        <v>8571</v>
      </c>
      <c r="B816" t="s">
        <v>82</v>
      </c>
      <c r="C816" t="s">
        <v>1993</v>
      </c>
      <c r="D816" t="s">
        <v>1994</v>
      </c>
      <c r="E816" s="1">
        <v>79</v>
      </c>
      <c r="F816" s="2">
        <v>8681.4</v>
      </c>
      <c r="G816" s="2">
        <f>Table1[[#This Row],[Amount]]/Table1[[#This Row],[Cases]]</f>
        <v>109.89113924050632</v>
      </c>
      <c r="J816" t="str">
        <f t="shared" si="25"/>
        <v>74248</v>
      </c>
      <c r="K816" s="4" t="s">
        <v>4299</v>
      </c>
      <c r="L816" s="4" t="str">
        <f t="shared" si="24"/>
        <v>..XR SM INT, W/MULT SER FILMS</v>
      </c>
      <c r="M816" s="5">
        <v>10</v>
      </c>
      <c r="N816" s="2">
        <v>2020</v>
      </c>
      <c r="O816" s="2">
        <v>202</v>
      </c>
    </row>
    <row r="817" spans="1:15" hidden="1" x14ac:dyDescent="0.25">
      <c r="A817" t="s">
        <v>8672</v>
      </c>
      <c r="B817" t="s">
        <v>477</v>
      </c>
      <c r="C817" t="s">
        <v>1995</v>
      </c>
      <c r="D817" t="s">
        <v>1996</v>
      </c>
      <c r="E817" s="1">
        <v>78</v>
      </c>
      <c r="F817" s="2">
        <v>33384</v>
      </c>
      <c r="G817" s="2">
        <f>Table1[[#This Row],[Amount]]/Table1[[#This Row],[Cases]]</f>
        <v>428</v>
      </c>
      <c r="J817" t="str">
        <f t="shared" si="25"/>
        <v>74280</v>
      </c>
      <c r="K817" s="4" t="s">
        <v>4302</v>
      </c>
      <c r="L817" s="4" t="str">
        <f t="shared" si="24"/>
        <v>XR COLON;AIR CON BE</v>
      </c>
      <c r="M817" s="5">
        <v>10</v>
      </c>
      <c r="N817" s="2">
        <v>8662.5</v>
      </c>
      <c r="O817" s="2">
        <v>866.25</v>
      </c>
    </row>
    <row r="818" spans="1:15" hidden="1" x14ac:dyDescent="0.25">
      <c r="A818" t="s">
        <v>94</v>
      </c>
      <c r="B818" t="s">
        <v>94</v>
      </c>
      <c r="C818" t="s">
        <v>1997</v>
      </c>
      <c r="D818" t="s">
        <v>1998</v>
      </c>
      <c r="E818" s="1">
        <v>78</v>
      </c>
      <c r="F818" s="2">
        <v>223105.6</v>
      </c>
      <c r="G818" s="2">
        <f>Table1[[#This Row],[Amount]]/Table1[[#This Row],[Cases]]</f>
        <v>2860.3282051282054</v>
      </c>
      <c r="J818" t="str">
        <f t="shared" si="25"/>
        <v>76999</v>
      </c>
      <c r="K818" s="4" t="s">
        <v>4305</v>
      </c>
      <c r="L818" s="4" t="str">
        <f t="shared" si="24"/>
        <v>PLEURAL EFF</v>
      </c>
      <c r="M818" s="5">
        <v>10</v>
      </c>
      <c r="N818" s="2">
        <v>1643.4</v>
      </c>
      <c r="O818" s="2">
        <v>164.34</v>
      </c>
    </row>
    <row r="819" spans="1:15" hidden="1" x14ac:dyDescent="0.25">
      <c r="A819" t="s">
        <v>8980</v>
      </c>
      <c r="B819" t="s">
        <v>1999</v>
      </c>
      <c r="C819" t="s">
        <v>2000</v>
      </c>
      <c r="D819" t="s">
        <v>2001</v>
      </c>
      <c r="E819" s="1">
        <v>77</v>
      </c>
      <c r="F819" s="2">
        <v>8085</v>
      </c>
      <c r="G819" s="2">
        <f>Table1[[#This Row],[Amount]]/Table1[[#This Row],[Cases]]</f>
        <v>105</v>
      </c>
      <c r="J819" t="str">
        <f t="shared" si="25"/>
        <v>77073</v>
      </c>
      <c r="K819" s="4" t="s">
        <v>4308</v>
      </c>
      <c r="L819" s="4" t="str">
        <f t="shared" si="24"/>
        <v>XR BONE LENGTH EVAL</v>
      </c>
      <c r="M819" s="5">
        <v>10</v>
      </c>
      <c r="N819" s="2">
        <v>3329</v>
      </c>
      <c r="O819" s="2">
        <v>332.9</v>
      </c>
    </row>
    <row r="820" spans="1:15" hidden="1" x14ac:dyDescent="0.25">
      <c r="A820" t="s">
        <v>8981</v>
      </c>
      <c r="B820" t="s">
        <v>2002</v>
      </c>
      <c r="C820" t="s">
        <v>2003</v>
      </c>
      <c r="D820" t="s">
        <v>2004</v>
      </c>
      <c r="E820" s="1">
        <v>77</v>
      </c>
      <c r="F820" s="2">
        <v>1441.52</v>
      </c>
      <c r="G820" s="2">
        <f>Table1[[#This Row],[Amount]]/Table1[[#This Row],[Cases]]</f>
        <v>18.72103896103896</v>
      </c>
      <c r="J820" t="str">
        <f t="shared" si="25"/>
        <v>80169</v>
      </c>
      <c r="K820" s="4" t="s">
        <v>4311</v>
      </c>
      <c r="L820" s="4" t="str">
        <f t="shared" si="24"/>
        <v>EVEROLIMUS BLOOD*</v>
      </c>
      <c r="M820" s="5">
        <v>10</v>
      </c>
      <c r="N820" s="2">
        <v>183.4</v>
      </c>
      <c r="O820" s="2">
        <v>18.34</v>
      </c>
    </row>
    <row r="821" spans="1:15" hidden="1" x14ac:dyDescent="0.25">
      <c r="A821" t="s">
        <v>8607</v>
      </c>
      <c r="B821" t="s">
        <v>208</v>
      </c>
      <c r="C821" t="s">
        <v>2005</v>
      </c>
      <c r="D821" t="s">
        <v>210</v>
      </c>
      <c r="E821" s="1">
        <v>77</v>
      </c>
      <c r="F821" s="2">
        <v>23903.1</v>
      </c>
      <c r="G821" s="2">
        <f>Table1[[#This Row],[Amount]]/Table1[[#This Row],[Cases]]</f>
        <v>310.4298701298701</v>
      </c>
      <c r="J821" t="str">
        <f t="shared" si="25"/>
        <v>85303</v>
      </c>
      <c r="K821" s="4" t="s">
        <v>4325</v>
      </c>
      <c r="L821" s="4" t="str">
        <f t="shared" si="24"/>
        <v>PROTEIN C ACTIVITY*</v>
      </c>
      <c r="M821" s="5">
        <v>10</v>
      </c>
      <c r="N821" s="2">
        <v>288.81</v>
      </c>
      <c r="O821" s="2">
        <v>28.881</v>
      </c>
    </row>
    <row r="822" spans="1:15" hidden="1" x14ac:dyDescent="0.25">
      <c r="A822" t="s">
        <v>8972</v>
      </c>
      <c r="B822" t="s">
        <v>1957</v>
      </c>
      <c r="C822" t="s">
        <v>2006</v>
      </c>
      <c r="D822" t="s">
        <v>2007</v>
      </c>
      <c r="E822" s="1">
        <v>77</v>
      </c>
      <c r="F822" s="2">
        <v>128678.2</v>
      </c>
      <c r="G822" s="2">
        <f>Table1[[#This Row],[Amount]]/Table1[[#This Row],[Cases]]</f>
        <v>1671.1454545454544</v>
      </c>
      <c r="J822" t="str">
        <f t="shared" si="25"/>
        <v>85576</v>
      </c>
      <c r="K822" s="4" t="s">
        <v>4328</v>
      </c>
      <c r="L822" s="4" t="str">
        <f t="shared" si="24"/>
        <v>PLATELET FUNCTION</v>
      </c>
      <c r="M822" s="5">
        <v>10</v>
      </c>
      <c r="N822" s="2">
        <v>969</v>
      </c>
      <c r="O822" s="2">
        <v>96.9</v>
      </c>
    </row>
    <row r="823" spans="1:15" hidden="1" x14ac:dyDescent="0.25">
      <c r="A823" t="s">
        <v>8622</v>
      </c>
      <c r="B823" t="s">
        <v>273</v>
      </c>
      <c r="C823" t="s">
        <v>2008</v>
      </c>
      <c r="D823" t="s">
        <v>2009</v>
      </c>
      <c r="E823" s="1">
        <v>77</v>
      </c>
      <c r="F823" s="2">
        <v>9189.7199999999993</v>
      </c>
      <c r="G823" s="2">
        <f>Table1[[#This Row],[Amount]]/Table1[[#This Row],[Cases]]</f>
        <v>119.34701298701297</v>
      </c>
      <c r="J823" t="str">
        <f t="shared" si="25"/>
        <v>88323</v>
      </c>
      <c r="K823" s="4" t="s">
        <v>4341</v>
      </c>
      <c r="L823" s="4" t="str">
        <f t="shared" si="24"/>
        <v>MICROSLIDE CONSULTATION</v>
      </c>
      <c r="M823" s="5">
        <v>10</v>
      </c>
      <c r="N823" s="2">
        <v>900</v>
      </c>
      <c r="O823" s="2">
        <v>90</v>
      </c>
    </row>
    <row r="824" spans="1:15" hidden="1" x14ac:dyDescent="0.25">
      <c r="A824" t="s">
        <v>8599</v>
      </c>
      <c r="B824" t="s">
        <v>178</v>
      </c>
      <c r="C824" t="s">
        <v>2010</v>
      </c>
      <c r="D824" t="s">
        <v>2011</v>
      </c>
      <c r="E824" s="1">
        <v>77</v>
      </c>
      <c r="F824" s="2">
        <v>9860.5499999999993</v>
      </c>
      <c r="G824" s="2">
        <f>Table1[[#This Row],[Amount]]/Table1[[#This Row],[Cases]]</f>
        <v>128.05909090909091</v>
      </c>
      <c r="J824" t="str">
        <f t="shared" si="25"/>
        <v>88364</v>
      </c>
      <c r="K824" s="4" t="s">
        <v>4344</v>
      </c>
      <c r="L824" s="4" t="str">
        <f t="shared" si="24"/>
        <v>INSITU HYBRIDIZATN (FISH) ADDL</v>
      </c>
      <c r="M824" s="5">
        <v>10</v>
      </c>
      <c r="N824" s="2">
        <v>1443</v>
      </c>
      <c r="O824" s="2">
        <v>144.30000000000001</v>
      </c>
    </row>
    <row r="825" spans="1:15" hidden="1" x14ac:dyDescent="0.25">
      <c r="A825" t="s">
        <v>94</v>
      </c>
      <c r="B825" t="s">
        <v>94</v>
      </c>
      <c r="C825" t="s">
        <v>2012</v>
      </c>
      <c r="D825" t="s">
        <v>2013</v>
      </c>
      <c r="E825" s="1">
        <v>77</v>
      </c>
      <c r="F825" s="2">
        <v>246612.6</v>
      </c>
      <c r="G825" s="2">
        <f>Table1[[#This Row],[Amount]]/Table1[[#This Row],[Cases]]</f>
        <v>3202.761038961039</v>
      </c>
      <c r="J825" t="str">
        <f t="shared" si="25"/>
        <v>96549</v>
      </c>
      <c r="K825" s="4" t="s">
        <v>4349</v>
      </c>
      <c r="L825" s="4" t="str">
        <f t="shared" si="24"/>
        <v>CONCURRENT CHEMO INFUSION</v>
      </c>
      <c r="M825" s="5">
        <v>10</v>
      </c>
      <c r="N825" s="2">
        <v>248.1</v>
      </c>
      <c r="O825" s="2">
        <v>24.81</v>
      </c>
    </row>
    <row r="826" spans="1:15" hidden="1" x14ac:dyDescent="0.25">
      <c r="A826" t="s">
        <v>94</v>
      </c>
      <c r="B826" t="s">
        <v>94</v>
      </c>
      <c r="C826" t="s">
        <v>2014</v>
      </c>
      <c r="D826" t="s">
        <v>2015</v>
      </c>
      <c r="E826" s="1">
        <v>77</v>
      </c>
      <c r="F826" s="2">
        <v>475.8</v>
      </c>
      <c r="G826" s="2">
        <f>Table1[[#This Row],[Amount]]/Table1[[#This Row],[Cases]]</f>
        <v>6.1792207792207794</v>
      </c>
      <c r="J826" t="str">
        <f t="shared" si="25"/>
        <v>99204</v>
      </c>
      <c r="K826" s="4" t="s">
        <v>4788</v>
      </c>
      <c r="L826" s="4" t="str">
        <f t="shared" si="24"/>
        <v>UCC OP VISIT NEW PATIENT LVL 4</v>
      </c>
      <c r="M826" s="5">
        <v>10</v>
      </c>
      <c r="N826" s="2">
        <v>2722.3999999999996</v>
      </c>
      <c r="O826" s="2">
        <v>272.23999999999995</v>
      </c>
    </row>
    <row r="827" spans="1:15" hidden="1" x14ac:dyDescent="0.25">
      <c r="A827" t="s">
        <v>8982</v>
      </c>
      <c r="B827" t="s">
        <v>2016</v>
      </c>
      <c r="C827" t="s">
        <v>2017</v>
      </c>
      <c r="D827" t="s">
        <v>2018</v>
      </c>
      <c r="E827" s="1">
        <v>76</v>
      </c>
      <c r="F827" s="2">
        <v>110565</v>
      </c>
      <c r="G827" s="2">
        <f>Table1[[#This Row],[Amount]]/Table1[[#This Row],[Cases]]</f>
        <v>1454.8026315789473</v>
      </c>
      <c r="J827" t="str">
        <f t="shared" si="25"/>
        <v>11606</v>
      </c>
      <c r="K827" s="4" t="s">
        <v>5686</v>
      </c>
      <c r="L827" s="4" t="str">
        <f t="shared" si="24"/>
        <v>SURGERY ONE HOUR - OP</v>
      </c>
      <c r="M827" s="5">
        <v>9</v>
      </c>
      <c r="N827" s="2">
        <v>10135.1</v>
      </c>
      <c r="O827" s="2">
        <v>1126.1222222222223</v>
      </c>
    </row>
    <row r="828" spans="1:15" hidden="1" x14ac:dyDescent="0.25">
      <c r="A828" t="s">
        <v>8983</v>
      </c>
      <c r="B828" t="s">
        <v>2019</v>
      </c>
      <c r="C828" t="s">
        <v>2020</v>
      </c>
      <c r="D828" t="s">
        <v>2021</v>
      </c>
      <c r="E828" s="1">
        <v>76</v>
      </c>
      <c r="F828" s="2">
        <v>513562.22</v>
      </c>
      <c r="G828" s="2">
        <f>Table1[[#This Row],[Amount]]/Table1[[#This Row],[Cases]]</f>
        <v>6757.3976315789469</v>
      </c>
      <c r="J828" t="str">
        <f t="shared" si="25"/>
        <v>11740</v>
      </c>
      <c r="K828" s="4" t="s">
        <v>5092</v>
      </c>
      <c r="L828" s="4" t="str">
        <f t="shared" si="24"/>
        <v>ER SURGICAL PROCEDURE</v>
      </c>
      <c r="M828" s="5">
        <v>9</v>
      </c>
      <c r="N828" s="2">
        <v>3104.7</v>
      </c>
      <c r="O828" s="2">
        <v>344.96666666666664</v>
      </c>
    </row>
    <row r="829" spans="1:15" hidden="1" x14ac:dyDescent="0.25">
      <c r="A829" t="s">
        <v>94</v>
      </c>
      <c r="B829" t="s">
        <v>94</v>
      </c>
      <c r="C829" t="s">
        <v>2022</v>
      </c>
      <c r="D829" t="s">
        <v>2023</v>
      </c>
      <c r="E829" s="1">
        <v>76</v>
      </c>
      <c r="F829" s="2">
        <v>151241.4</v>
      </c>
      <c r="G829" s="2">
        <f>Table1[[#This Row],[Amount]]/Table1[[#This Row],[Cases]]</f>
        <v>1990.0184210526315</v>
      </c>
      <c r="J829" t="str">
        <f t="shared" si="25"/>
        <v>12014</v>
      </c>
      <c r="K829" s="4" t="s">
        <v>4594</v>
      </c>
      <c r="L829" s="4" t="str">
        <f t="shared" si="24"/>
        <v>ER SURGICAL PROCEDURE</v>
      </c>
      <c r="M829" s="5">
        <v>9</v>
      </c>
      <c r="N829" s="2">
        <v>3343.2000000000003</v>
      </c>
      <c r="O829" s="2">
        <v>371.4666666666667</v>
      </c>
    </row>
    <row r="830" spans="1:15" hidden="1" x14ac:dyDescent="0.25">
      <c r="A830" t="s">
        <v>94</v>
      </c>
      <c r="B830" t="s">
        <v>94</v>
      </c>
      <c r="C830" t="s">
        <v>2024</v>
      </c>
      <c r="D830" t="s">
        <v>2025</v>
      </c>
      <c r="E830" s="1">
        <v>76</v>
      </c>
      <c r="F830" s="2">
        <v>3895.42</v>
      </c>
      <c r="G830" s="2">
        <f>Table1[[#This Row],[Amount]]/Table1[[#This Row],[Cases]]</f>
        <v>51.255526315789474</v>
      </c>
      <c r="J830" t="str">
        <f t="shared" si="25"/>
        <v>16020</v>
      </c>
      <c r="K830" s="4" t="s">
        <v>4908</v>
      </c>
      <c r="L830" s="4" t="str">
        <f t="shared" si="24"/>
        <v>WC DRESS/DEBR P-THICK BURN SML</v>
      </c>
      <c r="M830" s="5">
        <v>9</v>
      </c>
      <c r="N830" s="2">
        <v>3186.9</v>
      </c>
      <c r="O830" s="2">
        <v>354.1</v>
      </c>
    </row>
    <row r="831" spans="1:15" hidden="1" x14ac:dyDescent="0.25">
      <c r="A831" t="s">
        <v>8984</v>
      </c>
      <c r="B831" t="s">
        <v>2026</v>
      </c>
      <c r="C831" t="s">
        <v>2027</v>
      </c>
      <c r="D831" t="s">
        <v>2028</v>
      </c>
      <c r="E831" s="1">
        <v>75</v>
      </c>
      <c r="F831" s="2">
        <v>4331053.2300000004</v>
      </c>
      <c r="G831" s="2">
        <f>Table1[[#This Row],[Amount]]/Table1[[#This Row],[Cases]]</f>
        <v>57747.376400000008</v>
      </c>
      <c r="J831" t="str">
        <f t="shared" si="25"/>
        <v>19000</v>
      </c>
      <c r="K831" s="4" t="s">
        <v>5347</v>
      </c>
      <c r="L831" s="4" t="str">
        <f t="shared" si="24"/>
        <v>US SURG LEVEL 2</v>
      </c>
      <c r="M831" s="5">
        <v>9</v>
      </c>
      <c r="N831" s="2">
        <v>28455.9</v>
      </c>
      <c r="O831" s="2">
        <v>3161.7666666666669</v>
      </c>
    </row>
    <row r="832" spans="1:15" hidden="1" x14ac:dyDescent="0.25">
      <c r="A832" t="s">
        <v>94</v>
      </c>
      <c r="B832" t="s">
        <v>94</v>
      </c>
      <c r="C832" t="s">
        <v>2029</v>
      </c>
      <c r="D832" t="s">
        <v>2030</v>
      </c>
      <c r="E832" s="1">
        <v>75</v>
      </c>
      <c r="F832" s="2">
        <v>30236.400000000001</v>
      </c>
      <c r="G832" s="2">
        <f>Table1[[#This Row],[Amount]]/Table1[[#This Row],[Cases]]</f>
        <v>403.15200000000004</v>
      </c>
      <c r="J832" t="str">
        <f t="shared" si="25"/>
        <v>19303</v>
      </c>
      <c r="K832" s="4" t="s">
        <v>6126</v>
      </c>
      <c r="L832" s="4" t="str">
        <f t="shared" si="24"/>
        <v>SURGERY ONE HOUR - OP</v>
      </c>
      <c r="M832" s="5">
        <v>9</v>
      </c>
      <c r="N832" s="2">
        <v>9854.7999999999993</v>
      </c>
      <c r="O832" s="2">
        <v>1094.9777777777776</v>
      </c>
    </row>
    <row r="833" spans="1:15" hidden="1" x14ac:dyDescent="0.25">
      <c r="A833" t="s">
        <v>94</v>
      </c>
      <c r="B833" t="s">
        <v>94</v>
      </c>
      <c r="C833" t="s">
        <v>2031</v>
      </c>
      <c r="D833" t="s">
        <v>2032</v>
      </c>
      <c r="E833" s="1">
        <v>75</v>
      </c>
      <c r="F833" s="2">
        <v>73894.589999999895</v>
      </c>
      <c r="G833" s="2">
        <f>Table1[[#This Row],[Amount]]/Table1[[#This Row],[Cases]]</f>
        <v>985.26119999999855</v>
      </c>
      <c r="J833" t="str">
        <f t="shared" si="25"/>
        <v>20206</v>
      </c>
      <c r="K833" s="4" t="s">
        <v>4596</v>
      </c>
      <c r="L833" s="4" t="str">
        <f t="shared" si="24"/>
        <v>..IA RAD INTERV SURG LEVEL 2</v>
      </c>
      <c r="M833" s="5">
        <v>9</v>
      </c>
      <c r="N833" s="2">
        <v>25282.2</v>
      </c>
      <c r="O833" s="2">
        <v>2809.1333333333332</v>
      </c>
    </row>
    <row r="834" spans="1:15" hidden="1" x14ac:dyDescent="0.25">
      <c r="A834" t="s">
        <v>8755</v>
      </c>
      <c r="B834" t="s">
        <v>879</v>
      </c>
      <c r="C834" t="s">
        <v>1435</v>
      </c>
      <c r="D834" t="s">
        <v>1436</v>
      </c>
      <c r="E834" s="1">
        <v>74</v>
      </c>
      <c r="F834" s="2">
        <v>47872.5</v>
      </c>
      <c r="G834" s="2">
        <f>Table1[[#This Row],[Amount]]/Table1[[#This Row],[Cases]]</f>
        <v>646.92567567567562</v>
      </c>
      <c r="J834" t="str">
        <f t="shared" si="25"/>
        <v>23073</v>
      </c>
      <c r="K834" s="4" t="s">
        <v>5691</v>
      </c>
      <c r="L834" s="4" t="str">
        <f t="shared" ref="L834:L897" si="26">VLOOKUP(J834,TABLE2,4,0)</f>
        <v>SURGERY ONE HOUR - OP</v>
      </c>
      <c r="M834" s="5">
        <v>9</v>
      </c>
      <c r="N834" s="2">
        <v>10101.300000000001</v>
      </c>
      <c r="O834" s="2">
        <v>1122.3666666666668</v>
      </c>
    </row>
    <row r="835" spans="1:15" hidden="1" x14ac:dyDescent="0.25">
      <c r="A835" t="s">
        <v>8985</v>
      </c>
      <c r="B835" t="s">
        <v>2033</v>
      </c>
      <c r="C835" t="s">
        <v>2034</v>
      </c>
      <c r="D835" t="s">
        <v>2035</v>
      </c>
      <c r="E835" s="1">
        <v>74</v>
      </c>
      <c r="F835" s="2">
        <v>833.76</v>
      </c>
      <c r="G835" s="2">
        <f>Table1[[#This Row],[Amount]]/Table1[[#This Row],[Cases]]</f>
        <v>11.267027027027027</v>
      </c>
      <c r="J835" t="str">
        <f t="shared" ref="J835:J898" si="27">TEXT(RIGHT(K835,5),0)</f>
        <v>25071</v>
      </c>
      <c r="K835" s="4" t="s">
        <v>5692</v>
      </c>
      <c r="L835" s="4" t="str">
        <f t="shared" si="26"/>
        <v>SURGERY ONE HOUR - OP</v>
      </c>
      <c r="M835" s="5">
        <v>9</v>
      </c>
      <c r="N835" s="2">
        <v>10135.1</v>
      </c>
      <c r="O835" s="2">
        <v>1126.1222222222223</v>
      </c>
    </row>
    <row r="836" spans="1:15" hidden="1" x14ac:dyDescent="0.25">
      <c r="A836" t="s">
        <v>8986</v>
      </c>
      <c r="B836" t="s">
        <v>2036</v>
      </c>
      <c r="C836" t="s">
        <v>2037</v>
      </c>
      <c r="D836" t="s">
        <v>2038</v>
      </c>
      <c r="E836" s="1">
        <v>74</v>
      </c>
      <c r="F836" s="2">
        <v>1800</v>
      </c>
      <c r="G836" s="2">
        <f>Table1[[#This Row],[Amount]]/Table1[[#This Row],[Cases]]</f>
        <v>24.324324324324323</v>
      </c>
      <c r="J836" t="str">
        <f t="shared" si="27"/>
        <v>26770</v>
      </c>
      <c r="K836" s="4" t="s">
        <v>4431</v>
      </c>
      <c r="L836" s="4" t="str">
        <f t="shared" si="26"/>
        <v>ER SURGICAL PROCEDURE</v>
      </c>
      <c r="M836" s="5">
        <v>9</v>
      </c>
      <c r="N836" s="2">
        <v>3422.7</v>
      </c>
      <c r="O836" s="2">
        <v>380.29999999999995</v>
      </c>
    </row>
    <row r="837" spans="1:15" hidden="1" x14ac:dyDescent="0.25">
      <c r="A837" t="s">
        <v>8987</v>
      </c>
      <c r="B837" t="s">
        <v>2039</v>
      </c>
      <c r="C837" t="s">
        <v>2040</v>
      </c>
      <c r="D837" t="s">
        <v>2041</v>
      </c>
      <c r="E837" s="1">
        <v>74</v>
      </c>
      <c r="F837" s="2">
        <v>10129.94</v>
      </c>
      <c r="G837" s="2">
        <f>Table1[[#This Row],[Amount]]/Table1[[#This Row],[Cases]]</f>
        <v>136.8910810810811</v>
      </c>
      <c r="J837" t="str">
        <f t="shared" si="27"/>
        <v>35702</v>
      </c>
      <c r="K837" s="4" t="s">
        <v>6159</v>
      </c>
      <c r="L837" s="4" t="str">
        <f t="shared" si="26"/>
        <v>SURGERY ONE HOUR - OP</v>
      </c>
      <c r="M837" s="5">
        <v>9</v>
      </c>
      <c r="N837" s="2">
        <v>9854.7999999999993</v>
      </c>
      <c r="O837" s="2">
        <v>1094.9777777777776</v>
      </c>
    </row>
    <row r="838" spans="1:15" hidden="1" x14ac:dyDescent="0.25">
      <c r="A838" t="s">
        <v>8988</v>
      </c>
      <c r="B838" t="s">
        <v>2042</v>
      </c>
      <c r="C838" t="s">
        <v>2043</v>
      </c>
      <c r="D838" t="s">
        <v>2044</v>
      </c>
      <c r="E838" s="1">
        <v>73</v>
      </c>
      <c r="F838" s="2">
        <v>333.27</v>
      </c>
      <c r="G838" s="2">
        <f>Table1[[#This Row],[Amount]]/Table1[[#This Row],[Cases]]</f>
        <v>4.5653424657534245</v>
      </c>
      <c r="J838" t="str">
        <f t="shared" si="27"/>
        <v>43280</v>
      </c>
      <c r="K838" s="4" t="s">
        <v>6168</v>
      </c>
      <c r="L838" s="4" t="str">
        <f t="shared" si="26"/>
        <v>SURGERY ONE HOUR - OP</v>
      </c>
      <c r="M838" s="5">
        <v>9</v>
      </c>
      <c r="N838" s="2">
        <v>13364.8</v>
      </c>
      <c r="O838" s="2">
        <v>1484.9777777777776</v>
      </c>
    </row>
    <row r="839" spans="1:15" hidden="1" x14ac:dyDescent="0.25">
      <c r="A839" t="s">
        <v>8988</v>
      </c>
      <c r="B839" t="s">
        <v>2042</v>
      </c>
      <c r="C839" t="s">
        <v>2045</v>
      </c>
      <c r="D839" t="s">
        <v>2046</v>
      </c>
      <c r="E839" s="1">
        <v>73</v>
      </c>
      <c r="F839" s="2">
        <v>338.1</v>
      </c>
      <c r="G839" s="2">
        <f>Table1[[#This Row],[Amount]]/Table1[[#This Row],[Cases]]</f>
        <v>4.6315068493150688</v>
      </c>
      <c r="J839" t="str">
        <f t="shared" si="27"/>
        <v>49520</v>
      </c>
      <c r="K839" s="4" t="s">
        <v>6174</v>
      </c>
      <c r="L839" s="4" t="str">
        <f t="shared" si="26"/>
        <v>SURGERY ONE HOUR - OP</v>
      </c>
      <c r="M839" s="5">
        <v>9</v>
      </c>
      <c r="N839" s="2">
        <v>11414.199999999999</v>
      </c>
      <c r="O839" s="2">
        <v>1268.2444444444443</v>
      </c>
    </row>
    <row r="840" spans="1:15" hidden="1" x14ac:dyDescent="0.25">
      <c r="A840" t="s">
        <v>8988</v>
      </c>
      <c r="B840" t="s">
        <v>2042</v>
      </c>
      <c r="C840" t="s">
        <v>2047</v>
      </c>
      <c r="D840" t="s">
        <v>2048</v>
      </c>
      <c r="E840" s="1">
        <v>73</v>
      </c>
      <c r="F840" s="2">
        <v>338.1</v>
      </c>
      <c r="G840" s="2">
        <f>Table1[[#This Row],[Amount]]/Table1[[#This Row],[Cases]]</f>
        <v>4.6315068493150688</v>
      </c>
      <c r="J840" t="str">
        <f t="shared" si="27"/>
        <v>49565</v>
      </c>
      <c r="K840" s="4" t="s">
        <v>6176</v>
      </c>
      <c r="L840" s="4" t="str">
        <f t="shared" si="26"/>
        <v>SURGERY ONE HOUR - OP</v>
      </c>
      <c r="M840" s="5">
        <v>9</v>
      </c>
      <c r="N840" s="2">
        <v>9074.1999999999989</v>
      </c>
      <c r="O840" s="2">
        <v>1008.2444444444443</v>
      </c>
    </row>
    <row r="841" spans="1:15" hidden="1" x14ac:dyDescent="0.25">
      <c r="A841" t="s">
        <v>8988</v>
      </c>
      <c r="B841" t="s">
        <v>2042</v>
      </c>
      <c r="C841" t="s">
        <v>2049</v>
      </c>
      <c r="D841" t="s">
        <v>2050</v>
      </c>
      <c r="E841" s="1">
        <v>73</v>
      </c>
      <c r="F841" s="2">
        <v>337.4</v>
      </c>
      <c r="G841" s="2">
        <f>Table1[[#This Row],[Amount]]/Table1[[#This Row],[Cases]]</f>
        <v>4.6219178082191776</v>
      </c>
      <c r="J841" t="str">
        <f t="shared" si="27"/>
        <v>54530</v>
      </c>
      <c r="K841" s="4" t="s">
        <v>6186</v>
      </c>
      <c r="L841" s="4" t="str">
        <f t="shared" si="26"/>
        <v>SURGERY ONE HOUR - OP</v>
      </c>
      <c r="M841" s="5">
        <v>9</v>
      </c>
      <c r="N841" s="2">
        <v>9893.4</v>
      </c>
      <c r="O841" s="2">
        <v>1099.2666666666667</v>
      </c>
    </row>
    <row r="842" spans="1:15" hidden="1" x14ac:dyDescent="0.25">
      <c r="A842" t="s">
        <v>8599</v>
      </c>
      <c r="B842" t="s">
        <v>178</v>
      </c>
      <c r="C842" t="s">
        <v>2051</v>
      </c>
      <c r="D842" t="s">
        <v>2052</v>
      </c>
      <c r="E842" s="1">
        <v>73</v>
      </c>
      <c r="F842" s="2">
        <v>8768.32</v>
      </c>
      <c r="G842" s="2">
        <f>Table1[[#This Row],[Amount]]/Table1[[#This Row],[Cases]]</f>
        <v>120.11397260273972</v>
      </c>
      <c r="J842" t="str">
        <f t="shared" si="27"/>
        <v>58571</v>
      </c>
      <c r="K842" s="4" t="s">
        <v>6192</v>
      </c>
      <c r="L842" s="4" t="str">
        <f t="shared" si="26"/>
        <v>SURGERY ONE HOUR - OP</v>
      </c>
      <c r="M842" s="5">
        <v>9</v>
      </c>
      <c r="N842" s="2">
        <v>13364.8</v>
      </c>
      <c r="O842" s="2">
        <v>1484.9777777777776</v>
      </c>
    </row>
    <row r="843" spans="1:15" hidden="1" x14ac:dyDescent="0.25">
      <c r="A843" t="s">
        <v>94</v>
      </c>
      <c r="B843" t="s">
        <v>94</v>
      </c>
      <c r="C843" t="s">
        <v>2053</v>
      </c>
      <c r="D843" t="s">
        <v>2054</v>
      </c>
      <c r="E843" s="1">
        <v>73</v>
      </c>
      <c r="F843" s="2">
        <v>23501.25</v>
      </c>
      <c r="G843" s="2">
        <f>Table1[[#This Row],[Amount]]/Table1[[#This Row],[Cases]]</f>
        <v>321.9349315068493</v>
      </c>
      <c r="J843" t="str">
        <f t="shared" si="27"/>
        <v>59320</v>
      </c>
      <c r="K843" s="4" t="s">
        <v>5376</v>
      </c>
      <c r="L843" s="4" t="str">
        <f t="shared" si="26"/>
        <v>SURGERY ONE HOUR - OP</v>
      </c>
      <c r="M843" s="5">
        <v>9</v>
      </c>
      <c r="N843" s="2">
        <v>11588.7</v>
      </c>
      <c r="O843" s="2">
        <v>1287.6333333333334</v>
      </c>
    </row>
    <row r="844" spans="1:15" hidden="1" x14ac:dyDescent="0.25">
      <c r="A844" t="s">
        <v>94</v>
      </c>
      <c r="B844" t="s">
        <v>94</v>
      </c>
      <c r="C844" t="s">
        <v>2055</v>
      </c>
      <c r="D844" t="s">
        <v>2056</v>
      </c>
      <c r="E844" s="1">
        <v>73</v>
      </c>
      <c r="F844" s="2">
        <v>2994.78</v>
      </c>
      <c r="G844" s="2">
        <f>Table1[[#This Row],[Amount]]/Table1[[#This Row],[Cases]]</f>
        <v>41.024383561643837</v>
      </c>
      <c r="J844" t="str">
        <f t="shared" si="27"/>
        <v>60500</v>
      </c>
      <c r="K844" s="4" t="s">
        <v>6200</v>
      </c>
      <c r="L844" s="4" t="str">
        <f t="shared" si="26"/>
        <v>SURGERY ONE HOUR - OP</v>
      </c>
      <c r="M844" s="5">
        <v>9</v>
      </c>
      <c r="N844" s="2">
        <v>11024.8</v>
      </c>
      <c r="O844" s="2">
        <v>1224.9777777777776</v>
      </c>
    </row>
    <row r="845" spans="1:15" hidden="1" x14ac:dyDescent="0.25">
      <c r="A845" t="s">
        <v>94</v>
      </c>
      <c r="B845" t="s">
        <v>94</v>
      </c>
      <c r="C845" t="s">
        <v>2057</v>
      </c>
      <c r="D845" t="s">
        <v>2058</v>
      </c>
      <c r="E845" s="1">
        <v>73</v>
      </c>
      <c r="F845" s="2">
        <v>14692.44</v>
      </c>
      <c r="G845" s="2">
        <f>Table1[[#This Row],[Amount]]/Table1[[#This Row],[Cases]]</f>
        <v>201.26630136986302</v>
      </c>
      <c r="J845" t="str">
        <f t="shared" si="27"/>
        <v>70492</v>
      </c>
      <c r="K845" s="4" t="s">
        <v>4438</v>
      </c>
      <c r="L845" s="4" t="str">
        <f t="shared" si="26"/>
        <v>CT/NECK TISSUE W/WO CON</v>
      </c>
      <c r="M845" s="5">
        <v>9</v>
      </c>
      <c r="N845" s="2">
        <v>21019.5</v>
      </c>
      <c r="O845" s="2">
        <v>2335.5</v>
      </c>
    </row>
    <row r="846" spans="1:15" hidden="1" x14ac:dyDescent="0.25">
      <c r="A846" t="s">
        <v>8739</v>
      </c>
      <c r="B846" t="s">
        <v>815</v>
      </c>
      <c r="C846" t="s">
        <v>1435</v>
      </c>
      <c r="D846" t="s">
        <v>1436</v>
      </c>
      <c r="E846" s="1">
        <v>72</v>
      </c>
      <c r="F846" s="2">
        <v>45957.599999999999</v>
      </c>
      <c r="G846" s="2">
        <f>Table1[[#This Row],[Amount]]/Table1[[#This Row],[Cases]]</f>
        <v>638.29999999999995</v>
      </c>
      <c r="J846" t="str">
        <f t="shared" si="27"/>
        <v>72142</v>
      </c>
      <c r="K846" s="4" t="s">
        <v>4441</v>
      </c>
      <c r="L846" s="4" t="str">
        <f t="shared" si="26"/>
        <v>MRI C SPINE W/CONT</v>
      </c>
      <c r="M846" s="5">
        <v>9</v>
      </c>
      <c r="N846" s="2">
        <v>31010.400000000001</v>
      </c>
      <c r="O846" s="2">
        <v>3445.6000000000004</v>
      </c>
    </row>
    <row r="847" spans="1:15" hidden="1" x14ac:dyDescent="0.25">
      <c r="A847" t="s">
        <v>8989</v>
      </c>
      <c r="B847" t="s">
        <v>2059</v>
      </c>
      <c r="C847" t="s">
        <v>884</v>
      </c>
      <c r="D847" t="s">
        <v>885</v>
      </c>
      <c r="E847" s="1">
        <v>72</v>
      </c>
      <c r="F847" s="2">
        <v>449904</v>
      </c>
      <c r="G847" s="2">
        <f>Table1[[#This Row],[Amount]]/Table1[[#This Row],[Cases]]</f>
        <v>6248.666666666667</v>
      </c>
      <c r="J847" t="str">
        <f t="shared" si="27"/>
        <v>75820</v>
      </c>
      <c r="K847" s="4" t="s">
        <v>4444</v>
      </c>
      <c r="L847" s="4" t="str">
        <f t="shared" si="26"/>
        <v>..XR VEIN XTREM S&amp;I UNILATERAL</v>
      </c>
      <c r="M847" s="5">
        <v>9</v>
      </c>
      <c r="N847" s="2">
        <v>7765.6</v>
      </c>
      <c r="O847" s="2">
        <v>862.84444444444443</v>
      </c>
    </row>
    <row r="848" spans="1:15" hidden="1" x14ac:dyDescent="0.25">
      <c r="A848" t="s">
        <v>8990</v>
      </c>
      <c r="B848" t="s">
        <v>2060</v>
      </c>
      <c r="C848" t="s">
        <v>2061</v>
      </c>
      <c r="D848" t="s">
        <v>2062</v>
      </c>
      <c r="E848" s="1">
        <v>72</v>
      </c>
      <c r="F848" s="2">
        <v>89971.199999999997</v>
      </c>
      <c r="G848" s="2">
        <f>Table1[[#This Row],[Amount]]/Table1[[#This Row],[Cases]]</f>
        <v>1249.5999999999999</v>
      </c>
      <c r="J848" t="str">
        <f t="shared" si="27"/>
        <v>76937</v>
      </c>
      <c r="K848" s="4" t="s">
        <v>4447</v>
      </c>
      <c r="L848" s="4" t="str">
        <f t="shared" si="26"/>
        <v>..US GUIDED VASCULAR ACCESS</v>
      </c>
      <c r="M848" s="5">
        <v>9</v>
      </c>
      <c r="N848" s="2">
        <v>2533.6</v>
      </c>
      <c r="O848" s="2">
        <v>281.51111111111112</v>
      </c>
    </row>
    <row r="849" spans="1:15" hidden="1" x14ac:dyDescent="0.25">
      <c r="A849" t="s">
        <v>8991</v>
      </c>
      <c r="B849" t="s">
        <v>2063</v>
      </c>
      <c r="C849" t="s">
        <v>2064</v>
      </c>
      <c r="D849" t="s">
        <v>2065</v>
      </c>
      <c r="E849" s="1">
        <v>72</v>
      </c>
      <c r="F849" s="2">
        <v>15222.24</v>
      </c>
      <c r="G849" s="2">
        <f>Table1[[#This Row],[Amount]]/Table1[[#This Row],[Cases]]</f>
        <v>211.42</v>
      </c>
      <c r="J849" t="str">
        <f t="shared" si="27"/>
        <v>77053</v>
      </c>
      <c r="K849" s="4" t="s">
        <v>4450</v>
      </c>
      <c r="L849" s="4" t="str">
        <f t="shared" si="26"/>
        <v>XR DUCTOGRAM, SINGLE DUCT S&amp;I</v>
      </c>
      <c r="M849" s="5">
        <v>9</v>
      </c>
      <c r="N849" s="2">
        <v>5245.2</v>
      </c>
      <c r="O849" s="2">
        <v>582.79999999999995</v>
      </c>
    </row>
    <row r="850" spans="1:15" hidden="1" x14ac:dyDescent="0.25">
      <c r="A850" t="s">
        <v>8992</v>
      </c>
      <c r="B850" t="s">
        <v>2066</v>
      </c>
      <c r="C850" t="s">
        <v>2067</v>
      </c>
      <c r="D850" t="s">
        <v>2068</v>
      </c>
      <c r="E850" s="1">
        <v>72</v>
      </c>
      <c r="F850" s="2">
        <v>10589.35</v>
      </c>
      <c r="G850" s="2">
        <f>Table1[[#This Row],[Amount]]/Table1[[#This Row],[Cases]]</f>
        <v>147.07430555555555</v>
      </c>
      <c r="J850" t="str">
        <f t="shared" si="27"/>
        <v>77373</v>
      </c>
      <c r="K850" s="4" t="s">
        <v>4453</v>
      </c>
      <c r="L850" s="4" t="str">
        <f t="shared" si="26"/>
        <v>RTX STEROTAC BODY RAD THRPY</v>
      </c>
      <c r="M850" s="5">
        <v>9</v>
      </c>
      <c r="N850" s="2">
        <v>159362</v>
      </c>
      <c r="O850" s="2">
        <v>17706.888888888891</v>
      </c>
    </row>
    <row r="851" spans="1:15" hidden="1" x14ac:dyDescent="0.25">
      <c r="A851" t="s">
        <v>8993</v>
      </c>
      <c r="B851" t="s">
        <v>2069</v>
      </c>
      <c r="C851" t="s">
        <v>2070</v>
      </c>
      <c r="D851" t="s">
        <v>2071</v>
      </c>
      <c r="E851" s="1">
        <v>71</v>
      </c>
      <c r="F851" s="2">
        <v>176356.9</v>
      </c>
      <c r="G851" s="2">
        <f>Table1[[#This Row],[Amount]]/Table1[[#This Row],[Cases]]</f>
        <v>2483.9</v>
      </c>
      <c r="J851" t="str">
        <f t="shared" si="27"/>
        <v>82397</v>
      </c>
      <c r="K851" s="4" t="s">
        <v>4747</v>
      </c>
      <c r="L851" s="4" t="str">
        <f t="shared" si="26"/>
        <v>ANTI MULLRIAN NRMN FEMALE*</v>
      </c>
      <c r="M851" s="5">
        <v>9</v>
      </c>
      <c r="N851" s="2">
        <v>447.85</v>
      </c>
      <c r="O851" s="2">
        <v>49.761111111111113</v>
      </c>
    </row>
    <row r="852" spans="1:15" hidden="1" x14ac:dyDescent="0.25">
      <c r="A852" t="s">
        <v>8994</v>
      </c>
      <c r="B852" t="s">
        <v>2072</v>
      </c>
      <c r="C852" t="s">
        <v>2073</v>
      </c>
      <c r="D852" t="s">
        <v>2074</v>
      </c>
      <c r="E852" s="1">
        <v>71</v>
      </c>
      <c r="F852" s="2">
        <v>858.39</v>
      </c>
      <c r="G852" s="2">
        <f>Table1[[#This Row],[Amount]]/Table1[[#This Row],[Cases]]</f>
        <v>12.09</v>
      </c>
      <c r="J852" t="str">
        <f t="shared" si="27"/>
        <v>83021</v>
      </c>
      <c r="K852" s="4" t="s">
        <v>4460</v>
      </c>
      <c r="L852" s="4" t="str">
        <f t="shared" si="26"/>
        <v>..HEMOGLOB FRACTIONS*</v>
      </c>
      <c r="M852" s="5">
        <v>9</v>
      </c>
      <c r="N852" s="2">
        <v>72.989999999999995</v>
      </c>
      <c r="O852" s="2">
        <v>8.11</v>
      </c>
    </row>
    <row r="853" spans="1:15" hidden="1" x14ac:dyDescent="0.25">
      <c r="A853" t="s">
        <v>8995</v>
      </c>
      <c r="B853" t="s">
        <v>2075</v>
      </c>
      <c r="C853" t="s">
        <v>2076</v>
      </c>
      <c r="D853" t="s">
        <v>2077</v>
      </c>
      <c r="E853" s="1">
        <v>71</v>
      </c>
      <c r="F853" s="2">
        <v>837.09</v>
      </c>
      <c r="G853" s="2">
        <f>Table1[[#This Row],[Amount]]/Table1[[#This Row],[Cases]]</f>
        <v>11.790000000000001</v>
      </c>
      <c r="J853" t="str">
        <f t="shared" si="27"/>
        <v>85041</v>
      </c>
      <c r="K853" s="4" t="s">
        <v>4473</v>
      </c>
      <c r="L853" s="4" t="str">
        <f t="shared" si="26"/>
        <v>..BLD CNT RBC AUTO*</v>
      </c>
      <c r="M853" s="5">
        <v>9</v>
      </c>
      <c r="N853" s="2">
        <v>12.15</v>
      </c>
      <c r="O853" s="2">
        <v>1.35</v>
      </c>
    </row>
    <row r="854" spans="1:15" hidden="1" x14ac:dyDescent="0.25">
      <c r="A854" t="s">
        <v>8599</v>
      </c>
      <c r="B854" t="s">
        <v>178</v>
      </c>
      <c r="C854" t="s">
        <v>2078</v>
      </c>
      <c r="D854" t="s">
        <v>2079</v>
      </c>
      <c r="E854" s="1">
        <v>71</v>
      </c>
      <c r="F854" s="2">
        <v>144.19999999999999</v>
      </c>
      <c r="G854" s="2">
        <f>Table1[[#This Row],[Amount]]/Table1[[#This Row],[Cases]]</f>
        <v>2.0309859154929577</v>
      </c>
      <c r="J854" t="str">
        <f t="shared" si="27"/>
        <v>86148</v>
      </c>
      <c r="K854" s="4" t="s">
        <v>4480</v>
      </c>
      <c r="L854" s="4" t="str">
        <f t="shared" si="26"/>
        <v>..PHOSPHOLIPID AB*</v>
      </c>
      <c r="M854" s="5">
        <v>9</v>
      </c>
      <c r="N854" s="2">
        <v>170.64</v>
      </c>
      <c r="O854" s="2">
        <v>18.959999999999997</v>
      </c>
    </row>
    <row r="855" spans="1:15" hidden="1" x14ac:dyDescent="0.25">
      <c r="A855" t="s">
        <v>94</v>
      </c>
      <c r="B855" t="s">
        <v>94</v>
      </c>
      <c r="C855" t="s">
        <v>2080</v>
      </c>
      <c r="D855" t="s">
        <v>717</v>
      </c>
      <c r="E855" s="1">
        <v>71</v>
      </c>
      <c r="F855" s="2">
        <v>3121.2</v>
      </c>
      <c r="G855" s="2">
        <f>Table1[[#This Row],[Amount]]/Table1[[#This Row],[Cases]]</f>
        <v>43.960563380281691</v>
      </c>
      <c r="J855" t="str">
        <f t="shared" si="27"/>
        <v>86615</v>
      </c>
      <c r="K855" s="4" t="s">
        <v>4971</v>
      </c>
      <c r="L855" s="4" t="str">
        <f t="shared" si="26"/>
        <v>..BOR PERTUSSIS TOX AB GA-1*</v>
      </c>
      <c r="M855" s="5">
        <v>9</v>
      </c>
      <c r="N855" s="2">
        <v>422.67999999999995</v>
      </c>
      <c r="O855" s="2">
        <v>46.964444444444439</v>
      </c>
    </row>
    <row r="856" spans="1:15" hidden="1" x14ac:dyDescent="0.25">
      <c r="A856" t="s">
        <v>8996</v>
      </c>
      <c r="B856" t="s">
        <v>2081</v>
      </c>
      <c r="C856" t="s">
        <v>2082</v>
      </c>
      <c r="D856" t="s">
        <v>2083</v>
      </c>
      <c r="E856" s="1">
        <v>70</v>
      </c>
      <c r="F856" s="2">
        <v>14644</v>
      </c>
      <c r="G856" s="2">
        <f>Table1[[#This Row],[Amount]]/Table1[[#This Row],[Cases]]</f>
        <v>209.2</v>
      </c>
      <c r="J856" t="str">
        <f t="shared" si="27"/>
        <v>86707</v>
      </c>
      <c r="K856" s="4" t="s">
        <v>4496</v>
      </c>
      <c r="L856" s="4" t="str">
        <f t="shared" si="26"/>
        <v>HEP B E ANTIBODY*</v>
      </c>
      <c r="M856" s="5">
        <v>9</v>
      </c>
      <c r="N856" s="2">
        <v>69.48</v>
      </c>
      <c r="O856" s="2">
        <v>7.7200000000000006</v>
      </c>
    </row>
    <row r="857" spans="1:15" hidden="1" x14ac:dyDescent="0.25">
      <c r="A857" t="s">
        <v>8997</v>
      </c>
      <c r="B857" t="s">
        <v>2084</v>
      </c>
      <c r="C857" t="s">
        <v>2085</v>
      </c>
      <c r="D857" t="s">
        <v>2086</v>
      </c>
      <c r="E857" s="1">
        <v>70</v>
      </c>
      <c r="F857" s="2">
        <v>13617.8</v>
      </c>
      <c r="G857" s="2">
        <f>Table1[[#This Row],[Amount]]/Table1[[#This Row],[Cases]]</f>
        <v>194.54</v>
      </c>
      <c r="J857" t="str">
        <f t="shared" si="27"/>
        <v>87220</v>
      </c>
      <c r="K857" s="4" t="s">
        <v>4503</v>
      </c>
      <c r="L857" s="4" t="str">
        <f t="shared" si="26"/>
        <v>SMEAR:KOH</v>
      </c>
      <c r="M857" s="5">
        <v>9</v>
      </c>
      <c r="N857" s="2">
        <v>274</v>
      </c>
      <c r="O857" s="2">
        <v>30.444444444444443</v>
      </c>
    </row>
    <row r="858" spans="1:15" hidden="1" x14ac:dyDescent="0.25">
      <c r="A858" t="s">
        <v>8946</v>
      </c>
      <c r="B858" t="s">
        <v>1813</v>
      </c>
      <c r="C858" t="s">
        <v>2087</v>
      </c>
      <c r="D858" t="s">
        <v>2088</v>
      </c>
      <c r="E858" s="1">
        <v>70</v>
      </c>
      <c r="F858" s="2">
        <v>1128.8399999999999</v>
      </c>
      <c r="G858" s="2">
        <f>Table1[[#This Row],[Amount]]/Table1[[#This Row],[Cases]]</f>
        <v>16.126285714285714</v>
      </c>
      <c r="J858" t="str">
        <f t="shared" si="27"/>
        <v>88377</v>
      </c>
      <c r="K858" s="4" t="s">
        <v>4506</v>
      </c>
      <c r="L858" s="4" t="str">
        <f t="shared" si="26"/>
        <v>M/PHMTRC ALYS ISHQUANT/SEMIQ E</v>
      </c>
      <c r="M858" s="5">
        <v>9</v>
      </c>
      <c r="N858" s="2">
        <v>4800</v>
      </c>
      <c r="O858" s="2">
        <v>533.33333333333337</v>
      </c>
    </row>
    <row r="859" spans="1:15" hidden="1" x14ac:dyDescent="0.25">
      <c r="A859" t="s">
        <v>8998</v>
      </c>
      <c r="B859" t="s">
        <v>2089</v>
      </c>
      <c r="C859" t="s">
        <v>2090</v>
      </c>
      <c r="D859" t="s">
        <v>2091</v>
      </c>
      <c r="E859" s="1">
        <v>70</v>
      </c>
      <c r="F859" s="2">
        <v>8644.32</v>
      </c>
      <c r="G859" s="2">
        <f>Table1[[#This Row],[Amount]]/Table1[[#This Row],[Cases]]</f>
        <v>123.4902857142857</v>
      </c>
      <c r="J859" t="str">
        <f t="shared" si="27"/>
        <v>90670</v>
      </c>
      <c r="K859" s="4" t="s">
        <v>4509</v>
      </c>
      <c r="L859" s="4" t="str">
        <f t="shared" si="26"/>
        <v>PNEUMOCOCCAL VACC 13 VAL IM</v>
      </c>
      <c r="M859" s="5">
        <v>9</v>
      </c>
      <c r="N859" s="2">
        <v>1768.72</v>
      </c>
      <c r="O859" s="2">
        <v>196.52444444444444</v>
      </c>
    </row>
    <row r="860" spans="1:15" hidden="1" x14ac:dyDescent="0.25">
      <c r="A860" t="s">
        <v>8655</v>
      </c>
      <c r="B860" t="s">
        <v>394</v>
      </c>
      <c r="C860" t="s">
        <v>2092</v>
      </c>
      <c r="D860" t="s">
        <v>1589</v>
      </c>
      <c r="E860" s="1">
        <v>70</v>
      </c>
      <c r="F860" s="2">
        <v>2338</v>
      </c>
      <c r="G860" s="2">
        <f>Table1[[#This Row],[Amount]]/Table1[[#This Row],[Cases]]</f>
        <v>33.4</v>
      </c>
      <c r="J860" t="str">
        <f t="shared" si="27"/>
        <v>92526</v>
      </c>
      <c r="K860" s="4" t="s">
        <v>4512</v>
      </c>
      <c r="L860" s="4" t="str">
        <f t="shared" si="26"/>
        <v>SP TX  SWAL/ORAL FUNCT</v>
      </c>
      <c r="M860" s="5">
        <v>9</v>
      </c>
      <c r="N860" s="2">
        <v>2475.1999999999998</v>
      </c>
      <c r="O860" s="2">
        <v>275.02222222222218</v>
      </c>
    </row>
    <row r="861" spans="1:15" hidden="1" x14ac:dyDescent="0.25">
      <c r="A861" t="s">
        <v>8677</v>
      </c>
      <c r="B861" t="s">
        <v>492</v>
      </c>
      <c r="C861" t="s">
        <v>2093</v>
      </c>
      <c r="D861" t="s">
        <v>2094</v>
      </c>
      <c r="E861" s="1">
        <v>70</v>
      </c>
      <c r="F861" s="2">
        <v>13769.64</v>
      </c>
      <c r="G861" s="2">
        <f>Table1[[#This Row],[Amount]]/Table1[[#This Row],[Cases]]</f>
        <v>196.70914285714284</v>
      </c>
      <c r="J861" t="str">
        <f t="shared" si="27"/>
        <v>97163</v>
      </c>
      <c r="K861" s="4" t="s">
        <v>4517</v>
      </c>
      <c r="L861" s="4" t="str">
        <f t="shared" si="26"/>
        <v>PT EVAL HIGH COMPLEX 45 MIN</v>
      </c>
      <c r="M861" s="5">
        <v>9</v>
      </c>
      <c r="N861" s="2">
        <v>2836.8</v>
      </c>
      <c r="O861" s="2">
        <v>315.20000000000005</v>
      </c>
    </row>
    <row r="862" spans="1:15" hidden="1" x14ac:dyDescent="0.25">
      <c r="A862" t="s">
        <v>8999</v>
      </c>
      <c r="B862" t="s">
        <v>2095</v>
      </c>
      <c r="C862" t="s">
        <v>2096</v>
      </c>
      <c r="D862" t="s">
        <v>2097</v>
      </c>
      <c r="E862" s="1">
        <v>70</v>
      </c>
      <c r="F862" s="2">
        <v>1714820.93</v>
      </c>
      <c r="G862" s="2">
        <f>Table1[[#This Row],[Amount]]/Table1[[#This Row],[Cases]]</f>
        <v>24497.441857142858</v>
      </c>
      <c r="J862" t="str">
        <f t="shared" si="27"/>
        <v>20520</v>
      </c>
      <c r="K862" s="4" t="s">
        <v>6127</v>
      </c>
      <c r="L862" s="4" t="str">
        <f t="shared" si="26"/>
        <v>UCC MINOR SURGICAL PROCEDURE</v>
      </c>
      <c r="M862" s="5">
        <v>8</v>
      </c>
      <c r="N862" s="2">
        <v>7365.8</v>
      </c>
      <c r="O862" s="2">
        <v>920.72500000000002</v>
      </c>
    </row>
    <row r="863" spans="1:15" hidden="1" x14ac:dyDescent="0.25">
      <c r="A863" t="s">
        <v>94</v>
      </c>
      <c r="B863" t="s">
        <v>94</v>
      </c>
      <c r="C863" t="s">
        <v>2098</v>
      </c>
      <c r="D863" t="s">
        <v>2099</v>
      </c>
      <c r="E863" s="1">
        <v>70</v>
      </c>
      <c r="F863" s="2">
        <v>219868</v>
      </c>
      <c r="G863" s="2">
        <f>Table1[[#This Row],[Amount]]/Table1[[#This Row],[Cases]]</f>
        <v>3140.9714285714285</v>
      </c>
      <c r="J863" t="str">
        <f t="shared" si="27"/>
        <v>27337</v>
      </c>
      <c r="K863" s="4" t="s">
        <v>5695</v>
      </c>
      <c r="L863" s="4" t="str">
        <f t="shared" si="26"/>
        <v>SURGERY ONE HOUR - OP</v>
      </c>
      <c r="M863" s="5">
        <v>8</v>
      </c>
      <c r="N863" s="2">
        <v>9182.4</v>
      </c>
      <c r="O863" s="2">
        <v>1147.8</v>
      </c>
    </row>
    <row r="864" spans="1:15" hidden="1" x14ac:dyDescent="0.25">
      <c r="A864" t="s">
        <v>94</v>
      </c>
      <c r="B864" t="s">
        <v>94</v>
      </c>
      <c r="C864" t="s">
        <v>2100</v>
      </c>
      <c r="D864" t="s">
        <v>2101</v>
      </c>
      <c r="E864" s="1">
        <v>70</v>
      </c>
      <c r="F864" s="2">
        <v>147117.6</v>
      </c>
      <c r="G864" s="2">
        <f>Table1[[#This Row],[Amount]]/Table1[[#This Row],[Cases]]</f>
        <v>2101.6800000000003</v>
      </c>
      <c r="J864" t="str">
        <f t="shared" si="27"/>
        <v>28043</v>
      </c>
      <c r="K864" s="4" t="s">
        <v>6143</v>
      </c>
      <c r="L864" s="4" t="str">
        <f t="shared" si="26"/>
        <v>SURGERY ONE HOUR - OP</v>
      </c>
      <c r="M864" s="5">
        <v>8</v>
      </c>
      <c r="N864" s="2">
        <v>8506.1</v>
      </c>
      <c r="O864" s="2">
        <v>1063.2625</v>
      </c>
    </row>
    <row r="865" spans="1:15" hidden="1" x14ac:dyDescent="0.25">
      <c r="A865" t="s">
        <v>94</v>
      </c>
      <c r="B865" t="s">
        <v>94</v>
      </c>
      <c r="C865" t="s">
        <v>2102</v>
      </c>
      <c r="D865" t="s">
        <v>2103</v>
      </c>
      <c r="E865" s="1">
        <v>70</v>
      </c>
      <c r="F865" s="2">
        <v>3128.07</v>
      </c>
      <c r="G865" s="2">
        <f>Table1[[#This Row],[Amount]]/Table1[[#This Row],[Cases]]</f>
        <v>44.686714285714288</v>
      </c>
      <c r="J865" t="str">
        <f t="shared" si="27"/>
        <v>28485</v>
      </c>
      <c r="K865" s="4" t="s">
        <v>6147</v>
      </c>
      <c r="L865" s="4" t="str">
        <f t="shared" si="26"/>
        <v>SURGERY ONE HOUR - OP</v>
      </c>
      <c r="M865" s="5">
        <v>8</v>
      </c>
      <c r="N865" s="2">
        <v>10278</v>
      </c>
      <c r="O865" s="2">
        <v>1284.75</v>
      </c>
    </row>
    <row r="866" spans="1:15" hidden="1" x14ac:dyDescent="0.25">
      <c r="A866" t="s">
        <v>94</v>
      </c>
      <c r="B866" t="s">
        <v>94</v>
      </c>
      <c r="C866" t="s">
        <v>2104</v>
      </c>
      <c r="D866" t="s">
        <v>2105</v>
      </c>
      <c r="E866" s="1">
        <v>70</v>
      </c>
      <c r="F866" s="2">
        <v>4501.3999999999996</v>
      </c>
      <c r="G866" s="2">
        <f>Table1[[#This Row],[Amount]]/Table1[[#This Row],[Cases]]</f>
        <v>64.305714285714274</v>
      </c>
      <c r="J866" t="str">
        <f t="shared" si="27"/>
        <v>31571</v>
      </c>
      <c r="K866" s="4" t="s">
        <v>5364</v>
      </c>
      <c r="L866" s="4" t="str">
        <f t="shared" si="26"/>
        <v>SURGERY ONE HOUR - OP</v>
      </c>
      <c r="M866" s="5">
        <v>8</v>
      </c>
      <c r="N866" s="2">
        <v>11897.599999999999</v>
      </c>
      <c r="O866" s="2">
        <v>1487.1999999999998</v>
      </c>
    </row>
    <row r="867" spans="1:15" hidden="1" x14ac:dyDescent="0.25">
      <c r="A867" t="s">
        <v>8963</v>
      </c>
      <c r="B867" t="s">
        <v>1909</v>
      </c>
      <c r="C867" t="s">
        <v>2106</v>
      </c>
      <c r="D867" t="s">
        <v>2107</v>
      </c>
      <c r="E867" s="1">
        <v>69</v>
      </c>
      <c r="F867" s="2">
        <v>88126.8</v>
      </c>
      <c r="G867" s="2">
        <f>Table1[[#This Row],[Amount]]/Table1[[#This Row],[Cases]]</f>
        <v>1277.2</v>
      </c>
      <c r="J867" t="str">
        <f t="shared" si="27"/>
        <v>42826</v>
      </c>
      <c r="K867" s="4" t="s">
        <v>5366</v>
      </c>
      <c r="L867" s="4" t="str">
        <f t="shared" si="26"/>
        <v>SURGERY ONE HOUR - OP</v>
      </c>
      <c r="M867" s="5">
        <v>8</v>
      </c>
      <c r="N867" s="2">
        <v>11196</v>
      </c>
      <c r="O867" s="2">
        <v>1399.5</v>
      </c>
    </row>
    <row r="868" spans="1:15" hidden="1" x14ac:dyDescent="0.25">
      <c r="A868" t="s">
        <v>9000</v>
      </c>
      <c r="B868" t="s">
        <v>2108</v>
      </c>
      <c r="C868" t="s">
        <v>646</v>
      </c>
      <c r="D868" t="s">
        <v>647</v>
      </c>
      <c r="E868" s="1">
        <v>69</v>
      </c>
      <c r="F868" s="2">
        <v>25860.400000000001</v>
      </c>
      <c r="G868" s="2">
        <f>Table1[[#This Row],[Amount]]/Table1[[#This Row],[Cases]]</f>
        <v>374.78840579710146</v>
      </c>
      <c r="J868" t="str">
        <f t="shared" si="27"/>
        <v>43247</v>
      </c>
      <c r="K868" s="4" t="s">
        <v>5367</v>
      </c>
      <c r="L868" s="4" t="str">
        <f t="shared" si="26"/>
        <v>OR ACUITY LEVEL 1</v>
      </c>
      <c r="M868" s="5">
        <v>8</v>
      </c>
      <c r="N868" s="2">
        <v>10572.800000000001</v>
      </c>
      <c r="O868" s="2">
        <v>1321.6000000000001</v>
      </c>
    </row>
    <row r="869" spans="1:15" hidden="1" x14ac:dyDescent="0.25">
      <c r="A869" t="s">
        <v>9001</v>
      </c>
      <c r="B869" t="s">
        <v>2109</v>
      </c>
      <c r="C869" t="s">
        <v>1131</v>
      </c>
      <c r="D869" t="s">
        <v>1132</v>
      </c>
      <c r="E869" s="1">
        <v>69</v>
      </c>
      <c r="F869" s="2">
        <v>161190.9</v>
      </c>
      <c r="G869" s="2">
        <f>Table1[[#This Row],[Amount]]/Table1[[#This Row],[Cases]]</f>
        <v>2336.1</v>
      </c>
      <c r="J869" t="str">
        <f t="shared" si="27"/>
        <v>43255</v>
      </c>
      <c r="K869" s="4" t="s">
        <v>5368</v>
      </c>
      <c r="L869" s="4" t="str">
        <f t="shared" si="26"/>
        <v>ENDOSCOPY ONE HOUR - OP</v>
      </c>
      <c r="M869" s="5">
        <v>8</v>
      </c>
      <c r="N869" s="2">
        <v>10748.199999999999</v>
      </c>
      <c r="O869" s="2">
        <v>1343.5249999999999</v>
      </c>
    </row>
    <row r="870" spans="1:15" hidden="1" x14ac:dyDescent="0.25">
      <c r="A870" t="s">
        <v>9002</v>
      </c>
      <c r="B870" t="s">
        <v>2110</v>
      </c>
      <c r="C870" t="s">
        <v>2111</v>
      </c>
      <c r="D870" t="s">
        <v>2112</v>
      </c>
      <c r="E870" s="1">
        <v>69</v>
      </c>
      <c r="F870" s="2">
        <v>201003.9</v>
      </c>
      <c r="G870" s="2">
        <f>Table1[[#This Row],[Amount]]/Table1[[#This Row],[Cases]]</f>
        <v>2913.1</v>
      </c>
      <c r="J870" t="str">
        <f t="shared" si="27"/>
        <v>44180</v>
      </c>
      <c r="K870" s="4" t="s">
        <v>6169</v>
      </c>
      <c r="L870" s="4" t="str">
        <f t="shared" si="26"/>
        <v>SURGERY ONE HOUR - OP</v>
      </c>
      <c r="M870" s="5">
        <v>8</v>
      </c>
      <c r="N870" s="2">
        <v>8684.7999999999993</v>
      </c>
      <c r="O870" s="2">
        <v>1085.5999999999999</v>
      </c>
    </row>
    <row r="871" spans="1:15" hidden="1" x14ac:dyDescent="0.25">
      <c r="A871" t="s">
        <v>8891</v>
      </c>
      <c r="B871" t="s">
        <v>1537</v>
      </c>
      <c r="C871" t="s">
        <v>2113</v>
      </c>
      <c r="D871" t="s">
        <v>2114</v>
      </c>
      <c r="E871" s="1">
        <v>69</v>
      </c>
      <c r="F871" s="2">
        <v>17909.400000000001</v>
      </c>
      <c r="G871" s="2">
        <f>Table1[[#This Row],[Amount]]/Table1[[#This Row],[Cases]]</f>
        <v>259.55652173913046</v>
      </c>
      <c r="J871" t="str">
        <f t="shared" si="27"/>
        <v>45330</v>
      </c>
      <c r="K871" s="4" t="s">
        <v>5370</v>
      </c>
      <c r="L871" s="4" t="str">
        <f t="shared" si="26"/>
        <v>OR ACUITY LEVEL 1</v>
      </c>
      <c r="M871" s="5">
        <v>8</v>
      </c>
      <c r="N871" s="2">
        <v>10572.800000000001</v>
      </c>
      <c r="O871" s="2">
        <v>1321.6000000000001</v>
      </c>
    </row>
    <row r="872" spans="1:15" hidden="1" x14ac:dyDescent="0.25">
      <c r="A872" t="s">
        <v>9003</v>
      </c>
      <c r="B872" t="s">
        <v>2115</v>
      </c>
      <c r="C872" t="s">
        <v>2116</v>
      </c>
      <c r="D872" t="s">
        <v>2117</v>
      </c>
      <c r="E872" s="1">
        <v>69</v>
      </c>
      <c r="F872" s="2">
        <v>7957.94</v>
      </c>
      <c r="G872" s="2">
        <f>Table1[[#This Row],[Amount]]/Table1[[#This Row],[Cases]]</f>
        <v>115.33246376811594</v>
      </c>
      <c r="J872" t="str">
        <f t="shared" si="27"/>
        <v>54830</v>
      </c>
      <c r="K872" s="4" t="s">
        <v>5715</v>
      </c>
      <c r="L872" s="4" t="str">
        <f t="shared" si="26"/>
        <v>SURGERY ONE HOUR - OP</v>
      </c>
      <c r="M872" s="5">
        <v>8</v>
      </c>
      <c r="N872" s="2">
        <v>9567</v>
      </c>
      <c r="O872" s="2">
        <v>1195.875</v>
      </c>
    </row>
    <row r="873" spans="1:15" hidden="1" x14ac:dyDescent="0.25">
      <c r="A873" t="s">
        <v>8651</v>
      </c>
      <c r="B873" t="s">
        <v>378</v>
      </c>
      <c r="C873" t="s">
        <v>2118</v>
      </c>
      <c r="D873" t="s">
        <v>2119</v>
      </c>
      <c r="E873" s="1">
        <v>69</v>
      </c>
      <c r="F873" s="2">
        <v>12039.5</v>
      </c>
      <c r="G873" s="2">
        <f>Table1[[#This Row],[Amount]]/Table1[[#This Row],[Cases]]</f>
        <v>174.48550724637681</v>
      </c>
      <c r="J873" t="str">
        <f t="shared" si="27"/>
        <v>56420</v>
      </c>
      <c r="K873" s="4" t="s">
        <v>4926</v>
      </c>
      <c r="L873" s="4" t="str">
        <f t="shared" si="26"/>
        <v>ER SURGICAL PROCEDURE</v>
      </c>
      <c r="M873" s="5">
        <v>8</v>
      </c>
      <c r="N873" s="2">
        <v>2883.4</v>
      </c>
      <c r="O873" s="2">
        <v>360.42500000000001</v>
      </c>
    </row>
    <row r="874" spans="1:15" hidden="1" x14ac:dyDescent="0.25">
      <c r="A874" t="s">
        <v>94</v>
      </c>
      <c r="B874" t="s">
        <v>94</v>
      </c>
      <c r="C874" t="s">
        <v>2120</v>
      </c>
      <c r="D874" t="s">
        <v>2121</v>
      </c>
      <c r="E874" s="1">
        <v>69</v>
      </c>
      <c r="F874" s="2">
        <v>163451.20000000001</v>
      </c>
      <c r="G874" s="2">
        <f>Table1[[#This Row],[Amount]]/Table1[[#This Row],[Cases]]</f>
        <v>2368.8579710144927</v>
      </c>
      <c r="J874" t="str">
        <f t="shared" si="27"/>
        <v>66185</v>
      </c>
      <c r="K874" s="4" t="s">
        <v>5719</v>
      </c>
      <c r="L874" s="4" t="str">
        <f t="shared" si="26"/>
        <v>ASD SURGERY ONE HOUR</v>
      </c>
      <c r="M874" s="5">
        <v>8</v>
      </c>
      <c r="N874" s="2">
        <v>10164.4</v>
      </c>
      <c r="O874" s="2">
        <v>1270.55</v>
      </c>
    </row>
    <row r="875" spans="1:15" hidden="1" x14ac:dyDescent="0.25">
      <c r="A875" t="s">
        <v>94</v>
      </c>
      <c r="B875" t="s">
        <v>94</v>
      </c>
      <c r="C875" t="s">
        <v>2122</v>
      </c>
      <c r="D875" t="s">
        <v>2123</v>
      </c>
      <c r="E875" s="1">
        <v>69</v>
      </c>
      <c r="F875" s="2">
        <v>18296.96</v>
      </c>
      <c r="G875" s="2">
        <f>Table1[[#This Row],[Amount]]/Table1[[#This Row],[Cases]]</f>
        <v>265.17333333333335</v>
      </c>
      <c r="J875" t="str">
        <f t="shared" si="27"/>
        <v>66985</v>
      </c>
      <c r="K875" s="4" t="s">
        <v>6208</v>
      </c>
      <c r="L875" s="4" t="str">
        <f t="shared" si="26"/>
        <v>ASD SURGERY ONE HOUR</v>
      </c>
      <c r="M875" s="5">
        <v>8</v>
      </c>
      <c r="N875" s="2">
        <v>10711</v>
      </c>
      <c r="O875" s="2">
        <v>1338.875</v>
      </c>
    </row>
    <row r="876" spans="1:15" hidden="1" x14ac:dyDescent="0.25">
      <c r="A876" t="s">
        <v>9004</v>
      </c>
      <c r="B876" t="s">
        <v>2124</v>
      </c>
      <c r="C876" t="s">
        <v>2125</v>
      </c>
      <c r="D876" t="s">
        <v>2126</v>
      </c>
      <c r="E876" s="1">
        <v>68</v>
      </c>
      <c r="F876" s="2">
        <v>152813.6</v>
      </c>
      <c r="G876" s="2">
        <f>Table1[[#This Row],[Amount]]/Table1[[#This Row],[Cases]]</f>
        <v>2247.258823529412</v>
      </c>
      <c r="J876" t="str">
        <f t="shared" si="27"/>
        <v>69641</v>
      </c>
      <c r="K876" s="4" t="s">
        <v>6214</v>
      </c>
      <c r="L876" s="4" t="str">
        <f t="shared" si="26"/>
        <v>SURGERY ONE HOUR - OP</v>
      </c>
      <c r="M876" s="5">
        <v>8</v>
      </c>
      <c r="N876" s="2">
        <v>13749.400000000001</v>
      </c>
      <c r="O876" s="2">
        <v>1718.6750000000002</v>
      </c>
    </row>
    <row r="877" spans="1:15" hidden="1" x14ac:dyDescent="0.25">
      <c r="A877" t="s">
        <v>8635</v>
      </c>
      <c r="B877" t="s">
        <v>318</v>
      </c>
      <c r="C877" t="s">
        <v>2127</v>
      </c>
      <c r="D877" t="s">
        <v>2128</v>
      </c>
      <c r="E877" s="1">
        <v>68</v>
      </c>
      <c r="F877" s="2">
        <v>34782</v>
      </c>
      <c r="G877" s="2">
        <f>Table1[[#This Row],[Amount]]/Table1[[#This Row],[Cases]]</f>
        <v>511.5</v>
      </c>
      <c r="J877" t="str">
        <f t="shared" si="27"/>
        <v>69645</v>
      </c>
      <c r="K877" s="4" t="s">
        <v>6215</v>
      </c>
      <c r="L877" s="4" t="str">
        <f t="shared" si="26"/>
        <v>SURGERY ONE HOUR - OP</v>
      </c>
      <c r="M877" s="5">
        <v>8</v>
      </c>
      <c r="N877" s="2">
        <v>13749.400000000001</v>
      </c>
      <c r="O877" s="2">
        <v>1718.6750000000002</v>
      </c>
    </row>
    <row r="878" spans="1:15" hidden="1" x14ac:dyDescent="0.25">
      <c r="A878" t="s">
        <v>8988</v>
      </c>
      <c r="B878" t="s">
        <v>2042</v>
      </c>
      <c r="C878" t="s">
        <v>2129</v>
      </c>
      <c r="D878" t="s">
        <v>2130</v>
      </c>
      <c r="E878" s="1">
        <v>68</v>
      </c>
      <c r="F878" s="2">
        <v>280.14</v>
      </c>
      <c r="G878" s="2">
        <f>Table1[[#This Row],[Amount]]/Table1[[#This Row],[Cases]]</f>
        <v>4.1197058823529407</v>
      </c>
      <c r="J878" t="str">
        <f t="shared" si="27"/>
        <v>74400</v>
      </c>
      <c r="K878" s="4" t="s">
        <v>4600</v>
      </c>
      <c r="L878" s="4" t="str">
        <f t="shared" si="26"/>
        <v>XR IVP NON-BOLUS W/KUB</v>
      </c>
      <c r="M878" s="5">
        <v>8</v>
      </c>
      <c r="N878" s="2">
        <v>6347.2</v>
      </c>
      <c r="O878" s="2">
        <v>793.4</v>
      </c>
    </row>
    <row r="879" spans="1:15" hidden="1" x14ac:dyDescent="0.25">
      <c r="A879" t="s">
        <v>9005</v>
      </c>
      <c r="B879" t="s">
        <v>2131</v>
      </c>
      <c r="C879" t="s">
        <v>2132</v>
      </c>
      <c r="D879" t="s">
        <v>2133</v>
      </c>
      <c r="E879" s="1">
        <v>68</v>
      </c>
      <c r="F879" s="2">
        <v>5063</v>
      </c>
      <c r="G879" s="2">
        <f>Table1[[#This Row],[Amount]]/Table1[[#This Row],[Cases]]</f>
        <v>74.455882352941174</v>
      </c>
      <c r="J879" t="str">
        <f t="shared" si="27"/>
        <v>77074</v>
      </c>
      <c r="K879" s="4" t="s">
        <v>4603</v>
      </c>
      <c r="L879" s="4" t="str">
        <f t="shared" si="26"/>
        <v>XR OSSEOUS SURVEY LTD</v>
      </c>
      <c r="M879" s="5">
        <v>8</v>
      </c>
      <c r="N879" s="2">
        <v>4916.8</v>
      </c>
      <c r="O879" s="2">
        <v>614.6</v>
      </c>
    </row>
    <row r="880" spans="1:15" hidden="1" x14ac:dyDescent="0.25">
      <c r="A880" t="s">
        <v>9006</v>
      </c>
      <c r="B880" t="s">
        <v>2134</v>
      </c>
      <c r="C880" t="s">
        <v>2135</v>
      </c>
      <c r="D880" t="s">
        <v>2136</v>
      </c>
      <c r="E880" s="1">
        <v>68</v>
      </c>
      <c r="F880" s="2">
        <v>12700.8</v>
      </c>
      <c r="G880" s="2">
        <f>Table1[[#This Row],[Amount]]/Table1[[#This Row],[Cases]]</f>
        <v>186.77647058823527</v>
      </c>
      <c r="J880" t="str">
        <f t="shared" si="27"/>
        <v>80299</v>
      </c>
      <c r="K880" s="4" t="s">
        <v>4734</v>
      </c>
      <c r="L880" s="4" t="str">
        <f t="shared" si="26"/>
        <v>ANTIFUNGAL LVL FLUCONAZOL SRM*</v>
      </c>
      <c r="M880" s="5">
        <v>8</v>
      </c>
      <c r="N880" s="2">
        <v>390.79999999999995</v>
      </c>
      <c r="O880" s="2">
        <v>48.849999999999994</v>
      </c>
    </row>
    <row r="881" spans="1:15" hidden="1" x14ac:dyDescent="0.25">
      <c r="A881" t="s">
        <v>9007</v>
      </c>
      <c r="B881" t="s">
        <v>2137</v>
      </c>
      <c r="C881" t="s">
        <v>2138</v>
      </c>
      <c r="D881" t="s">
        <v>2139</v>
      </c>
      <c r="E881" s="1">
        <v>68</v>
      </c>
      <c r="F881" s="2">
        <v>17460.2</v>
      </c>
      <c r="G881" s="2">
        <f>Table1[[#This Row],[Amount]]/Table1[[#This Row],[Cases]]</f>
        <v>256.76764705882351</v>
      </c>
      <c r="J881" t="str">
        <f t="shared" si="27"/>
        <v>81240</v>
      </c>
      <c r="K881" s="4" t="s">
        <v>4606</v>
      </c>
      <c r="L881" s="4" t="str">
        <f t="shared" si="26"/>
        <v>PROTHROMBIN G20210A GENE*</v>
      </c>
      <c r="M881" s="5">
        <v>8</v>
      </c>
      <c r="N881" s="2">
        <v>181.44</v>
      </c>
      <c r="O881" s="2">
        <v>22.68</v>
      </c>
    </row>
    <row r="882" spans="1:15" hidden="1" x14ac:dyDescent="0.25">
      <c r="A882" t="s">
        <v>8577</v>
      </c>
      <c r="B882" t="s">
        <v>105</v>
      </c>
      <c r="C882" t="s">
        <v>2140</v>
      </c>
      <c r="D882" t="s">
        <v>107</v>
      </c>
      <c r="E882" s="1">
        <v>68</v>
      </c>
      <c r="F882" s="2">
        <v>8779.94</v>
      </c>
      <c r="G882" s="2">
        <f>Table1[[#This Row],[Amount]]/Table1[[#This Row],[Cases]]</f>
        <v>129.11676470588236</v>
      </c>
      <c r="J882" t="str">
        <f t="shared" si="27"/>
        <v>82542</v>
      </c>
      <c r="K882" s="4" t="s">
        <v>5777</v>
      </c>
      <c r="L882" s="4" t="str">
        <f t="shared" si="26"/>
        <v>DOPAMINE 24 HR URINE*</v>
      </c>
      <c r="M882" s="5">
        <v>8</v>
      </c>
      <c r="N882" s="2">
        <v>226.26999999999998</v>
      </c>
      <c r="O882" s="2">
        <v>28.283749999999998</v>
      </c>
    </row>
    <row r="883" spans="1:15" hidden="1" x14ac:dyDescent="0.25">
      <c r="A883" t="s">
        <v>9008</v>
      </c>
      <c r="B883" t="s">
        <v>2141</v>
      </c>
      <c r="C883" t="s">
        <v>2142</v>
      </c>
      <c r="D883" t="s">
        <v>2143</v>
      </c>
      <c r="E883" s="1">
        <v>68</v>
      </c>
      <c r="F883" s="2">
        <v>1035983.12</v>
      </c>
      <c r="G883" s="2">
        <f>Table1[[#This Row],[Amount]]/Table1[[#This Row],[Cases]]</f>
        <v>15235.045882352941</v>
      </c>
      <c r="J883" t="str">
        <f t="shared" si="27"/>
        <v>82610</v>
      </c>
      <c r="K883" s="4" t="s">
        <v>4609</v>
      </c>
      <c r="L883" s="4" t="str">
        <f t="shared" si="26"/>
        <v>CYSTATIN C*</v>
      </c>
      <c r="M883" s="5">
        <v>8</v>
      </c>
      <c r="N883" s="2">
        <v>416.88</v>
      </c>
      <c r="O883" s="2">
        <v>52.11</v>
      </c>
    </row>
    <row r="884" spans="1:15" hidden="1" x14ac:dyDescent="0.25">
      <c r="A884" t="s">
        <v>94</v>
      </c>
      <c r="B884" t="s">
        <v>94</v>
      </c>
      <c r="C884" t="s">
        <v>2144</v>
      </c>
      <c r="D884" t="s">
        <v>2145</v>
      </c>
      <c r="E884" s="1">
        <v>68</v>
      </c>
      <c r="F884" s="2">
        <v>10814.8</v>
      </c>
      <c r="G884" s="2">
        <f>Table1[[#This Row],[Amount]]/Table1[[#This Row],[Cases]]</f>
        <v>159.04117647058823</v>
      </c>
      <c r="J884" t="str">
        <f t="shared" si="27"/>
        <v>82656</v>
      </c>
      <c r="K884" s="4" t="s">
        <v>4612</v>
      </c>
      <c r="L884" s="4" t="str">
        <f t="shared" si="26"/>
        <v>PANCREATIC ELASTASE-1*</v>
      </c>
      <c r="M884" s="5">
        <v>8</v>
      </c>
      <c r="N884" s="2">
        <v>386</v>
      </c>
      <c r="O884" s="2">
        <v>48.25</v>
      </c>
    </row>
    <row r="885" spans="1:15" hidden="1" x14ac:dyDescent="0.25">
      <c r="A885" t="s">
        <v>9009</v>
      </c>
      <c r="B885" t="s">
        <v>2146</v>
      </c>
      <c r="C885" t="s">
        <v>2147</v>
      </c>
      <c r="D885" t="s">
        <v>2148</v>
      </c>
      <c r="E885" s="1">
        <v>67</v>
      </c>
      <c r="F885" s="2">
        <v>1118.72</v>
      </c>
      <c r="G885" s="2">
        <f>Table1[[#This Row],[Amount]]/Table1[[#This Row],[Cases]]</f>
        <v>16.69731343283582</v>
      </c>
      <c r="J885" t="str">
        <f t="shared" si="27"/>
        <v>82679</v>
      </c>
      <c r="K885" s="4" t="s">
        <v>4757</v>
      </c>
      <c r="L885" s="4" t="str">
        <f t="shared" si="26"/>
        <v>..ESTRONE*</v>
      </c>
      <c r="M885" s="5">
        <v>8</v>
      </c>
      <c r="N885" s="2">
        <v>157.57</v>
      </c>
      <c r="O885" s="2">
        <v>19.696249999999999</v>
      </c>
    </row>
    <row r="886" spans="1:15" hidden="1" x14ac:dyDescent="0.25">
      <c r="A886" t="s">
        <v>9010</v>
      </c>
      <c r="B886" t="s">
        <v>2149</v>
      </c>
      <c r="C886" t="s">
        <v>2150</v>
      </c>
      <c r="D886" t="s">
        <v>2151</v>
      </c>
      <c r="E886" s="1">
        <v>67</v>
      </c>
      <c r="F886" s="2">
        <v>939.18</v>
      </c>
      <c r="G886" s="2">
        <f>Table1[[#This Row],[Amount]]/Table1[[#This Row],[Cases]]</f>
        <v>14.017611940298506</v>
      </c>
      <c r="J886" t="str">
        <f t="shared" si="27"/>
        <v>86317</v>
      </c>
      <c r="K886" s="4" t="s">
        <v>5168</v>
      </c>
      <c r="L886" s="4" t="str">
        <f t="shared" si="26"/>
        <v>..IMMUNOASSAY,INFECT AGENT QT*</v>
      </c>
      <c r="M886" s="5">
        <v>8</v>
      </c>
      <c r="N886" s="2">
        <v>1164.49</v>
      </c>
      <c r="O886" s="2">
        <v>145.56125</v>
      </c>
    </row>
    <row r="887" spans="1:15" hidden="1" x14ac:dyDescent="0.25">
      <c r="A887" t="s">
        <v>8658</v>
      </c>
      <c r="B887" t="s">
        <v>411</v>
      </c>
      <c r="C887" t="s">
        <v>2152</v>
      </c>
      <c r="D887" t="s">
        <v>413</v>
      </c>
      <c r="E887" s="1">
        <v>67</v>
      </c>
      <c r="F887" s="2">
        <v>21114</v>
      </c>
      <c r="G887" s="2">
        <f>Table1[[#This Row],[Amount]]/Table1[[#This Row],[Cases]]</f>
        <v>315.13432835820896</v>
      </c>
      <c r="J887" t="str">
        <f t="shared" si="27"/>
        <v>87507</v>
      </c>
      <c r="K887" s="4" t="s">
        <v>4780</v>
      </c>
      <c r="L887" s="4" t="str">
        <f t="shared" si="26"/>
        <v>BIOFIRE GI PNL*</v>
      </c>
      <c r="M887" s="5">
        <v>8</v>
      </c>
      <c r="N887" s="2">
        <v>1838.5</v>
      </c>
      <c r="O887" s="2">
        <v>229.8125</v>
      </c>
    </row>
    <row r="888" spans="1:15" hidden="1" x14ac:dyDescent="0.25">
      <c r="A888" t="s">
        <v>9011</v>
      </c>
      <c r="B888" t="s">
        <v>2153</v>
      </c>
      <c r="C888" t="s">
        <v>2154</v>
      </c>
      <c r="D888" t="s">
        <v>2155</v>
      </c>
      <c r="E888" s="1">
        <v>67</v>
      </c>
      <c r="F888" s="2">
        <v>363162.84</v>
      </c>
      <c r="G888" s="2">
        <f>Table1[[#This Row],[Amount]]/Table1[[#This Row],[Cases]]</f>
        <v>5420.3408955223886</v>
      </c>
      <c r="J888" t="str">
        <f t="shared" si="27"/>
        <v>87801</v>
      </c>
      <c r="K888" s="4" t="s">
        <v>4626</v>
      </c>
      <c r="L888" s="4" t="str">
        <f t="shared" si="26"/>
        <v>LYME DISEASE DNA PCR SF CSF*</v>
      </c>
      <c r="M888" s="5">
        <v>8</v>
      </c>
      <c r="N888" s="2">
        <v>781.68</v>
      </c>
      <c r="O888" s="2">
        <v>97.71</v>
      </c>
    </row>
    <row r="889" spans="1:15" hidden="1" x14ac:dyDescent="0.25">
      <c r="A889" t="s">
        <v>94</v>
      </c>
      <c r="B889" t="s">
        <v>94</v>
      </c>
      <c r="C889" t="s">
        <v>2156</v>
      </c>
      <c r="D889" t="s">
        <v>2157</v>
      </c>
      <c r="E889" s="1">
        <v>67</v>
      </c>
      <c r="F889" s="2">
        <v>2741.7</v>
      </c>
      <c r="G889" s="2">
        <f>Table1[[#This Row],[Amount]]/Table1[[#This Row],[Cases]]</f>
        <v>40.920895522388058</v>
      </c>
      <c r="J889" t="str">
        <f t="shared" si="27"/>
        <v>88360</v>
      </c>
      <c r="K889" s="4" t="s">
        <v>4629</v>
      </c>
      <c r="L889" s="4" t="str">
        <f t="shared" si="26"/>
        <v>TUMOR IMMUNOHISTOCHEM</v>
      </c>
      <c r="M889" s="5">
        <v>8</v>
      </c>
      <c r="N889" s="2">
        <v>584</v>
      </c>
      <c r="O889" s="2">
        <v>73</v>
      </c>
    </row>
    <row r="890" spans="1:15" hidden="1" x14ac:dyDescent="0.25">
      <c r="A890" t="s">
        <v>9012</v>
      </c>
      <c r="B890" t="s">
        <v>2158</v>
      </c>
      <c r="C890" t="s">
        <v>2159</v>
      </c>
      <c r="D890" t="s">
        <v>2160</v>
      </c>
      <c r="E890" s="1">
        <v>66</v>
      </c>
      <c r="F890" s="2">
        <v>20902.2</v>
      </c>
      <c r="G890" s="2">
        <f>Table1[[#This Row],[Amount]]/Table1[[#This Row],[Cases]]</f>
        <v>316.7</v>
      </c>
      <c r="J890" t="str">
        <f t="shared" si="27"/>
        <v>11104</v>
      </c>
      <c r="K890" s="4" t="s">
        <v>6105</v>
      </c>
      <c r="L890" s="4" t="str">
        <f t="shared" si="26"/>
        <v>WC PUNCH BX SKIN SING LES</v>
      </c>
      <c r="M890" s="5">
        <v>7</v>
      </c>
      <c r="N890" s="2">
        <v>6847.0999999999995</v>
      </c>
      <c r="O890" s="2">
        <v>978.15714285714273</v>
      </c>
    </row>
    <row r="891" spans="1:15" hidden="1" x14ac:dyDescent="0.25">
      <c r="A891" t="s">
        <v>8988</v>
      </c>
      <c r="B891" t="s">
        <v>2042</v>
      </c>
      <c r="C891" t="s">
        <v>2161</v>
      </c>
      <c r="D891" t="s">
        <v>2162</v>
      </c>
      <c r="E891" s="1">
        <v>66</v>
      </c>
      <c r="F891" s="2">
        <v>299.45999999999998</v>
      </c>
      <c r="G891" s="2">
        <f>Table1[[#This Row],[Amount]]/Table1[[#This Row],[Cases]]</f>
        <v>4.5372727272727271</v>
      </c>
      <c r="J891" t="str">
        <f t="shared" si="27"/>
        <v>11422</v>
      </c>
      <c r="K891" s="4" t="s">
        <v>5685</v>
      </c>
      <c r="L891" s="4" t="str">
        <f t="shared" si="26"/>
        <v>SURGERY ONE HOUR - OP</v>
      </c>
      <c r="M891" s="5">
        <v>7</v>
      </c>
      <c r="N891" s="2">
        <v>9530.8000000000011</v>
      </c>
      <c r="O891" s="2">
        <v>1361.5428571428572</v>
      </c>
    </row>
    <row r="892" spans="1:15" hidden="1" x14ac:dyDescent="0.25">
      <c r="A892" t="s">
        <v>9013</v>
      </c>
      <c r="B892" t="s">
        <v>2163</v>
      </c>
      <c r="C892" t="s">
        <v>2164</v>
      </c>
      <c r="D892" t="s">
        <v>2165</v>
      </c>
      <c r="E892" s="1">
        <v>66</v>
      </c>
      <c r="F892" s="2">
        <v>5465.6</v>
      </c>
      <c r="G892" s="2">
        <f>Table1[[#This Row],[Amount]]/Table1[[#This Row],[Cases]]</f>
        <v>82.812121212121212</v>
      </c>
      <c r="J892" t="str">
        <f t="shared" si="27"/>
        <v>12005</v>
      </c>
      <c r="K892" s="4" t="s">
        <v>4705</v>
      </c>
      <c r="L892" s="4" t="str">
        <f t="shared" si="26"/>
        <v>ER SURGICAL PROCEDURE</v>
      </c>
      <c r="M892" s="5">
        <v>7</v>
      </c>
      <c r="N892" s="2">
        <v>2662.1</v>
      </c>
      <c r="O892" s="2">
        <v>380.3</v>
      </c>
    </row>
    <row r="893" spans="1:15" hidden="1" x14ac:dyDescent="0.25">
      <c r="A893" t="s">
        <v>8583</v>
      </c>
      <c r="B893" t="s">
        <v>126</v>
      </c>
      <c r="C893" t="s">
        <v>2166</v>
      </c>
      <c r="D893" t="s">
        <v>2167</v>
      </c>
      <c r="E893" s="1">
        <v>66</v>
      </c>
      <c r="F893" s="2">
        <v>127487.5</v>
      </c>
      <c r="G893" s="2">
        <f>Table1[[#This Row],[Amount]]/Table1[[#This Row],[Cases]]</f>
        <v>1931.628787878788</v>
      </c>
      <c r="J893" t="str">
        <f t="shared" si="27"/>
        <v>15271</v>
      </c>
      <c r="K893" s="4" t="s">
        <v>5096</v>
      </c>
      <c r="L893" s="4" t="str">
        <f t="shared" si="26"/>
        <v>WC SKIN SUB GRAFT TRNK/ARM/LEG</v>
      </c>
      <c r="M893" s="5">
        <v>7</v>
      </c>
      <c r="N893" s="2">
        <v>12265.6</v>
      </c>
      <c r="O893" s="2">
        <v>1752.2285714285715</v>
      </c>
    </row>
    <row r="894" spans="1:15" hidden="1" x14ac:dyDescent="0.25">
      <c r="A894" t="s">
        <v>9014</v>
      </c>
      <c r="B894" t="s">
        <v>2168</v>
      </c>
      <c r="C894" t="s">
        <v>2169</v>
      </c>
      <c r="D894" t="s">
        <v>2170</v>
      </c>
      <c r="E894" s="1">
        <v>66</v>
      </c>
      <c r="F894" s="2">
        <v>285769</v>
      </c>
      <c r="G894" s="2">
        <f>Table1[[#This Row],[Amount]]/Table1[[#This Row],[Cases]]</f>
        <v>4329.833333333333</v>
      </c>
      <c r="J894" t="str">
        <f t="shared" si="27"/>
        <v>28291</v>
      </c>
      <c r="K894" s="4" t="s">
        <v>6145</v>
      </c>
      <c r="L894" s="4" t="str">
        <f t="shared" si="26"/>
        <v>SURGERY ONE HOUR - OP</v>
      </c>
      <c r="M894" s="5">
        <v>7</v>
      </c>
      <c r="N894" s="2">
        <v>7938</v>
      </c>
      <c r="O894" s="2">
        <v>1134</v>
      </c>
    </row>
    <row r="895" spans="1:15" hidden="1" x14ac:dyDescent="0.25">
      <c r="A895" t="s">
        <v>94</v>
      </c>
      <c r="B895" t="s">
        <v>94</v>
      </c>
      <c r="C895" t="s">
        <v>2171</v>
      </c>
      <c r="D895" t="s">
        <v>2172</v>
      </c>
      <c r="E895" s="1">
        <v>66</v>
      </c>
      <c r="F895" s="2">
        <v>2052.2399999999998</v>
      </c>
      <c r="G895" s="2">
        <f>Table1[[#This Row],[Amount]]/Table1[[#This Row],[Cases]]</f>
        <v>31.09454545454545</v>
      </c>
      <c r="J895" t="str">
        <f t="shared" si="27"/>
        <v>28296</v>
      </c>
      <c r="K895" s="4" t="s">
        <v>6146</v>
      </c>
      <c r="L895" s="4" t="str">
        <f t="shared" si="26"/>
        <v>SURGERY ONE HOUR - OP</v>
      </c>
      <c r="M895" s="5">
        <v>7</v>
      </c>
      <c r="N895" s="2">
        <v>9108</v>
      </c>
      <c r="O895" s="2">
        <v>1301.1428571428571</v>
      </c>
    </row>
    <row r="896" spans="1:15" hidden="1" x14ac:dyDescent="0.25">
      <c r="A896" t="s">
        <v>8681</v>
      </c>
      <c r="B896" t="s">
        <v>512</v>
      </c>
      <c r="C896" t="s">
        <v>2173</v>
      </c>
      <c r="D896" t="s">
        <v>2174</v>
      </c>
      <c r="E896" s="1">
        <v>65</v>
      </c>
      <c r="F896" s="2">
        <v>63623.7</v>
      </c>
      <c r="G896" s="2">
        <f>Table1[[#This Row],[Amount]]/Table1[[#This Row],[Cases]]</f>
        <v>978.82615384615383</v>
      </c>
      <c r="J896" t="str">
        <f t="shared" si="27"/>
        <v>31233</v>
      </c>
      <c r="K896" s="4" t="s">
        <v>6154</v>
      </c>
      <c r="L896" s="4" t="str">
        <f t="shared" si="26"/>
        <v>SURGERY ONE HOUR - OP</v>
      </c>
      <c r="M896" s="5">
        <v>7</v>
      </c>
      <c r="N896" s="2">
        <v>9458.7999999999993</v>
      </c>
      <c r="O896" s="2">
        <v>1351.2571428571428</v>
      </c>
    </row>
    <row r="897" spans="1:15" hidden="1" x14ac:dyDescent="0.25">
      <c r="A897" t="s">
        <v>9015</v>
      </c>
      <c r="B897" t="s">
        <v>2175</v>
      </c>
      <c r="C897" t="s">
        <v>2176</v>
      </c>
      <c r="D897" t="s">
        <v>2177</v>
      </c>
      <c r="E897" s="1">
        <v>65</v>
      </c>
      <c r="F897" s="2">
        <v>11818.8</v>
      </c>
      <c r="G897" s="2">
        <f>Table1[[#This Row],[Amount]]/Table1[[#This Row],[Cases]]</f>
        <v>181.8276923076923</v>
      </c>
      <c r="J897" t="str">
        <f t="shared" si="27"/>
        <v>49422</v>
      </c>
      <c r="K897" s="4" t="s">
        <v>5708</v>
      </c>
      <c r="L897" s="4" t="str">
        <f t="shared" si="26"/>
        <v>SURGERY ONE HOUR - OP</v>
      </c>
      <c r="M897" s="5">
        <v>7</v>
      </c>
      <c r="N897" s="2">
        <v>10869</v>
      </c>
      <c r="O897" s="2">
        <v>1552.7142857142858</v>
      </c>
    </row>
    <row r="898" spans="1:15" hidden="1" x14ac:dyDescent="0.25">
      <c r="A898" t="s">
        <v>8646</v>
      </c>
      <c r="B898" t="s">
        <v>363</v>
      </c>
      <c r="C898" t="s">
        <v>2178</v>
      </c>
      <c r="D898" t="s">
        <v>2179</v>
      </c>
      <c r="E898" s="1">
        <v>65</v>
      </c>
      <c r="F898" s="2">
        <v>7565.25</v>
      </c>
      <c r="G898" s="2">
        <f>Table1[[#This Row],[Amount]]/Table1[[#This Row],[Cases]]</f>
        <v>116.38846153846154</v>
      </c>
      <c r="J898" t="str">
        <f t="shared" si="27"/>
        <v>52352</v>
      </c>
      <c r="K898" s="4" t="s">
        <v>6184</v>
      </c>
      <c r="L898" s="4" t="str">
        <f t="shared" ref="L898:L961" si="28">VLOOKUP(J898,TABLE2,4,0)</f>
        <v>SURGERY ONE HOUR - OP</v>
      </c>
      <c r="M898" s="5">
        <v>7</v>
      </c>
      <c r="N898" s="2">
        <v>10239.4</v>
      </c>
      <c r="O898" s="2">
        <v>1462.7714285714285</v>
      </c>
    </row>
    <row r="899" spans="1:15" hidden="1" x14ac:dyDescent="0.25">
      <c r="A899" t="s">
        <v>8599</v>
      </c>
      <c r="B899" t="s">
        <v>178</v>
      </c>
      <c r="C899" t="s">
        <v>2180</v>
      </c>
      <c r="D899" t="s">
        <v>2181</v>
      </c>
      <c r="E899" s="1">
        <v>65</v>
      </c>
      <c r="F899" s="2">
        <v>98142.66</v>
      </c>
      <c r="G899" s="2">
        <f>Table1[[#This Row],[Amount]]/Table1[[#This Row],[Cases]]</f>
        <v>1509.8870769230771</v>
      </c>
      <c r="J899" t="str">
        <f t="shared" ref="J899:J962" si="29">TEXT(RIGHT(K899,5),0)</f>
        <v>67005</v>
      </c>
      <c r="K899" s="4" t="s">
        <v>5720</v>
      </c>
      <c r="L899" s="4" t="str">
        <f t="shared" si="28"/>
        <v>ASD SURGERY ONE HOUR</v>
      </c>
      <c r="M899" s="5">
        <v>7</v>
      </c>
      <c r="N899" s="2">
        <v>10110</v>
      </c>
      <c r="O899" s="2">
        <v>1444.2857142857142</v>
      </c>
    </row>
    <row r="900" spans="1:15" hidden="1" x14ac:dyDescent="0.25">
      <c r="A900" t="s">
        <v>94</v>
      </c>
      <c r="B900" t="s">
        <v>94</v>
      </c>
      <c r="C900" t="s">
        <v>2182</v>
      </c>
      <c r="D900" t="s">
        <v>779</v>
      </c>
      <c r="E900" s="1">
        <v>65</v>
      </c>
      <c r="F900" s="2">
        <v>242.88</v>
      </c>
      <c r="G900" s="2">
        <f>Table1[[#This Row],[Amount]]/Table1[[#This Row],[Cases]]</f>
        <v>3.7366153846153844</v>
      </c>
      <c r="J900" t="str">
        <f t="shared" si="29"/>
        <v>70210</v>
      </c>
      <c r="K900" s="4" t="s">
        <v>4719</v>
      </c>
      <c r="L900" s="4" t="str">
        <f t="shared" si="28"/>
        <v>XR SINUS PARANASAL &lt;3V</v>
      </c>
      <c r="M900" s="5">
        <v>7</v>
      </c>
      <c r="N900" s="2">
        <v>1680</v>
      </c>
      <c r="O900" s="2">
        <v>240</v>
      </c>
    </row>
    <row r="901" spans="1:15" hidden="1" x14ac:dyDescent="0.25">
      <c r="A901" t="s">
        <v>94</v>
      </c>
      <c r="B901" t="s">
        <v>94</v>
      </c>
      <c r="C901" t="s">
        <v>2183</v>
      </c>
      <c r="D901" t="s">
        <v>692</v>
      </c>
      <c r="E901" s="1">
        <v>65</v>
      </c>
      <c r="F901" s="2">
        <v>669.5</v>
      </c>
      <c r="G901" s="2">
        <f>Table1[[#This Row],[Amount]]/Table1[[#This Row],[Cases]]</f>
        <v>10.3</v>
      </c>
      <c r="J901" t="str">
        <f t="shared" si="29"/>
        <v>72196</v>
      </c>
      <c r="K901" s="4" t="s">
        <v>4930</v>
      </c>
      <c r="L901" s="4" t="str">
        <f t="shared" si="28"/>
        <v>MRI PELVIS, W/CONT</v>
      </c>
      <c r="M901" s="5">
        <v>7</v>
      </c>
      <c r="N901" s="2">
        <v>17130.399999999998</v>
      </c>
      <c r="O901" s="2">
        <v>2447.1999999999998</v>
      </c>
    </row>
    <row r="902" spans="1:15" hidden="1" x14ac:dyDescent="0.25">
      <c r="A902" t="s">
        <v>8706</v>
      </c>
      <c r="B902" t="s">
        <v>645</v>
      </c>
      <c r="C902" t="s">
        <v>2184</v>
      </c>
      <c r="D902" t="s">
        <v>2185</v>
      </c>
      <c r="E902" s="1">
        <v>64</v>
      </c>
      <c r="F902" s="2">
        <v>18950.400000000001</v>
      </c>
      <c r="G902" s="2">
        <f>Table1[[#This Row],[Amount]]/Table1[[#This Row],[Cases]]</f>
        <v>296.10000000000002</v>
      </c>
      <c r="J902" t="str">
        <f t="shared" si="29"/>
        <v>73220</v>
      </c>
      <c r="K902" s="4" t="s">
        <v>4722</v>
      </c>
      <c r="L902" s="4" t="str">
        <f t="shared" si="28"/>
        <v>MRI UPPER EXTREMITY W&amp;W/O CONT</v>
      </c>
      <c r="M902" s="5">
        <v>7</v>
      </c>
      <c r="N902" s="2">
        <v>24119.200000000001</v>
      </c>
      <c r="O902" s="2">
        <v>3445.6</v>
      </c>
    </row>
    <row r="903" spans="1:15" hidden="1" x14ac:dyDescent="0.25">
      <c r="A903" t="s">
        <v>9016</v>
      </c>
      <c r="B903" t="s">
        <v>2186</v>
      </c>
      <c r="C903" t="s">
        <v>646</v>
      </c>
      <c r="D903" t="s">
        <v>647</v>
      </c>
      <c r="E903" s="1">
        <v>64</v>
      </c>
      <c r="F903" s="2">
        <v>24339.200000000001</v>
      </c>
      <c r="G903" s="2">
        <f>Table1[[#This Row],[Amount]]/Table1[[#This Row],[Cases]]</f>
        <v>380.3</v>
      </c>
      <c r="J903" t="str">
        <f t="shared" si="29"/>
        <v>73706</v>
      </c>
      <c r="K903" s="4" t="s">
        <v>4725</v>
      </c>
      <c r="L903" s="4" t="str">
        <f t="shared" si="28"/>
        <v>CTA/LOWER EXTREMITY W/WO</v>
      </c>
      <c r="M903" s="5">
        <v>7</v>
      </c>
      <c r="N903" s="2">
        <v>17199</v>
      </c>
      <c r="O903" s="2">
        <v>2457</v>
      </c>
    </row>
    <row r="904" spans="1:15" hidden="1" x14ac:dyDescent="0.25">
      <c r="A904" t="s">
        <v>8808</v>
      </c>
      <c r="B904" t="s">
        <v>1124</v>
      </c>
      <c r="C904" t="s">
        <v>2187</v>
      </c>
      <c r="D904" t="s">
        <v>2188</v>
      </c>
      <c r="E904" s="1">
        <v>64</v>
      </c>
      <c r="F904" s="2">
        <v>94770</v>
      </c>
      <c r="G904" s="2">
        <f>Table1[[#This Row],[Amount]]/Table1[[#This Row],[Cases]]</f>
        <v>1480.78125</v>
      </c>
      <c r="J904" t="str">
        <f t="shared" si="29"/>
        <v>74430</v>
      </c>
      <c r="K904" s="4" t="s">
        <v>4728</v>
      </c>
      <c r="L904" s="4" t="str">
        <f t="shared" si="28"/>
        <v>..IA CYSTOGRAM MIN 3V S&amp;I</v>
      </c>
      <c r="M904" s="5">
        <v>7</v>
      </c>
      <c r="N904" s="2">
        <v>4309.2</v>
      </c>
      <c r="O904" s="2">
        <v>615.6</v>
      </c>
    </row>
    <row r="905" spans="1:15" hidden="1" x14ac:dyDescent="0.25">
      <c r="A905" t="s">
        <v>9017</v>
      </c>
      <c r="B905" t="s">
        <v>2189</v>
      </c>
      <c r="C905" t="s">
        <v>1113</v>
      </c>
      <c r="D905" t="s">
        <v>1114</v>
      </c>
      <c r="E905" s="1">
        <v>64</v>
      </c>
      <c r="F905" s="2">
        <v>138297.60000000001</v>
      </c>
      <c r="G905" s="2">
        <f>Table1[[#This Row],[Amount]]/Table1[[#This Row],[Cases]]</f>
        <v>2160.9</v>
      </c>
      <c r="J905" t="str">
        <f t="shared" si="29"/>
        <v>80180</v>
      </c>
      <c r="K905" s="4" t="s">
        <v>4731</v>
      </c>
      <c r="L905" s="4" t="str">
        <f t="shared" si="28"/>
        <v>MYCOPHENOLIC ACID LEVEL QT*</v>
      </c>
      <c r="M905" s="5">
        <v>7</v>
      </c>
      <c r="N905" s="2">
        <v>102.34</v>
      </c>
      <c r="O905" s="2">
        <v>14.620000000000001</v>
      </c>
    </row>
    <row r="906" spans="1:15" hidden="1" x14ac:dyDescent="0.25">
      <c r="A906" t="s">
        <v>9001</v>
      </c>
      <c r="B906" t="s">
        <v>2109</v>
      </c>
      <c r="C906" t="s">
        <v>638</v>
      </c>
      <c r="D906" t="s">
        <v>639</v>
      </c>
      <c r="E906" s="1">
        <v>64</v>
      </c>
      <c r="F906" s="2">
        <v>29625.599999999999</v>
      </c>
      <c r="G906" s="2">
        <f>Table1[[#This Row],[Amount]]/Table1[[#This Row],[Cases]]</f>
        <v>462.9</v>
      </c>
      <c r="J906" t="str">
        <f t="shared" si="29"/>
        <v>81596</v>
      </c>
      <c r="K906" s="4" t="s">
        <v>4737</v>
      </c>
      <c r="L906" s="4" t="str">
        <f t="shared" si="28"/>
        <v>LIV FIBROTEST PNL*</v>
      </c>
      <c r="M906" s="5">
        <v>7</v>
      </c>
      <c r="N906" s="2">
        <v>1950.48</v>
      </c>
      <c r="O906" s="2">
        <v>278.64</v>
      </c>
    </row>
    <row r="907" spans="1:15" hidden="1" x14ac:dyDescent="0.25">
      <c r="A907" t="s">
        <v>9018</v>
      </c>
      <c r="B907" t="s">
        <v>2190</v>
      </c>
      <c r="C907" t="s">
        <v>2191</v>
      </c>
      <c r="D907" t="s">
        <v>2192</v>
      </c>
      <c r="E907" s="1">
        <v>64</v>
      </c>
      <c r="F907" s="2">
        <v>4814</v>
      </c>
      <c r="G907" s="2">
        <f>Table1[[#This Row],[Amount]]/Table1[[#This Row],[Cases]]</f>
        <v>75.21875</v>
      </c>
      <c r="J907" t="str">
        <f t="shared" si="29"/>
        <v>82677</v>
      </c>
      <c r="K907" s="4" t="s">
        <v>4754</v>
      </c>
      <c r="L907" s="4" t="str">
        <f t="shared" si="28"/>
        <v>..ESTRIOL*</v>
      </c>
      <c r="M907" s="5">
        <v>7</v>
      </c>
      <c r="N907" s="2">
        <v>130.97</v>
      </c>
      <c r="O907" s="2">
        <v>18.71</v>
      </c>
    </row>
    <row r="908" spans="1:15" hidden="1" x14ac:dyDescent="0.25">
      <c r="A908" t="s">
        <v>9019</v>
      </c>
      <c r="B908" t="s">
        <v>2193</v>
      </c>
      <c r="C908" t="s">
        <v>2194</v>
      </c>
      <c r="D908" t="s">
        <v>2195</v>
      </c>
      <c r="E908" s="1">
        <v>64</v>
      </c>
      <c r="F908" s="2">
        <v>2093.8000000000002</v>
      </c>
      <c r="G908" s="2">
        <f>Table1[[#This Row],[Amount]]/Table1[[#This Row],[Cases]]</f>
        <v>32.715625000000003</v>
      </c>
      <c r="J908" t="str">
        <f t="shared" si="29"/>
        <v>86337</v>
      </c>
      <c r="K908" s="4" t="s">
        <v>5171</v>
      </c>
      <c r="L908" s="4" t="str">
        <f t="shared" si="28"/>
        <v>..GAD65 IA-2 INS AB-1*</v>
      </c>
      <c r="M908" s="5">
        <v>7</v>
      </c>
      <c r="N908" s="2">
        <v>366.2</v>
      </c>
      <c r="O908" s="2">
        <v>52.31428571428571</v>
      </c>
    </row>
    <row r="909" spans="1:15" hidden="1" x14ac:dyDescent="0.25">
      <c r="A909" t="s">
        <v>8734</v>
      </c>
      <c r="B909" t="s">
        <v>793</v>
      </c>
      <c r="C909" t="s">
        <v>2196</v>
      </c>
      <c r="D909" t="s">
        <v>2197</v>
      </c>
      <c r="E909" s="1">
        <v>64</v>
      </c>
      <c r="F909" s="2">
        <v>19040.68</v>
      </c>
      <c r="G909" s="2">
        <f>Table1[[#This Row],[Amount]]/Table1[[#This Row],[Cases]]</f>
        <v>297.510625</v>
      </c>
      <c r="J909" t="str">
        <f t="shared" si="29"/>
        <v>86606</v>
      </c>
      <c r="K909" s="4" t="s">
        <v>6461</v>
      </c>
      <c r="L909" s="4" t="str">
        <f t="shared" si="28"/>
        <v>..ASPERGILLUS NIGER*</v>
      </c>
      <c r="M909" s="5">
        <v>7</v>
      </c>
      <c r="N909" s="2">
        <v>43.82</v>
      </c>
      <c r="O909" s="2">
        <v>6.26</v>
      </c>
    </row>
    <row r="910" spans="1:15" hidden="1" x14ac:dyDescent="0.25">
      <c r="A910" t="s">
        <v>8615</v>
      </c>
      <c r="B910" t="s">
        <v>238</v>
      </c>
      <c r="C910" t="s">
        <v>2198</v>
      </c>
      <c r="D910" t="s">
        <v>2199</v>
      </c>
      <c r="E910" s="1">
        <v>64</v>
      </c>
      <c r="F910" s="2">
        <v>6589.2</v>
      </c>
      <c r="G910" s="2">
        <f>Table1[[#This Row],[Amount]]/Table1[[#This Row],[Cases]]</f>
        <v>102.95625</v>
      </c>
      <c r="J910" t="str">
        <f t="shared" si="29"/>
        <v>87517</v>
      </c>
      <c r="K910" s="4" t="s">
        <v>4783</v>
      </c>
      <c r="L910" s="4" t="str">
        <f t="shared" si="28"/>
        <v>HEP B VIRAL DNA QUANT PCR*</v>
      </c>
      <c r="M910" s="5">
        <v>7</v>
      </c>
      <c r="N910" s="2">
        <v>405.3</v>
      </c>
      <c r="O910" s="2">
        <v>57.9</v>
      </c>
    </row>
    <row r="911" spans="1:15" hidden="1" x14ac:dyDescent="0.25">
      <c r="A911" t="s">
        <v>94</v>
      </c>
      <c r="B911" t="s">
        <v>94</v>
      </c>
      <c r="C911" t="s">
        <v>1131</v>
      </c>
      <c r="D911" t="s">
        <v>1132</v>
      </c>
      <c r="E911" s="1">
        <v>64</v>
      </c>
      <c r="F911" s="2">
        <v>147174.29999999999</v>
      </c>
      <c r="G911" s="2">
        <f>Table1[[#This Row],[Amount]]/Table1[[#This Row],[Cases]]</f>
        <v>2299.5984374999998</v>
      </c>
      <c r="J911" t="str">
        <f t="shared" si="29"/>
        <v>10080</v>
      </c>
      <c r="K911" s="4" t="s">
        <v>5088</v>
      </c>
      <c r="L911" s="4" t="str">
        <f t="shared" si="28"/>
        <v>ER SURGICAL PROCEDURE</v>
      </c>
      <c r="M911" s="5">
        <v>6</v>
      </c>
      <c r="N911" s="2">
        <v>2202.3000000000002</v>
      </c>
      <c r="O911" s="2">
        <v>367.05</v>
      </c>
    </row>
    <row r="912" spans="1:15" hidden="1" x14ac:dyDescent="0.25">
      <c r="A912" t="s">
        <v>94</v>
      </c>
      <c r="B912" t="s">
        <v>94</v>
      </c>
      <c r="C912" t="s">
        <v>2200</v>
      </c>
      <c r="D912" t="s">
        <v>2201</v>
      </c>
      <c r="E912" s="1">
        <v>64</v>
      </c>
      <c r="F912" s="2">
        <v>24836.9</v>
      </c>
      <c r="G912" s="2">
        <f>Table1[[#This Row],[Amount]]/Table1[[#This Row],[Cases]]</f>
        <v>388.07656250000002</v>
      </c>
      <c r="J912" t="str">
        <f t="shared" si="29"/>
        <v>11402</v>
      </c>
      <c r="K912" s="4" t="s">
        <v>6107</v>
      </c>
      <c r="L912" s="4" t="str">
        <f t="shared" si="28"/>
        <v>SURGERY ONE HOUR - OP</v>
      </c>
      <c r="M912" s="5">
        <v>6</v>
      </c>
      <c r="N912" s="2">
        <v>6383.4</v>
      </c>
      <c r="O912" s="2">
        <v>1063.8999999999999</v>
      </c>
    </row>
    <row r="913" spans="1:15" hidden="1" x14ac:dyDescent="0.25">
      <c r="A913" t="s">
        <v>94</v>
      </c>
      <c r="B913" t="s">
        <v>94</v>
      </c>
      <c r="C913" t="s">
        <v>2202</v>
      </c>
      <c r="D913" t="s">
        <v>2203</v>
      </c>
      <c r="E913" s="1">
        <v>64</v>
      </c>
      <c r="F913" s="2">
        <v>3036.96</v>
      </c>
      <c r="G913" s="2">
        <f>Table1[[#This Row],[Amount]]/Table1[[#This Row],[Cases]]</f>
        <v>47.452500000000001</v>
      </c>
      <c r="J913" t="str">
        <f t="shared" si="29"/>
        <v>11406</v>
      </c>
      <c r="K913" s="4" t="s">
        <v>6108</v>
      </c>
      <c r="L913" s="4" t="str">
        <f t="shared" si="28"/>
        <v>SURGERY ONE HOUR - OP</v>
      </c>
      <c r="M913" s="5">
        <v>6</v>
      </c>
      <c r="N913" s="2">
        <v>6738.7</v>
      </c>
      <c r="O913" s="2">
        <v>1123.1166666666666</v>
      </c>
    </row>
    <row r="914" spans="1:15" hidden="1" x14ac:dyDescent="0.25">
      <c r="A914" t="s">
        <v>9017</v>
      </c>
      <c r="B914" t="s">
        <v>2189</v>
      </c>
      <c r="C914" t="s">
        <v>2204</v>
      </c>
      <c r="D914" t="s">
        <v>2205</v>
      </c>
      <c r="E914" s="1">
        <v>63</v>
      </c>
      <c r="F914" s="2">
        <v>29162.7</v>
      </c>
      <c r="G914" s="2">
        <f>Table1[[#This Row],[Amount]]/Table1[[#This Row],[Cases]]</f>
        <v>462.90000000000003</v>
      </c>
      <c r="J914" t="str">
        <f t="shared" si="29"/>
        <v>11423</v>
      </c>
      <c r="K914" s="4" t="s">
        <v>6110</v>
      </c>
      <c r="L914" s="4" t="str">
        <f t="shared" si="28"/>
        <v>SURGERY ONE HOUR - OP</v>
      </c>
      <c r="M914" s="5">
        <v>6</v>
      </c>
      <c r="N914" s="2">
        <v>8397.2000000000007</v>
      </c>
      <c r="O914" s="2">
        <v>1399.5333333333335</v>
      </c>
    </row>
    <row r="915" spans="1:15" hidden="1" x14ac:dyDescent="0.25">
      <c r="A915" t="s">
        <v>9020</v>
      </c>
      <c r="B915" t="s">
        <v>2206</v>
      </c>
      <c r="C915" t="s">
        <v>2207</v>
      </c>
      <c r="D915" t="s">
        <v>2208</v>
      </c>
      <c r="E915" s="1">
        <v>63</v>
      </c>
      <c r="F915" s="2">
        <v>78624</v>
      </c>
      <c r="G915" s="2">
        <f>Table1[[#This Row],[Amount]]/Table1[[#This Row],[Cases]]</f>
        <v>1248</v>
      </c>
      <c r="J915" t="str">
        <f t="shared" si="29"/>
        <v>11426</v>
      </c>
      <c r="K915" s="4" t="s">
        <v>6111</v>
      </c>
      <c r="L915" s="4" t="str">
        <f t="shared" si="28"/>
        <v>SURGERY ONE HOUR - OP</v>
      </c>
      <c r="M915" s="5">
        <v>6</v>
      </c>
      <c r="N915" s="2">
        <v>8397.1999999999989</v>
      </c>
      <c r="O915" s="2">
        <v>1399.5333333333331</v>
      </c>
    </row>
    <row r="916" spans="1:15" hidden="1" x14ac:dyDescent="0.25">
      <c r="A916" t="s">
        <v>9021</v>
      </c>
      <c r="B916" t="s">
        <v>2209</v>
      </c>
      <c r="C916" t="s">
        <v>2210</v>
      </c>
      <c r="D916" t="s">
        <v>2211</v>
      </c>
      <c r="E916" s="1">
        <v>63</v>
      </c>
      <c r="F916" s="2">
        <v>131027.4</v>
      </c>
      <c r="G916" s="2">
        <f>Table1[[#This Row],[Amount]]/Table1[[#This Row],[Cases]]</f>
        <v>2079.7999999999997</v>
      </c>
      <c r="J916" t="str">
        <f t="shared" si="29"/>
        <v>11765</v>
      </c>
      <c r="K916" s="4" t="s">
        <v>5094</v>
      </c>
      <c r="L916" s="4" t="str">
        <f t="shared" si="28"/>
        <v>UCC MINOR SURGICAL PROCEDURE</v>
      </c>
      <c r="M916" s="5">
        <v>6</v>
      </c>
      <c r="N916" s="2">
        <v>1884.3</v>
      </c>
      <c r="O916" s="2">
        <v>314.05</v>
      </c>
    </row>
    <row r="917" spans="1:15" hidden="1" x14ac:dyDescent="0.25">
      <c r="A917" t="s">
        <v>9022</v>
      </c>
      <c r="B917" t="s">
        <v>2212</v>
      </c>
      <c r="C917" t="s">
        <v>2213</v>
      </c>
      <c r="D917" t="s">
        <v>2214</v>
      </c>
      <c r="E917" s="1">
        <v>63</v>
      </c>
      <c r="F917" s="2">
        <v>617.6</v>
      </c>
      <c r="G917" s="2">
        <f>Table1[[#This Row],[Amount]]/Table1[[#This Row],[Cases]]</f>
        <v>9.8031746031746039</v>
      </c>
      <c r="J917" t="str">
        <f t="shared" si="29"/>
        <v>17250</v>
      </c>
      <c r="K917" s="4" t="s">
        <v>5346</v>
      </c>
      <c r="L917" s="4" t="str">
        <f t="shared" si="28"/>
        <v>WC WOUND(S) CARE NON-SELECTIVE</v>
      </c>
      <c r="M917" s="5">
        <v>6</v>
      </c>
      <c r="N917" s="2">
        <v>2911</v>
      </c>
      <c r="O917" s="2">
        <v>485.16666666666669</v>
      </c>
    </row>
    <row r="918" spans="1:15" hidden="1" x14ac:dyDescent="0.25">
      <c r="A918" t="s">
        <v>8763</v>
      </c>
      <c r="B918" t="s">
        <v>911</v>
      </c>
      <c r="C918" t="s">
        <v>2215</v>
      </c>
      <c r="D918" t="s">
        <v>2216</v>
      </c>
      <c r="E918" s="1">
        <v>63</v>
      </c>
      <c r="F918" s="2">
        <v>37656.400000000001</v>
      </c>
      <c r="G918" s="2">
        <f>Table1[[#This Row],[Amount]]/Table1[[#This Row],[Cases]]</f>
        <v>597.72063492063489</v>
      </c>
      <c r="J918" t="str">
        <f t="shared" si="29"/>
        <v>27369</v>
      </c>
      <c r="K918" s="4" t="s">
        <v>4915</v>
      </c>
      <c r="L918" s="4" t="str">
        <f t="shared" si="28"/>
        <v>..IA RAD INTERV SURG LEVEL 1</v>
      </c>
      <c r="M918" s="5">
        <v>6</v>
      </c>
      <c r="N918" s="2">
        <v>3380.4</v>
      </c>
      <c r="O918" s="2">
        <v>563.4</v>
      </c>
    </row>
    <row r="919" spans="1:15" hidden="1" x14ac:dyDescent="0.25">
      <c r="A919" t="s">
        <v>8594</v>
      </c>
      <c r="B919" t="s">
        <v>161</v>
      </c>
      <c r="C919" t="s">
        <v>2217</v>
      </c>
      <c r="D919" t="s">
        <v>2218</v>
      </c>
      <c r="E919" s="1">
        <v>63</v>
      </c>
      <c r="F919" s="2">
        <v>20532.93</v>
      </c>
      <c r="G919" s="2">
        <f>Table1[[#This Row],[Amount]]/Table1[[#This Row],[Cases]]</f>
        <v>325.91952380952381</v>
      </c>
      <c r="J919" t="str">
        <f t="shared" si="29"/>
        <v>27788</v>
      </c>
      <c r="K919" s="4" t="s">
        <v>6142</v>
      </c>
      <c r="L919" s="4" t="str">
        <f t="shared" si="28"/>
        <v>ER SURGICAL PROCEDURE</v>
      </c>
      <c r="M919" s="5">
        <v>6</v>
      </c>
      <c r="N919" s="2">
        <v>5102.9999999999991</v>
      </c>
      <c r="O919" s="2">
        <v>850.49999999999989</v>
      </c>
    </row>
    <row r="920" spans="1:15" hidden="1" x14ac:dyDescent="0.25">
      <c r="A920" t="s">
        <v>8960</v>
      </c>
      <c r="B920" t="s">
        <v>1885</v>
      </c>
      <c r="C920" t="s">
        <v>2219</v>
      </c>
      <c r="D920" t="s">
        <v>2220</v>
      </c>
      <c r="E920" s="1">
        <v>63</v>
      </c>
      <c r="F920" s="2">
        <v>16472.400000000001</v>
      </c>
      <c r="G920" s="2">
        <f>Table1[[#This Row],[Amount]]/Table1[[#This Row],[Cases]]</f>
        <v>261.4666666666667</v>
      </c>
      <c r="J920" t="str">
        <f t="shared" si="29"/>
        <v>28238</v>
      </c>
      <c r="K920" s="4" t="s">
        <v>6958</v>
      </c>
      <c r="L920" s="4" t="str">
        <f t="shared" si="28"/>
        <v>SURGERY ONE HOUR - OP</v>
      </c>
      <c r="M920" s="5">
        <v>6</v>
      </c>
      <c r="N920" s="2">
        <v>7925</v>
      </c>
      <c r="O920" s="2">
        <v>1320.8333333333333</v>
      </c>
    </row>
    <row r="921" spans="1:15" hidden="1" x14ac:dyDescent="0.25">
      <c r="A921" t="s">
        <v>9023</v>
      </c>
      <c r="B921" t="s">
        <v>2221</v>
      </c>
      <c r="C921" t="s">
        <v>2222</v>
      </c>
      <c r="D921" t="s">
        <v>2223</v>
      </c>
      <c r="E921" s="1">
        <v>62</v>
      </c>
      <c r="F921" s="2">
        <v>197649.8</v>
      </c>
      <c r="G921" s="2">
        <f>Table1[[#This Row],[Amount]]/Table1[[#This Row],[Cases]]</f>
        <v>3187.8999999999996</v>
      </c>
      <c r="J921" t="str">
        <f t="shared" si="29"/>
        <v>36596</v>
      </c>
      <c r="K921" s="4" t="s">
        <v>6161</v>
      </c>
      <c r="L921" s="4" t="str">
        <f t="shared" si="28"/>
        <v>SURGERY ONE HOUR - OP</v>
      </c>
      <c r="M921" s="5">
        <v>6</v>
      </c>
      <c r="N921" s="2">
        <v>6383.4</v>
      </c>
      <c r="O921" s="2">
        <v>1063.8999999999999</v>
      </c>
    </row>
    <row r="922" spans="1:15" hidden="1" x14ac:dyDescent="0.25">
      <c r="A922" t="s">
        <v>9024</v>
      </c>
      <c r="B922" t="s">
        <v>2224</v>
      </c>
      <c r="C922" t="s">
        <v>646</v>
      </c>
      <c r="D922" t="s">
        <v>647</v>
      </c>
      <c r="E922" s="1">
        <v>62</v>
      </c>
      <c r="F922" s="2">
        <v>23578.6</v>
      </c>
      <c r="G922" s="2">
        <f>Table1[[#This Row],[Amount]]/Table1[[#This Row],[Cases]]</f>
        <v>380.29999999999995</v>
      </c>
      <c r="J922" t="str">
        <f t="shared" si="29"/>
        <v>49082</v>
      </c>
      <c r="K922" s="4" t="s">
        <v>4921</v>
      </c>
      <c r="L922" s="4" t="str">
        <f t="shared" si="28"/>
        <v>ER SURGICAL PROCEDURE</v>
      </c>
      <c r="M922" s="5">
        <v>6</v>
      </c>
      <c r="N922" s="2">
        <v>2281.8000000000002</v>
      </c>
      <c r="O922" s="2">
        <v>380.3</v>
      </c>
    </row>
    <row r="923" spans="1:15" hidden="1" x14ac:dyDescent="0.25">
      <c r="A923" t="s">
        <v>9025</v>
      </c>
      <c r="B923" t="s">
        <v>2225</v>
      </c>
      <c r="C923" t="s">
        <v>2226</v>
      </c>
      <c r="D923" t="s">
        <v>2227</v>
      </c>
      <c r="E923" s="1">
        <v>62</v>
      </c>
      <c r="F923" s="2">
        <v>201653.8</v>
      </c>
      <c r="G923" s="2">
        <f>Table1[[#This Row],[Amount]]/Table1[[#This Row],[Cases]]</f>
        <v>3252.4806451612903</v>
      </c>
      <c r="J923" t="str">
        <f t="shared" si="29"/>
        <v>49180</v>
      </c>
      <c r="K923" s="4" t="s">
        <v>5706</v>
      </c>
      <c r="L923" s="4" t="str">
        <f t="shared" si="28"/>
        <v>..IA RAD INTERV SURG LEVEL 2</v>
      </c>
      <c r="M923" s="5">
        <v>6</v>
      </c>
      <c r="N923" s="2">
        <v>21085.8</v>
      </c>
      <c r="O923" s="2">
        <v>3514.2999999999997</v>
      </c>
    </row>
    <row r="924" spans="1:15" hidden="1" x14ac:dyDescent="0.25">
      <c r="A924" t="s">
        <v>9026</v>
      </c>
      <c r="B924" t="s">
        <v>2228</v>
      </c>
      <c r="C924" t="s">
        <v>2229</v>
      </c>
      <c r="D924" t="s">
        <v>2230</v>
      </c>
      <c r="E924" s="1">
        <v>62</v>
      </c>
      <c r="F924" s="2">
        <v>541.88</v>
      </c>
      <c r="G924" s="2">
        <f>Table1[[#This Row],[Amount]]/Table1[[#This Row],[Cases]]</f>
        <v>8.74</v>
      </c>
      <c r="J924" t="str">
        <f t="shared" si="29"/>
        <v>49553</v>
      </c>
      <c r="K924" s="4" t="s">
        <v>6175</v>
      </c>
      <c r="L924" s="4" t="str">
        <f t="shared" si="28"/>
        <v>SURGERY ONE HOUR - OP</v>
      </c>
      <c r="M924" s="5">
        <v>6</v>
      </c>
      <c r="N924" s="2">
        <v>6734.1999999999989</v>
      </c>
      <c r="O924" s="2">
        <v>1122.3666666666666</v>
      </c>
    </row>
    <row r="925" spans="1:15" hidden="1" x14ac:dyDescent="0.25">
      <c r="A925" t="s">
        <v>9027</v>
      </c>
      <c r="B925" t="s">
        <v>2231</v>
      </c>
      <c r="C925" t="s">
        <v>2232</v>
      </c>
      <c r="D925" t="s">
        <v>2233</v>
      </c>
      <c r="E925" s="1">
        <v>62</v>
      </c>
      <c r="F925" s="2">
        <v>541.88</v>
      </c>
      <c r="G925" s="2">
        <f>Table1[[#This Row],[Amount]]/Table1[[#This Row],[Cases]]</f>
        <v>8.74</v>
      </c>
      <c r="J925" t="str">
        <f t="shared" si="29"/>
        <v>51600</v>
      </c>
      <c r="K925" s="4" t="s">
        <v>4922</v>
      </c>
      <c r="L925" s="4" t="str">
        <f t="shared" si="28"/>
        <v>..IA RAD INTERV SURG LEVEL 1</v>
      </c>
      <c r="M925" s="5">
        <v>6</v>
      </c>
      <c r="N925" s="2">
        <v>3380.4</v>
      </c>
      <c r="O925" s="2">
        <v>563.4</v>
      </c>
    </row>
    <row r="926" spans="1:15" hidden="1" x14ac:dyDescent="0.25">
      <c r="A926" t="s">
        <v>9028</v>
      </c>
      <c r="B926" t="s">
        <v>2234</v>
      </c>
      <c r="C926" t="s">
        <v>2235</v>
      </c>
      <c r="D926" t="s">
        <v>2236</v>
      </c>
      <c r="E926" s="1">
        <v>62</v>
      </c>
      <c r="F926" s="2">
        <v>6434.36</v>
      </c>
      <c r="G926" s="2">
        <f>Table1[[#This Row],[Amount]]/Table1[[#This Row],[Cases]]</f>
        <v>103.78</v>
      </c>
      <c r="J926" t="str">
        <f t="shared" si="29"/>
        <v>52001</v>
      </c>
      <c r="K926" s="4" t="s">
        <v>7046</v>
      </c>
      <c r="L926" s="4" t="str">
        <f t="shared" si="28"/>
        <v>SURGERY ONE HOUR - OP</v>
      </c>
      <c r="M926" s="5">
        <v>6</v>
      </c>
      <c r="N926" s="2">
        <v>12389.5</v>
      </c>
      <c r="O926" s="2">
        <v>2064.9166666666665</v>
      </c>
    </row>
    <row r="927" spans="1:15" hidden="1" x14ac:dyDescent="0.25">
      <c r="A927" t="s">
        <v>8875</v>
      </c>
      <c r="B927" t="s">
        <v>1469</v>
      </c>
      <c r="C927" t="s">
        <v>2237</v>
      </c>
      <c r="D927" t="s">
        <v>1471</v>
      </c>
      <c r="E927" s="1">
        <v>62</v>
      </c>
      <c r="F927" s="2">
        <v>18069.5</v>
      </c>
      <c r="G927" s="2">
        <f>Table1[[#This Row],[Amount]]/Table1[[#This Row],[Cases]]</f>
        <v>291.44354838709677</v>
      </c>
      <c r="J927" t="str">
        <f t="shared" si="29"/>
        <v>52235</v>
      </c>
      <c r="K927" s="4" t="s">
        <v>6180</v>
      </c>
      <c r="L927" s="4" t="str">
        <f t="shared" si="28"/>
        <v>SURGERY ONE HOUR - OP</v>
      </c>
      <c r="M927" s="5">
        <v>6</v>
      </c>
      <c r="N927" s="2">
        <v>7777.2999999999993</v>
      </c>
      <c r="O927" s="2">
        <v>1296.2166666666665</v>
      </c>
    </row>
    <row r="928" spans="1:15" hidden="1" x14ac:dyDescent="0.25">
      <c r="A928" t="s">
        <v>9029</v>
      </c>
      <c r="B928" t="s">
        <v>2238</v>
      </c>
      <c r="C928" t="s">
        <v>2239</v>
      </c>
      <c r="D928" t="s">
        <v>2240</v>
      </c>
      <c r="E928" s="1">
        <v>61</v>
      </c>
      <c r="F928" s="2">
        <v>202704</v>
      </c>
      <c r="G928" s="2">
        <f>Table1[[#This Row],[Amount]]/Table1[[#This Row],[Cases]]</f>
        <v>3323.0163934426228</v>
      </c>
      <c r="J928" t="str">
        <f t="shared" si="29"/>
        <v>52351</v>
      </c>
      <c r="K928" s="4" t="s">
        <v>5713</v>
      </c>
      <c r="L928" s="4" t="str">
        <f t="shared" si="28"/>
        <v>SURGERY ONE HOUR - OP</v>
      </c>
      <c r="M928" s="5">
        <v>6</v>
      </c>
      <c r="N928" s="2">
        <v>9528.4</v>
      </c>
      <c r="O928" s="2">
        <v>1588.0666666666666</v>
      </c>
    </row>
    <row r="929" spans="1:15" hidden="1" x14ac:dyDescent="0.25">
      <c r="A929" t="s">
        <v>9030</v>
      </c>
      <c r="B929" t="s">
        <v>2241</v>
      </c>
      <c r="C929" t="s">
        <v>2242</v>
      </c>
      <c r="D929" t="s">
        <v>2243</v>
      </c>
      <c r="E929" s="1">
        <v>61</v>
      </c>
      <c r="F929" s="2">
        <v>5418</v>
      </c>
      <c r="G929" s="2">
        <f>Table1[[#This Row],[Amount]]/Table1[[#This Row],[Cases]]</f>
        <v>88.819672131147541</v>
      </c>
      <c r="J929" t="str">
        <f t="shared" si="29"/>
        <v>55000</v>
      </c>
      <c r="K929" s="4" t="s">
        <v>4925</v>
      </c>
      <c r="L929" s="4" t="str">
        <f t="shared" si="28"/>
        <v>URO PROCEDURE LEVEL 2</v>
      </c>
      <c r="M929" s="5">
        <v>6</v>
      </c>
      <c r="N929" s="2">
        <v>3720.6</v>
      </c>
      <c r="O929" s="2">
        <v>620.1</v>
      </c>
    </row>
    <row r="930" spans="1:15" hidden="1" x14ac:dyDescent="0.25">
      <c r="A930" t="s">
        <v>9031</v>
      </c>
      <c r="B930" t="s">
        <v>2244</v>
      </c>
      <c r="C930" t="s">
        <v>2245</v>
      </c>
      <c r="D930" t="s">
        <v>2246</v>
      </c>
      <c r="E930" s="1">
        <v>61</v>
      </c>
      <c r="F930" s="2">
        <v>533.14</v>
      </c>
      <c r="G930" s="2">
        <f>Table1[[#This Row],[Amount]]/Table1[[#This Row],[Cases]]</f>
        <v>8.74</v>
      </c>
      <c r="J930" t="str">
        <f t="shared" si="29"/>
        <v>55040</v>
      </c>
      <c r="K930" s="4" t="s">
        <v>6188</v>
      </c>
      <c r="L930" s="4" t="str">
        <f t="shared" si="28"/>
        <v>SURGERY ONE HOUR - OP</v>
      </c>
      <c r="M930" s="5">
        <v>6</v>
      </c>
      <c r="N930" s="2">
        <v>6873.2</v>
      </c>
      <c r="O930" s="2">
        <v>1145.5333333333333</v>
      </c>
    </row>
    <row r="931" spans="1:15" hidden="1" x14ac:dyDescent="0.25">
      <c r="A931" t="s">
        <v>8599</v>
      </c>
      <c r="B931" t="s">
        <v>178</v>
      </c>
      <c r="C931" t="s">
        <v>2247</v>
      </c>
      <c r="D931" t="s">
        <v>2248</v>
      </c>
      <c r="E931" s="1">
        <v>61</v>
      </c>
      <c r="F931" s="2">
        <v>8533.8300000000108</v>
      </c>
      <c r="G931" s="2">
        <f>Table1[[#This Row],[Amount]]/Table1[[#This Row],[Cases]]</f>
        <v>139.89885245901658</v>
      </c>
      <c r="J931" t="str">
        <f t="shared" si="29"/>
        <v>58561</v>
      </c>
      <c r="K931" s="4" t="s">
        <v>5716</v>
      </c>
      <c r="L931" s="4" t="str">
        <f t="shared" si="28"/>
        <v>SURGERY ONE HOUR - OP</v>
      </c>
      <c r="M931" s="5">
        <v>6</v>
      </c>
      <c r="N931" s="2">
        <v>8397</v>
      </c>
      <c r="O931" s="2">
        <v>1399.5</v>
      </c>
    </row>
    <row r="932" spans="1:15" hidden="1" x14ac:dyDescent="0.25">
      <c r="A932" t="s">
        <v>94</v>
      </c>
      <c r="B932" t="s">
        <v>94</v>
      </c>
      <c r="C932" t="s">
        <v>2249</v>
      </c>
      <c r="D932" t="s">
        <v>2250</v>
      </c>
      <c r="E932" s="1">
        <v>61</v>
      </c>
      <c r="F932" s="2">
        <v>24217</v>
      </c>
      <c r="G932" s="2">
        <f>Table1[[#This Row],[Amount]]/Table1[[#This Row],[Cases]]</f>
        <v>397</v>
      </c>
      <c r="J932" t="str">
        <f t="shared" si="29"/>
        <v>60100</v>
      </c>
      <c r="K932" s="4" t="s">
        <v>5377</v>
      </c>
      <c r="L932" s="4" t="str">
        <f t="shared" si="28"/>
        <v>..IA RAD INTERV SURG LEVEL 2</v>
      </c>
      <c r="M932" s="5">
        <v>6</v>
      </c>
      <c r="N932" s="2">
        <v>14832</v>
      </c>
      <c r="O932" s="2">
        <v>2472</v>
      </c>
    </row>
    <row r="933" spans="1:15" hidden="1" x14ac:dyDescent="0.25">
      <c r="A933" t="s">
        <v>94</v>
      </c>
      <c r="B933" t="s">
        <v>94</v>
      </c>
      <c r="C933" t="s">
        <v>2251</v>
      </c>
      <c r="D933" t="s">
        <v>2252</v>
      </c>
      <c r="E933" s="1">
        <v>61</v>
      </c>
      <c r="F933" s="2">
        <v>1578</v>
      </c>
      <c r="G933" s="2">
        <f>Table1[[#This Row],[Amount]]/Table1[[#This Row],[Cases]]</f>
        <v>25.868852459016395</v>
      </c>
      <c r="J933" t="str">
        <f t="shared" si="29"/>
        <v>64718</v>
      </c>
      <c r="K933" s="4" t="s">
        <v>6203</v>
      </c>
      <c r="L933" s="4" t="str">
        <f t="shared" si="28"/>
        <v>SURGERY ONE HOUR - OP</v>
      </c>
      <c r="M933" s="5">
        <v>6</v>
      </c>
      <c r="N933" s="2">
        <v>6575.7</v>
      </c>
      <c r="O933" s="2">
        <v>1095.95</v>
      </c>
    </row>
    <row r="934" spans="1:15" hidden="1" x14ac:dyDescent="0.25">
      <c r="A934" t="s">
        <v>8755</v>
      </c>
      <c r="B934" t="s">
        <v>879</v>
      </c>
      <c r="C934" t="s">
        <v>1388</v>
      </c>
      <c r="D934" t="s">
        <v>1389</v>
      </c>
      <c r="E934" s="1">
        <v>60</v>
      </c>
      <c r="F934" s="2">
        <v>32760</v>
      </c>
      <c r="G934" s="2">
        <f>Table1[[#This Row],[Amount]]/Table1[[#This Row],[Cases]]</f>
        <v>546</v>
      </c>
      <c r="J934" t="str">
        <f t="shared" si="29"/>
        <v>65205</v>
      </c>
      <c r="K934" s="4" t="s">
        <v>5112</v>
      </c>
      <c r="L934" s="4" t="str">
        <f t="shared" si="28"/>
        <v>ER SURGICAL PROCEDURE</v>
      </c>
      <c r="M934" s="5">
        <v>6</v>
      </c>
      <c r="N934" s="2">
        <v>2202.3000000000002</v>
      </c>
      <c r="O934" s="2">
        <v>367.05</v>
      </c>
    </row>
    <row r="935" spans="1:15" hidden="1" x14ac:dyDescent="0.25">
      <c r="A935" t="s">
        <v>8677</v>
      </c>
      <c r="B935" t="s">
        <v>492</v>
      </c>
      <c r="C935" t="s">
        <v>2253</v>
      </c>
      <c r="D935" t="s">
        <v>2254</v>
      </c>
      <c r="E935" s="1">
        <v>60</v>
      </c>
      <c r="F935" s="2">
        <v>4986.8500000000004</v>
      </c>
      <c r="G935" s="2">
        <f>Table1[[#This Row],[Amount]]/Table1[[#This Row],[Cases]]</f>
        <v>83.114166666666677</v>
      </c>
      <c r="J935" t="str">
        <f t="shared" si="29"/>
        <v>76873</v>
      </c>
      <c r="K935" s="4" t="s">
        <v>4937</v>
      </c>
      <c r="L935" s="4" t="str">
        <f t="shared" si="28"/>
        <v>PROSTATE VOL STDY FOR BRACHYTH</v>
      </c>
      <c r="M935" s="5">
        <v>6</v>
      </c>
      <c r="N935" s="2">
        <v>6059.4</v>
      </c>
      <c r="O935" s="2">
        <v>1009.9</v>
      </c>
    </row>
    <row r="936" spans="1:15" hidden="1" x14ac:dyDescent="0.25">
      <c r="A936" t="s">
        <v>94</v>
      </c>
      <c r="B936" t="s">
        <v>94</v>
      </c>
      <c r="C936" t="s">
        <v>2255</v>
      </c>
      <c r="D936" t="s">
        <v>2256</v>
      </c>
      <c r="E936" s="1">
        <v>60</v>
      </c>
      <c r="F936" s="2">
        <v>439115.6</v>
      </c>
      <c r="G936" s="2">
        <f>Table1[[#This Row],[Amount]]/Table1[[#This Row],[Cases]]</f>
        <v>7318.5933333333332</v>
      </c>
      <c r="J936" t="str">
        <f t="shared" si="29"/>
        <v>80159</v>
      </c>
      <c r="K936" s="4" t="s">
        <v>4940</v>
      </c>
      <c r="L936" s="4" t="str">
        <f t="shared" si="28"/>
        <v>CLOZAPINE (CLOZARIL) QT*</v>
      </c>
      <c r="M936" s="5">
        <v>6</v>
      </c>
      <c r="N936" s="2">
        <v>114</v>
      </c>
      <c r="O936" s="2">
        <v>19</v>
      </c>
    </row>
    <row r="937" spans="1:15" hidden="1" x14ac:dyDescent="0.25">
      <c r="A937" t="s">
        <v>94</v>
      </c>
      <c r="B937" t="s">
        <v>94</v>
      </c>
      <c r="C937" t="s">
        <v>2257</v>
      </c>
      <c r="D937" t="s">
        <v>2258</v>
      </c>
      <c r="E937" s="1">
        <v>60</v>
      </c>
      <c r="F937" s="2">
        <v>187.44</v>
      </c>
      <c r="G937" s="2">
        <f>Table1[[#This Row],[Amount]]/Table1[[#This Row],[Cases]]</f>
        <v>3.1240000000000001</v>
      </c>
      <c r="J937" t="str">
        <f t="shared" si="29"/>
        <v>80175</v>
      </c>
      <c r="K937" s="4" t="s">
        <v>4943</v>
      </c>
      <c r="L937" s="4" t="str">
        <f t="shared" si="28"/>
        <v>LAMOTRIGINE*</v>
      </c>
      <c r="M937" s="5">
        <v>6</v>
      </c>
      <c r="N937" s="2">
        <v>55.02</v>
      </c>
      <c r="O937" s="2">
        <v>9.17</v>
      </c>
    </row>
    <row r="938" spans="1:15" hidden="1" x14ac:dyDescent="0.25">
      <c r="A938" t="s">
        <v>94</v>
      </c>
      <c r="B938" t="s">
        <v>94</v>
      </c>
      <c r="C938" t="s">
        <v>2259</v>
      </c>
      <c r="D938" t="s">
        <v>2260</v>
      </c>
      <c r="E938" s="1">
        <v>60</v>
      </c>
      <c r="F938" s="2">
        <v>3226.71</v>
      </c>
      <c r="G938" s="2">
        <f>Table1[[#This Row],[Amount]]/Table1[[#This Row],[Cases]]</f>
        <v>53.778500000000001</v>
      </c>
      <c r="J938" t="str">
        <f t="shared" si="29"/>
        <v>81256</v>
      </c>
      <c r="K938" s="4" t="s">
        <v>4948</v>
      </c>
      <c r="L938" s="4" t="str">
        <f t="shared" si="28"/>
        <v>HEREDITARY HEMOCHRM MUT*</v>
      </c>
      <c r="M938" s="5">
        <v>6</v>
      </c>
      <c r="N938" s="2">
        <v>434.28</v>
      </c>
      <c r="O938" s="2">
        <v>72.38</v>
      </c>
    </row>
    <row r="939" spans="1:15" hidden="1" x14ac:dyDescent="0.25">
      <c r="A939" t="s">
        <v>9032</v>
      </c>
      <c r="B939" t="s">
        <v>2261</v>
      </c>
      <c r="C939" t="s">
        <v>2262</v>
      </c>
      <c r="D939" t="s">
        <v>2263</v>
      </c>
      <c r="E939" s="1">
        <v>59</v>
      </c>
      <c r="F939" s="2">
        <v>560.88</v>
      </c>
      <c r="G939" s="2">
        <f>Table1[[#This Row],[Amount]]/Table1[[#This Row],[Cases]]</f>
        <v>9.5064406779661024</v>
      </c>
      <c r="J939" t="str">
        <f t="shared" si="29"/>
        <v>82308</v>
      </c>
      <c r="K939" s="4" t="s">
        <v>4953</v>
      </c>
      <c r="L939" s="4" t="str">
        <f t="shared" si="28"/>
        <v>CALCITONIN SERUM*</v>
      </c>
      <c r="M939" s="5">
        <v>6</v>
      </c>
      <c r="N939" s="2">
        <v>113.4</v>
      </c>
      <c r="O939" s="2">
        <v>18.900000000000002</v>
      </c>
    </row>
    <row r="940" spans="1:15" hidden="1" x14ac:dyDescent="0.25">
      <c r="A940" t="s">
        <v>8937</v>
      </c>
      <c r="B940" t="s">
        <v>1773</v>
      </c>
      <c r="C940" t="s">
        <v>2264</v>
      </c>
      <c r="D940" t="s">
        <v>2265</v>
      </c>
      <c r="E940" s="1">
        <v>59</v>
      </c>
      <c r="F940" s="2">
        <v>555.17999999999995</v>
      </c>
      <c r="G940" s="2">
        <f>Table1[[#This Row],[Amount]]/Table1[[#This Row],[Cases]]</f>
        <v>9.4098305084745757</v>
      </c>
      <c r="J940" t="str">
        <f t="shared" si="29"/>
        <v>82693</v>
      </c>
      <c r="K940" s="4" t="s">
        <v>5782</v>
      </c>
      <c r="L940" s="4" t="str">
        <f t="shared" si="28"/>
        <v>ETHYLENE GLYCOL BLOOD*</v>
      </c>
      <c r="M940" s="5">
        <v>6</v>
      </c>
      <c r="N940" s="2">
        <v>36.78</v>
      </c>
      <c r="O940" s="2">
        <v>6.13</v>
      </c>
    </row>
    <row r="941" spans="1:15" hidden="1" x14ac:dyDescent="0.25">
      <c r="A941" t="s">
        <v>8680</v>
      </c>
      <c r="B941" t="s">
        <v>509</v>
      </c>
      <c r="C941" t="s">
        <v>2266</v>
      </c>
      <c r="D941" t="s">
        <v>2267</v>
      </c>
      <c r="E941" s="1">
        <v>59</v>
      </c>
      <c r="F941" s="2">
        <v>1475.6</v>
      </c>
      <c r="G941" s="2">
        <f>Table1[[#This Row],[Amount]]/Table1[[#This Row],[Cases]]</f>
        <v>25.010169491525421</v>
      </c>
      <c r="J941" t="str">
        <f t="shared" si="29"/>
        <v>82985</v>
      </c>
      <c r="K941" s="4" t="s">
        <v>4956</v>
      </c>
      <c r="L941" s="4" t="str">
        <f t="shared" si="28"/>
        <v>FRUCTOSAMINE*</v>
      </c>
      <c r="M941" s="5">
        <v>6</v>
      </c>
      <c r="N941" s="2">
        <v>34.74</v>
      </c>
      <c r="O941" s="2">
        <v>5.79</v>
      </c>
    </row>
    <row r="942" spans="1:15" hidden="1" x14ac:dyDescent="0.25">
      <c r="A942" t="s">
        <v>8599</v>
      </c>
      <c r="B942" t="s">
        <v>178</v>
      </c>
      <c r="C942" t="s">
        <v>2268</v>
      </c>
      <c r="D942" t="s">
        <v>2269</v>
      </c>
      <c r="E942" s="1">
        <v>59</v>
      </c>
      <c r="F942" s="2">
        <v>11454.61</v>
      </c>
      <c r="G942" s="2">
        <f>Table1[[#This Row],[Amount]]/Table1[[#This Row],[Cases]]</f>
        <v>194.14593220338983</v>
      </c>
      <c r="J942" t="str">
        <f t="shared" si="29"/>
        <v>83695</v>
      </c>
      <c r="K942" s="4" t="s">
        <v>4961</v>
      </c>
      <c r="L942" s="4" t="str">
        <f t="shared" si="28"/>
        <v>LIPOPROTEIN A*</v>
      </c>
      <c r="M942" s="5">
        <v>6</v>
      </c>
      <c r="N942" s="2">
        <v>72</v>
      </c>
      <c r="O942" s="2">
        <v>12</v>
      </c>
    </row>
    <row r="943" spans="1:15" hidden="1" x14ac:dyDescent="0.25">
      <c r="A943" t="s">
        <v>9033</v>
      </c>
      <c r="B943" t="s">
        <v>2270</v>
      </c>
      <c r="C943" t="s">
        <v>2271</v>
      </c>
      <c r="D943" t="s">
        <v>2272</v>
      </c>
      <c r="E943" s="1">
        <v>59</v>
      </c>
      <c r="F943" s="2">
        <v>93396.95</v>
      </c>
      <c r="G943" s="2">
        <f>Table1[[#This Row],[Amount]]/Table1[[#This Row],[Cases]]</f>
        <v>1582.9991525423729</v>
      </c>
      <c r="J943" t="str">
        <f t="shared" si="29"/>
        <v>86060</v>
      </c>
      <c r="K943" s="4" t="s">
        <v>4966</v>
      </c>
      <c r="L943" s="4" t="str">
        <f t="shared" si="28"/>
        <v>ASO:TITER</v>
      </c>
      <c r="M943" s="5">
        <v>6</v>
      </c>
      <c r="N943" s="2">
        <v>277.2</v>
      </c>
      <c r="O943" s="2">
        <v>46.199999999999996</v>
      </c>
    </row>
    <row r="944" spans="1:15" hidden="1" x14ac:dyDescent="0.25">
      <c r="A944" t="s">
        <v>94</v>
      </c>
      <c r="B944" t="s">
        <v>94</v>
      </c>
      <c r="C944" t="s">
        <v>2273</v>
      </c>
      <c r="D944" t="s">
        <v>2274</v>
      </c>
      <c r="E944" s="1">
        <v>59</v>
      </c>
      <c r="F944" s="2">
        <v>281310</v>
      </c>
      <c r="G944" s="2">
        <f>Table1[[#This Row],[Amount]]/Table1[[#This Row],[Cases]]</f>
        <v>4767.9661016949149</v>
      </c>
      <c r="J944" t="str">
        <f t="shared" si="29"/>
        <v>86927</v>
      </c>
      <c r="K944" s="4" t="s">
        <v>4979</v>
      </c>
      <c r="L944" s="4" t="str">
        <f t="shared" si="28"/>
        <v>FFP/CRYO THAWING EA</v>
      </c>
      <c r="M944" s="5">
        <v>6</v>
      </c>
      <c r="N944" s="2">
        <v>204</v>
      </c>
      <c r="O944" s="2">
        <v>34</v>
      </c>
    </row>
    <row r="945" spans="1:15" hidden="1" x14ac:dyDescent="0.25">
      <c r="A945" t="s">
        <v>94</v>
      </c>
      <c r="B945" t="s">
        <v>94</v>
      </c>
      <c r="C945" t="s">
        <v>2275</v>
      </c>
      <c r="D945" t="s">
        <v>2276</v>
      </c>
      <c r="E945" s="1">
        <v>59</v>
      </c>
      <c r="F945" s="2">
        <v>61893</v>
      </c>
      <c r="G945" s="2">
        <f>Table1[[#This Row],[Amount]]/Table1[[#This Row],[Cases]]</f>
        <v>1049.0338983050847</v>
      </c>
      <c r="J945" t="str">
        <f t="shared" si="29"/>
        <v>90732</v>
      </c>
      <c r="K945" s="4" t="s">
        <v>4989</v>
      </c>
      <c r="L945" s="4" t="str">
        <f t="shared" si="28"/>
        <v>PNEUMO VAC 23 INJ-23MCG/0.5ML</v>
      </c>
      <c r="M945" s="5">
        <v>6</v>
      </c>
      <c r="N945" s="2">
        <v>683.58</v>
      </c>
      <c r="O945" s="2">
        <v>113.93</v>
      </c>
    </row>
    <row r="946" spans="1:15" hidden="1" x14ac:dyDescent="0.25">
      <c r="A946" t="s">
        <v>94</v>
      </c>
      <c r="B946" t="s">
        <v>94</v>
      </c>
      <c r="C946" t="s">
        <v>2277</v>
      </c>
      <c r="D946" t="s">
        <v>2278</v>
      </c>
      <c r="E946" s="1">
        <v>59</v>
      </c>
      <c r="F946" s="2">
        <v>168707.7</v>
      </c>
      <c r="G946" s="2">
        <f>Table1[[#This Row],[Amount]]/Table1[[#This Row],[Cases]]</f>
        <v>2859.4525423728815</v>
      </c>
      <c r="J946" t="str">
        <f t="shared" si="29"/>
        <v>97164</v>
      </c>
      <c r="K946" s="4" t="s">
        <v>4993</v>
      </c>
      <c r="L946" s="4" t="str">
        <f t="shared" si="28"/>
        <v>PT RE-EVALUATION</v>
      </c>
      <c r="M946" s="5">
        <v>6</v>
      </c>
      <c r="N946" s="2">
        <v>535.5</v>
      </c>
      <c r="O946" s="2">
        <v>89.25</v>
      </c>
    </row>
    <row r="947" spans="1:15" hidden="1" x14ac:dyDescent="0.25">
      <c r="A947" t="s">
        <v>94</v>
      </c>
      <c r="B947" t="s">
        <v>94</v>
      </c>
      <c r="C947" t="s">
        <v>2279</v>
      </c>
      <c r="D947" t="s">
        <v>2280</v>
      </c>
      <c r="E947" s="1">
        <v>59</v>
      </c>
      <c r="F947" s="2">
        <v>58787.6</v>
      </c>
      <c r="G947" s="2">
        <f>Table1[[#This Row],[Amount]]/Table1[[#This Row],[Cases]]</f>
        <v>996.4</v>
      </c>
      <c r="J947" t="str">
        <f t="shared" si="29"/>
        <v>99201</v>
      </c>
      <c r="K947" s="4" t="s">
        <v>5490</v>
      </c>
      <c r="L947" s="4" t="str">
        <f t="shared" si="28"/>
        <v>UCC OP VISIT NEW PATIENT LVL 1</v>
      </c>
      <c r="M947" s="5">
        <v>6</v>
      </c>
      <c r="N947" s="2">
        <v>415.20000000000005</v>
      </c>
      <c r="O947" s="2">
        <v>69.2</v>
      </c>
    </row>
    <row r="948" spans="1:15" hidden="1" x14ac:dyDescent="0.25">
      <c r="A948" t="s">
        <v>9034</v>
      </c>
      <c r="B948" t="s">
        <v>2281</v>
      </c>
      <c r="C948" t="s">
        <v>2282</v>
      </c>
      <c r="D948" t="s">
        <v>2283</v>
      </c>
      <c r="E948" s="1">
        <v>58</v>
      </c>
      <c r="F948" s="2">
        <v>105113.7</v>
      </c>
      <c r="G948" s="2">
        <f>Table1[[#This Row],[Amount]]/Table1[[#This Row],[Cases]]</f>
        <v>1812.3051724137931</v>
      </c>
      <c r="J948" t="str">
        <f t="shared" si="29"/>
        <v>10009</v>
      </c>
      <c r="K948" s="4" t="s">
        <v>5679</v>
      </c>
      <c r="L948" s="4" t="str">
        <f t="shared" si="28"/>
        <v>..CT SURG LEVEL 2</v>
      </c>
      <c r="M948" s="5">
        <v>5</v>
      </c>
      <c r="N948" s="2">
        <v>16529.2</v>
      </c>
      <c r="O948" s="2">
        <v>3305.84</v>
      </c>
    </row>
    <row r="949" spans="1:15" hidden="1" x14ac:dyDescent="0.25">
      <c r="A949" t="s">
        <v>9035</v>
      </c>
      <c r="B949" t="s">
        <v>2284</v>
      </c>
      <c r="C949" t="s">
        <v>2285</v>
      </c>
      <c r="D949" t="s">
        <v>2286</v>
      </c>
      <c r="E949" s="1">
        <v>58</v>
      </c>
      <c r="F949" s="2">
        <v>188726.2</v>
      </c>
      <c r="G949" s="2">
        <f>Table1[[#This Row],[Amount]]/Table1[[#This Row],[Cases]]</f>
        <v>3253.9</v>
      </c>
      <c r="J949" t="str">
        <f t="shared" si="29"/>
        <v>11012</v>
      </c>
      <c r="K949" s="4" t="s">
        <v>6850</v>
      </c>
      <c r="L949" s="4" t="str">
        <f t="shared" si="28"/>
        <v>SURGERY ONE HOUR - OP</v>
      </c>
      <c r="M949" s="5">
        <v>5</v>
      </c>
      <c r="N949" s="2">
        <v>8681.5</v>
      </c>
      <c r="O949" s="2">
        <v>1736.3</v>
      </c>
    </row>
    <row r="950" spans="1:15" hidden="1" x14ac:dyDescent="0.25">
      <c r="A950" t="s">
        <v>9036</v>
      </c>
      <c r="B950" t="s">
        <v>2287</v>
      </c>
      <c r="C950" t="s">
        <v>2288</v>
      </c>
      <c r="D950" t="s">
        <v>2289</v>
      </c>
      <c r="E950" s="1">
        <v>58</v>
      </c>
      <c r="F950" s="2">
        <v>101761</v>
      </c>
      <c r="G950" s="2">
        <f>Table1[[#This Row],[Amount]]/Table1[[#This Row],[Cases]]</f>
        <v>1754.5</v>
      </c>
      <c r="J950" t="str">
        <f t="shared" si="29"/>
        <v>11421</v>
      </c>
      <c r="K950" s="4" t="s">
        <v>6109</v>
      </c>
      <c r="L950" s="4" t="str">
        <f t="shared" si="28"/>
        <v>SURGERY ONE HOUR - OP</v>
      </c>
      <c r="M950" s="5">
        <v>5</v>
      </c>
      <c r="N950" s="2">
        <v>6166.0999999999995</v>
      </c>
      <c r="O950" s="2">
        <v>1233.2199999999998</v>
      </c>
    </row>
    <row r="951" spans="1:15" hidden="1" x14ac:dyDescent="0.25">
      <c r="A951" t="s">
        <v>8734</v>
      </c>
      <c r="B951" t="s">
        <v>793</v>
      </c>
      <c r="C951" t="s">
        <v>2290</v>
      </c>
      <c r="D951" t="s">
        <v>2291</v>
      </c>
      <c r="E951" s="1">
        <v>58</v>
      </c>
      <c r="F951" s="2">
        <v>8154.78</v>
      </c>
      <c r="G951" s="2">
        <f>Table1[[#This Row],[Amount]]/Table1[[#This Row],[Cases]]</f>
        <v>140.59965517241378</v>
      </c>
      <c r="J951" t="str">
        <f t="shared" si="29"/>
        <v>12015</v>
      </c>
      <c r="K951" s="4" t="s">
        <v>5095</v>
      </c>
      <c r="L951" s="4" t="str">
        <f t="shared" si="28"/>
        <v>ER SURGICAL PROCEDURE</v>
      </c>
      <c r="M951" s="5">
        <v>5</v>
      </c>
      <c r="N951" s="2">
        <v>1901.5</v>
      </c>
      <c r="O951" s="2">
        <v>380.3</v>
      </c>
    </row>
    <row r="952" spans="1:15" hidden="1" x14ac:dyDescent="0.25">
      <c r="A952" t="s">
        <v>8827</v>
      </c>
      <c r="B952" t="s">
        <v>1223</v>
      </c>
      <c r="C952" t="s">
        <v>2292</v>
      </c>
      <c r="D952" t="s">
        <v>2293</v>
      </c>
      <c r="E952" s="1">
        <v>58</v>
      </c>
      <c r="F952" s="2">
        <v>5789.56</v>
      </c>
      <c r="G952" s="2">
        <f>Table1[[#This Row],[Amount]]/Table1[[#This Row],[Cases]]</f>
        <v>99.820000000000007</v>
      </c>
      <c r="J952" t="str">
        <f t="shared" si="29"/>
        <v>15220</v>
      </c>
      <c r="K952" s="4" t="s">
        <v>6878</v>
      </c>
      <c r="L952" s="4" t="str">
        <f t="shared" si="28"/>
        <v>SURGERY ONE HOUR - OP</v>
      </c>
      <c r="M952" s="5">
        <v>5</v>
      </c>
      <c r="N952" s="2">
        <v>6116.7</v>
      </c>
      <c r="O952" s="2">
        <v>1223.3399999999999</v>
      </c>
    </row>
    <row r="953" spans="1:15" hidden="1" x14ac:dyDescent="0.25">
      <c r="A953" t="s">
        <v>8843</v>
      </c>
      <c r="B953" t="s">
        <v>1300</v>
      </c>
      <c r="C953" t="s">
        <v>2294</v>
      </c>
      <c r="D953" t="s">
        <v>2295</v>
      </c>
      <c r="E953" s="1">
        <v>58</v>
      </c>
      <c r="F953" s="2">
        <v>6580.27</v>
      </c>
      <c r="G953" s="2">
        <f>Table1[[#This Row],[Amount]]/Table1[[#This Row],[Cases]]</f>
        <v>113.45293103448276</v>
      </c>
      <c r="J953" t="str">
        <f t="shared" si="29"/>
        <v>19125</v>
      </c>
      <c r="K953" s="4" t="s">
        <v>6886</v>
      </c>
      <c r="L953" s="4" t="str">
        <f t="shared" si="28"/>
        <v>SURGERY ONE HOUR - OP</v>
      </c>
      <c r="M953" s="5">
        <v>5</v>
      </c>
      <c r="N953" s="2">
        <v>3979.7</v>
      </c>
      <c r="O953" s="2">
        <v>795.93999999999994</v>
      </c>
    </row>
    <row r="954" spans="1:15" hidden="1" x14ac:dyDescent="0.25">
      <c r="A954" t="s">
        <v>94</v>
      </c>
      <c r="B954" t="s">
        <v>94</v>
      </c>
      <c r="C954" t="s">
        <v>2296</v>
      </c>
      <c r="D954" t="s">
        <v>2297</v>
      </c>
      <c r="E954" s="1">
        <v>58</v>
      </c>
      <c r="F954" s="2">
        <v>2637.6</v>
      </c>
      <c r="G954" s="2">
        <f>Table1[[#This Row],[Amount]]/Table1[[#This Row],[Cases]]</f>
        <v>45.475862068965519</v>
      </c>
      <c r="J954" t="str">
        <f t="shared" si="29"/>
        <v>21555</v>
      </c>
      <c r="K954" s="4" t="s">
        <v>6130</v>
      </c>
      <c r="L954" s="4" t="str">
        <f t="shared" si="28"/>
        <v>SURGERY ONE HOUR - OP</v>
      </c>
      <c r="M954" s="5">
        <v>5</v>
      </c>
      <c r="N954" s="2">
        <v>6341.4999999999991</v>
      </c>
      <c r="O954" s="2">
        <v>1268.2999999999997</v>
      </c>
    </row>
    <row r="955" spans="1:15" hidden="1" x14ac:dyDescent="0.25">
      <c r="A955" t="s">
        <v>9037</v>
      </c>
      <c r="B955" t="s">
        <v>2298</v>
      </c>
      <c r="C955" t="s">
        <v>2299</v>
      </c>
      <c r="D955" t="s">
        <v>2300</v>
      </c>
      <c r="E955" s="1">
        <v>57</v>
      </c>
      <c r="F955" s="2">
        <v>151863.20000000001</v>
      </c>
      <c r="G955" s="2">
        <f>Table1[[#This Row],[Amount]]/Table1[[#This Row],[Cases]]</f>
        <v>2664.2666666666669</v>
      </c>
      <c r="J955" t="str">
        <f t="shared" si="29"/>
        <v>23405</v>
      </c>
      <c r="K955" s="4" t="s">
        <v>6897</v>
      </c>
      <c r="L955" s="4" t="str">
        <f t="shared" si="28"/>
        <v>SURGERY ONE HOUR - OP</v>
      </c>
      <c r="M955" s="5">
        <v>5</v>
      </c>
      <c r="N955" s="2">
        <v>6682.4000000000005</v>
      </c>
      <c r="O955" s="2">
        <v>1336.48</v>
      </c>
    </row>
    <row r="956" spans="1:15" hidden="1" x14ac:dyDescent="0.25">
      <c r="A956" t="s">
        <v>8583</v>
      </c>
      <c r="B956" t="s">
        <v>126</v>
      </c>
      <c r="C956" t="s">
        <v>2301</v>
      </c>
      <c r="D956" t="s">
        <v>2302</v>
      </c>
      <c r="E956" s="1">
        <v>57</v>
      </c>
      <c r="F956" s="2">
        <v>27667.8</v>
      </c>
      <c r="G956" s="2">
        <f>Table1[[#This Row],[Amount]]/Table1[[#This Row],[Cases]]</f>
        <v>485.4</v>
      </c>
      <c r="J956" t="str">
        <f t="shared" si="29"/>
        <v>23430</v>
      </c>
      <c r="K956" s="4" t="s">
        <v>6898</v>
      </c>
      <c r="L956" s="4" t="str">
        <f t="shared" si="28"/>
        <v>SURGERY ONE HOUR - OP</v>
      </c>
      <c r="M956" s="5">
        <v>5</v>
      </c>
      <c r="N956" s="2">
        <v>6682.4000000000005</v>
      </c>
      <c r="O956" s="2">
        <v>1336.48</v>
      </c>
    </row>
    <row r="957" spans="1:15" hidden="1" x14ac:dyDescent="0.25">
      <c r="A957" t="s">
        <v>94</v>
      </c>
      <c r="B957" t="s">
        <v>94</v>
      </c>
      <c r="C957" t="s">
        <v>2303</v>
      </c>
      <c r="D957" t="s">
        <v>2304</v>
      </c>
      <c r="E957" s="1">
        <v>57</v>
      </c>
      <c r="F957" s="2">
        <v>187885.2</v>
      </c>
      <c r="G957" s="2">
        <f>Table1[[#This Row],[Amount]]/Table1[[#This Row],[Cases]]</f>
        <v>3296.2315789473687</v>
      </c>
      <c r="J957" t="str">
        <f t="shared" si="29"/>
        <v>23466</v>
      </c>
      <c r="K957" s="4" t="s">
        <v>6899</v>
      </c>
      <c r="L957" s="4" t="str">
        <f t="shared" si="28"/>
        <v>SURGERY ONE HOUR - OP</v>
      </c>
      <c r="M957" s="5">
        <v>5</v>
      </c>
      <c r="N957" s="2">
        <v>5512.4</v>
      </c>
      <c r="O957" s="2">
        <v>1102.48</v>
      </c>
    </row>
    <row r="958" spans="1:15" hidden="1" x14ac:dyDescent="0.25">
      <c r="A958" t="s">
        <v>94</v>
      </c>
      <c r="B958" t="s">
        <v>94</v>
      </c>
      <c r="C958" t="s">
        <v>2305</v>
      </c>
      <c r="D958" t="s">
        <v>2306</v>
      </c>
      <c r="E958" s="1">
        <v>57</v>
      </c>
      <c r="F958" s="2">
        <v>1094796.3999999999</v>
      </c>
      <c r="G958" s="2">
        <f>Table1[[#This Row],[Amount]]/Table1[[#This Row],[Cases]]</f>
        <v>19206.954385964909</v>
      </c>
      <c r="J958" t="str">
        <f t="shared" si="29"/>
        <v>23470</v>
      </c>
      <c r="K958" s="4" t="s">
        <v>6900</v>
      </c>
      <c r="L958" s="4" t="str">
        <f t="shared" si="28"/>
        <v>SURGERY ONE HOUR - OP</v>
      </c>
      <c r="M958" s="5">
        <v>5</v>
      </c>
      <c r="N958" s="2">
        <v>7091.1</v>
      </c>
      <c r="O958" s="2">
        <v>1418.22</v>
      </c>
    </row>
    <row r="959" spans="1:15" hidden="1" x14ac:dyDescent="0.25">
      <c r="A959" t="s">
        <v>94</v>
      </c>
      <c r="B959" t="s">
        <v>94</v>
      </c>
      <c r="C959" t="s">
        <v>2307</v>
      </c>
      <c r="D959" t="s">
        <v>2308</v>
      </c>
      <c r="E959" s="1">
        <v>57</v>
      </c>
      <c r="F959" s="2">
        <v>646.72</v>
      </c>
      <c r="G959" s="2">
        <f>Table1[[#This Row],[Amount]]/Table1[[#This Row],[Cases]]</f>
        <v>11.345964912280703</v>
      </c>
      <c r="J959" t="str">
        <f t="shared" si="29"/>
        <v>24516</v>
      </c>
      <c r="K959" s="4" t="s">
        <v>6905</v>
      </c>
      <c r="L959" s="4" t="str">
        <f t="shared" si="28"/>
        <v>SURGERY ONE HOUR - OP</v>
      </c>
      <c r="M959" s="5">
        <v>5</v>
      </c>
      <c r="N959" s="2">
        <v>6682.4000000000005</v>
      </c>
      <c r="O959" s="2">
        <v>1336.48</v>
      </c>
    </row>
    <row r="960" spans="1:15" hidden="1" x14ac:dyDescent="0.25">
      <c r="A960" t="s">
        <v>9017</v>
      </c>
      <c r="B960" t="s">
        <v>2189</v>
      </c>
      <c r="C960" t="s">
        <v>1866</v>
      </c>
      <c r="D960" t="s">
        <v>1867</v>
      </c>
      <c r="E960" s="1">
        <v>56</v>
      </c>
      <c r="F960" s="2">
        <v>213631</v>
      </c>
      <c r="G960" s="2">
        <f>Table1[[#This Row],[Amount]]/Table1[[#This Row],[Cases]]</f>
        <v>3814.8392857142858</v>
      </c>
      <c r="J960" t="str">
        <f t="shared" si="29"/>
        <v>24685</v>
      </c>
      <c r="K960" s="4" t="s">
        <v>6906</v>
      </c>
      <c r="L960" s="4" t="str">
        <f t="shared" si="28"/>
        <v>SURGERY ONE HOUR - OP</v>
      </c>
      <c r="M960" s="5">
        <v>5</v>
      </c>
      <c r="N960" s="2">
        <v>5512.4</v>
      </c>
      <c r="O960" s="2">
        <v>1102.48</v>
      </c>
    </row>
    <row r="961" spans="1:15" hidden="1" x14ac:dyDescent="0.25">
      <c r="A961" t="s">
        <v>9038</v>
      </c>
      <c r="B961" t="s">
        <v>2309</v>
      </c>
      <c r="C961" t="s">
        <v>2310</v>
      </c>
      <c r="D961" t="s">
        <v>2311</v>
      </c>
      <c r="E961" s="1">
        <v>56</v>
      </c>
      <c r="F961" s="2">
        <v>1539.12</v>
      </c>
      <c r="G961" s="2">
        <f>Table1[[#This Row],[Amount]]/Table1[[#This Row],[Cases]]</f>
        <v>27.484285714285711</v>
      </c>
      <c r="J961" t="str">
        <f t="shared" si="29"/>
        <v>25400</v>
      </c>
      <c r="K961" s="4" t="s">
        <v>6909</v>
      </c>
      <c r="L961" s="4" t="str">
        <f t="shared" si="28"/>
        <v>SURGERY ONE HOUR - OP</v>
      </c>
      <c r="M961" s="5">
        <v>5</v>
      </c>
      <c r="N961" s="2">
        <v>5512.4</v>
      </c>
      <c r="O961" s="2">
        <v>1102.48</v>
      </c>
    </row>
    <row r="962" spans="1:15" hidden="1" x14ac:dyDescent="0.25">
      <c r="A962" t="s">
        <v>8583</v>
      </c>
      <c r="B962" t="s">
        <v>126</v>
      </c>
      <c r="C962" t="s">
        <v>2312</v>
      </c>
      <c r="D962" t="s">
        <v>2313</v>
      </c>
      <c r="E962" s="1">
        <v>56</v>
      </c>
      <c r="F962" s="2">
        <v>193872</v>
      </c>
      <c r="G962" s="2">
        <f>Table1[[#This Row],[Amount]]/Table1[[#This Row],[Cases]]</f>
        <v>3462</v>
      </c>
      <c r="J962" t="str">
        <f t="shared" si="29"/>
        <v>27266</v>
      </c>
      <c r="K962" s="4" t="s">
        <v>6138</v>
      </c>
      <c r="L962" s="4" t="str">
        <f t="shared" ref="L962:L1025" si="30">VLOOKUP(J962,TABLE2,4,0)</f>
        <v>ER SURGICAL PROCEDURE</v>
      </c>
      <c r="M962" s="5">
        <v>5</v>
      </c>
      <c r="N962" s="2">
        <v>5895.7</v>
      </c>
      <c r="O962" s="2">
        <v>1179.1399999999999</v>
      </c>
    </row>
    <row r="963" spans="1:15" hidden="1" x14ac:dyDescent="0.25">
      <c r="A963" t="s">
        <v>8583</v>
      </c>
      <c r="B963" t="s">
        <v>126</v>
      </c>
      <c r="C963" t="s">
        <v>2314</v>
      </c>
      <c r="D963" t="s">
        <v>2315</v>
      </c>
      <c r="E963" s="1">
        <v>56</v>
      </c>
      <c r="F963" s="2">
        <v>26280.799999999999</v>
      </c>
      <c r="G963" s="2">
        <f>Table1[[#This Row],[Amount]]/Table1[[#This Row],[Cases]]</f>
        <v>469.3</v>
      </c>
      <c r="J963" t="str">
        <f t="shared" ref="J963:J1026" si="31">TEXT(RIGHT(K963,5),0)</f>
        <v>27428</v>
      </c>
      <c r="K963" s="4" t="s">
        <v>6933</v>
      </c>
      <c r="L963" s="4" t="str">
        <f t="shared" si="30"/>
        <v>SURGERY ONE HOUR - OP</v>
      </c>
      <c r="M963" s="5">
        <v>5</v>
      </c>
      <c r="N963" s="2">
        <v>7852.4000000000005</v>
      </c>
      <c r="O963" s="2">
        <v>1570.48</v>
      </c>
    </row>
    <row r="964" spans="1:15" hidden="1" x14ac:dyDescent="0.25">
      <c r="A964" t="s">
        <v>9039</v>
      </c>
      <c r="B964" t="s">
        <v>2316</v>
      </c>
      <c r="C964" t="s">
        <v>2317</v>
      </c>
      <c r="D964" t="s">
        <v>2318</v>
      </c>
      <c r="E964" s="1">
        <v>56</v>
      </c>
      <c r="F964" s="2">
        <v>259404</v>
      </c>
      <c r="G964" s="2">
        <f>Table1[[#This Row],[Amount]]/Table1[[#This Row],[Cases]]</f>
        <v>4632.2142857142853</v>
      </c>
      <c r="J964" t="str">
        <f t="shared" si="31"/>
        <v>27447</v>
      </c>
      <c r="K964" s="4" t="s">
        <v>6935</v>
      </c>
      <c r="L964" s="4" t="str">
        <f t="shared" si="30"/>
        <v>SURGERY ONE HOUR - OP</v>
      </c>
      <c r="M964" s="5">
        <v>5</v>
      </c>
      <c r="N964" s="2">
        <v>4320.5999999999995</v>
      </c>
      <c r="O964" s="2">
        <v>864.11999999999989</v>
      </c>
    </row>
    <row r="965" spans="1:15" hidden="1" x14ac:dyDescent="0.25">
      <c r="A965" t="s">
        <v>8886</v>
      </c>
      <c r="B965" t="s">
        <v>1519</v>
      </c>
      <c r="C965" t="s">
        <v>2319</v>
      </c>
      <c r="D965" t="s">
        <v>2320</v>
      </c>
      <c r="E965" s="1">
        <v>56</v>
      </c>
      <c r="F965" s="2">
        <v>24125.08</v>
      </c>
      <c r="G965" s="2">
        <f>Table1[[#This Row],[Amount]]/Table1[[#This Row],[Cases]]</f>
        <v>430.80500000000001</v>
      </c>
      <c r="J965" t="str">
        <f t="shared" si="31"/>
        <v>27470</v>
      </c>
      <c r="K965" s="4" t="s">
        <v>6938</v>
      </c>
      <c r="L965" s="4" t="str">
        <f t="shared" si="30"/>
        <v>SURGERY ONE HOUR - OP</v>
      </c>
      <c r="M965" s="5">
        <v>5</v>
      </c>
      <c r="N965" s="2">
        <v>5512.4</v>
      </c>
      <c r="O965" s="2">
        <v>1102.48</v>
      </c>
    </row>
    <row r="966" spans="1:15" hidden="1" x14ac:dyDescent="0.25">
      <c r="A966" t="s">
        <v>9040</v>
      </c>
      <c r="B966" t="s">
        <v>2321</v>
      </c>
      <c r="C966" t="s">
        <v>2322</v>
      </c>
      <c r="D966" t="s">
        <v>2323</v>
      </c>
      <c r="E966" s="1">
        <v>56</v>
      </c>
      <c r="F966" s="2">
        <v>5715709.4699999997</v>
      </c>
      <c r="G966" s="2">
        <f>Table1[[#This Row],[Amount]]/Table1[[#This Row],[Cases]]</f>
        <v>102066.24053571429</v>
      </c>
      <c r="J966" t="str">
        <f t="shared" si="31"/>
        <v>27524</v>
      </c>
      <c r="K966" s="4" t="s">
        <v>6939</v>
      </c>
      <c r="L966" s="4" t="str">
        <f t="shared" si="30"/>
        <v>SURGERY ONE HOUR - OP</v>
      </c>
      <c r="M966" s="5">
        <v>5</v>
      </c>
      <c r="N966" s="2">
        <v>5512.4</v>
      </c>
      <c r="O966" s="2">
        <v>1102.48</v>
      </c>
    </row>
    <row r="967" spans="1:15" hidden="1" x14ac:dyDescent="0.25">
      <c r="A967" t="s">
        <v>94</v>
      </c>
      <c r="B967" t="s">
        <v>94</v>
      </c>
      <c r="C967" t="s">
        <v>2324</v>
      </c>
      <c r="D967" t="s">
        <v>2325</v>
      </c>
      <c r="E967" s="1">
        <v>56</v>
      </c>
      <c r="F967" s="2">
        <v>19639.2</v>
      </c>
      <c r="G967" s="2">
        <f>Table1[[#This Row],[Amount]]/Table1[[#This Row],[Cases]]</f>
        <v>350.7</v>
      </c>
      <c r="J967" t="str">
        <f t="shared" si="31"/>
        <v>27695</v>
      </c>
      <c r="K967" s="4" t="s">
        <v>6944</v>
      </c>
      <c r="L967" s="4" t="str">
        <f t="shared" si="30"/>
        <v>SURGERY ONE HOUR - OP</v>
      </c>
      <c r="M967" s="5">
        <v>5</v>
      </c>
      <c r="N967" s="2">
        <v>5512.4</v>
      </c>
      <c r="O967" s="2">
        <v>1102.48</v>
      </c>
    </row>
    <row r="968" spans="1:15" hidden="1" x14ac:dyDescent="0.25">
      <c r="A968" t="s">
        <v>9041</v>
      </c>
      <c r="B968" t="s">
        <v>2326</v>
      </c>
      <c r="C968" t="s">
        <v>2184</v>
      </c>
      <c r="D968" t="s">
        <v>2185</v>
      </c>
      <c r="E968" s="1">
        <v>55</v>
      </c>
      <c r="F968" s="2">
        <v>16544</v>
      </c>
      <c r="G968" s="2">
        <f>Table1[[#This Row],[Amount]]/Table1[[#This Row],[Cases]]</f>
        <v>300.8</v>
      </c>
      <c r="J968" t="str">
        <f t="shared" si="31"/>
        <v>27759</v>
      </c>
      <c r="K968" s="4" t="s">
        <v>6945</v>
      </c>
      <c r="L968" s="4" t="str">
        <f t="shared" si="30"/>
        <v>SURGERY ONE HOUR - OP</v>
      </c>
      <c r="M968" s="5">
        <v>5</v>
      </c>
      <c r="N968" s="2">
        <v>5512.4</v>
      </c>
      <c r="O968" s="2">
        <v>1102.48</v>
      </c>
    </row>
    <row r="969" spans="1:15" hidden="1" x14ac:dyDescent="0.25">
      <c r="A969" t="s">
        <v>9042</v>
      </c>
      <c r="B969" t="s">
        <v>2327</v>
      </c>
      <c r="C969" t="s">
        <v>2328</v>
      </c>
      <c r="D969" t="s">
        <v>2329</v>
      </c>
      <c r="E969" s="1">
        <v>55</v>
      </c>
      <c r="F969" s="2">
        <v>91872</v>
      </c>
      <c r="G969" s="2">
        <f>Table1[[#This Row],[Amount]]/Table1[[#This Row],[Cases]]</f>
        <v>1670.4</v>
      </c>
      <c r="J969" t="str">
        <f t="shared" si="31"/>
        <v>27766</v>
      </c>
      <c r="K969" s="4" t="s">
        <v>6946</v>
      </c>
      <c r="L969" s="4" t="str">
        <f t="shared" si="30"/>
        <v>SURGERY ONE HOUR - OP</v>
      </c>
      <c r="M969" s="5">
        <v>5</v>
      </c>
      <c r="N969" s="2">
        <v>5512.4</v>
      </c>
      <c r="O969" s="2">
        <v>1102.48</v>
      </c>
    </row>
    <row r="970" spans="1:15" hidden="1" x14ac:dyDescent="0.25">
      <c r="A970" t="s">
        <v>9043</v>
      </c>
      <c r="B970" t="s">
        <v>2330</v>
      </c>
      <c r="C970" t="s">
        <v>2331</v>
      </c>
      <c r="D970" t="s">
        <v>2332</v>
      </c>
      <c r="E970" s="1">
        <v>55</v>
      </c>
      <c r="F970" s="2">
        <v>157625</v>
      </c>
      <c r="G970" s="2">
        <f>Table1[[#This Row],[Amount]]/Table1[[#This Row],[Cases]]</f>
        <v>2865.909090909091</v>
      </c>
      <c r="J970" t="str">
        <f t="shared" si="31"/>
        <v>27769</v>
      </c>
      <c r="K970" s="4" t="s">
        <v>6947</v>
      </c>
      <c r="L970" s="4" t="str">
        <f t="shared" si="30"/>
        <v>SURGERY ONE HOUR - OP</v>
      </c>
      <c r="M970" s="5">
        <v>5</v>
      </c>
      <c r="N970" s="2">
        <v>6682.4000000000005</v>
      </c>
      <c r="O970" s="2">
        <v>1336.48</v>
      </c>
    </row>
    <row r="971" spans="1:15" hidden="1" x14ac:dyDescent="0.25">
      <c r="A971" t="s">
        <v>9044</v>
      </c>
      <c r="B971" t="s">
        <v>2333</v>
      </c>
      <c r="C971" t="s">
        <v>2334</v>
      </c>
      <c r="D971" t="s">
        <v>2335</v>
      </c>
      <c r="E971" s="1">
        <v>55</v>
      </c>
      <c r="F971" s="2">
        <v>14528.8</v>
      </c>
      <c r="G971" s="2">
        <f>Table1[[#This Row],[Amount]]/Table1[[#This Row],[Cases]]</f>
        <v>264.15999999999997</v>
      </c>
      <c r="J971" t="str">
        <f t="shared" si="31"/>
        <v>27784</v>
      </c>
      <c r="K971" s="4" t="s">
        <v>6949</v>
      </c>
      <c r="L971" s="4" t="str">
        <f t="shared" si="30"/>
        <v>SURGERY ONE HOUR - OP</v>
      </c>
      <c r="M971" s="5">
        <v>5</v>
      </c>
      <c r="N971" s="2">
        <v>6682.4000000000005</v>
      </c>
      <c r="O971" s="2">
        <v>1336.48</v>
      </c>
    </row>
    <row r="972" spans="1:15" hidden="1" x14ac:dyDescent="0.25">
      <c r="A972" t="s">
        <v>9045</v>
      </c>
      <c r="B972" t="s">
        <v>2336</v>
      </c>
      <c r="C972" t="s">
        <v>2337</v>
      </c>
      <c r="D972" t="s">
        <v>2338</v>
      </c>
      <c r="E972" s="1">
        <v>55</v>
      </c>
      <c r="F972" s="2">
        <v>167351.4</v>
      </c>
      <c r="G972" s="2">
        <f>Table1[[#This Row],[Amount]]/Table1[[#This Row],[Cases]]</f>
        <v>3042.752727272727</v>
      </c>
      <c r="J972" t="str">
        <f t="shared" si="31"/>
        <v>27822</v>
      </c>
      <c r="K972" s="4" t="s">
        <v>6951</v>
      </c>
      <c r="L972" s="4" t="str">
        <f t="shared" si="30"/>
        <v>SURGERY ONE HOUR - OP</v>
      </c>
      <c r="M972" s="5">
        <v>5</v>
      </c>
      <c r="N972" s="2">
        <v>5512.4</v>
      </c>
      <c r="O972" s="2">
        <v>1102.48</v>
      </c>
    </row>
    <row r="973" spans="1:15" hidden="1" x14ac:dyDescent="0.25">
      <c r="A973" t="s">
        <v>9046</v>
      </c>
      <c r="B973" t="s">
        <v>2339</v>
      </c>
      <c r="C973" t="s">
        <v>2340</v>
      </c>
      <c r="D973" t="s">
        <v>2341</v>
      </c>
      <c r="E973" s="1">
        <v>55</v>
      </c>
      <c r="F973" s="2">
        <v>4511.6499999999996</v>
      </c>
      <c r="G973" s="2">
        <f>Table1[[#This Row],[Amount]]/Table1[[#This Row],[Cases]]</f>
        <v>82.029999999999987</v>
      </c>
      <c r="J973" t="str">
        <f t="shared" si="31"/>
        <v>27827</v>
      </c>
      <c r="K973" s="4" t="s">
        <v>6952</v>
      </c>
      <c r="L973" s="4" t="str">
        <f t="shared" si="30"/>
        <v>SURGERY ONE HOUR - OP</v>
      </c>
      <c r="M973" s="5">
        <v>5</v>
      </c>
      <c r="N973" s="2">
        <v>5122.0999999999995</v>
      </c>
      <c r="O973" s="2">
        <v>1024.4199999999998</v>
      </c>
    </row>
    <row r="974" spans="1:15" hidden="1" x14ac:dyDescent="0.25">
      <c r="A974" t="s">
        <v>8622</v>
      </c>
      <c r="B974" t="s">
        <v>273</v>
      </c>
      <c r="C974" t="s">
        <v>2342</v>
      </c>
      <c r="D974" t="s">
        <v>2343</v>
      </c>
      <c r="E974" s="1">
        <v>55</v>
      </c>
      <c r="F974" s="2">
        <v>6211.86</v>
      </c>
      <c r="G974" s="2">
        <f>Table1[[#This Row],[Amount]]/Table1[[#This Row],[Cases]]</f>
        <v>112.94290909090908</v>
      </c>
      <c r="J974" t="str">
        <f t="shared" si="31"/>
        <v>28122</v>
      </c>
      <c r="K974" s="4" t="s">
        <v>6144</v>
      </c>
      <c r="L974" s="4" t="str">
        <f t="shared" si="30"/>
        <v>SURGERY ONE HOUR - OP</v>
      </c>
      <c r="M974" s="5">
        <v>5</v>
      </c>
      <c r="N974" s="2">
        <v>6358.4</v>
      </c>
      <c r="O974" s="2">
        <v>1271.6799999999998</v>
      </c>
    </row>
    <row r="975" spans="1:15" hidden="1" x14ac:dyDescent="0.25">
      <c r="A975" t="s">
        <v>9047</v>
      </c>
      <c r="B975" t="s">
        <v>2344</v>
      </c>
      <c r="C975" t="s">
        <v>2345</v>
      </c>
      <c r="D975" t="s">
        <v>2346</v>
      </c>
      <c r="E975" s="1">
        <v>55</v>
      </c>
      <c r="F975" s="2">
        <v>761452.38</v>
      </c>
      <c r="G975" s="2">
        <f>Table1[[#This Row],[Amount]]/Table1[[#This Row],[Cases]]</f>
        <v>13844.588727272727</v>
      </c>
      <c r="J975" t="str">
        <f t="shared" si="31"/>
        <v>28525</v>
      </c>
      <c r="K975" s="4" t="s">
        <v>6960</v>
      </c>
      <c r="L975" s="4" t="str">
        <f t="shared" si="30"/>
        <v>ER SURGICAL PROCEDURE</v>
      </c>
      <c r="M975" s="5">
        <v>5</v>
      </c>
      <c r="N975" s="2">
        <v>4934.2999999999993</v>
      </c>
      <c r="O975" s="2">
        <v>986.8599999999999</v>
      </c>
    </row>
    <row r="976" spans="1:15" hidden="1" x14ac:dyDescent="0.25">
      <c r="A976" t="s">
        <v>8794</v>
      </c>
      <c r="B976" t="s">
        <v>1048</v>
      </c>
      <c r="C976" t="s">
        <v>2347</v>
      </c>
      <c r="D976" t="s">
        <v>2348</v>
      </c>
      <c r="E976" s="1">
        <v>55</v>
      </c>
      <c r="F976" s="2">
        <v>5484.6</v>
      </c>
      <c r="G976" s="2">
        <f>Table1[[#This Row],[Amount]]/Table1[[#This Row],[Cases]]</f>
        <v>99.720000000000013</v>
      </c>
      <c r="J976" t="str">
        <f t="shared" si="31"/>
        <v>29807</v>
      </c>
      <c r="K976" s="4" t="s">
        <v>6973</v>
      </c>
      <c r="L976" s="4" t="str">
        <f t="shared" si="30"/>
        <v>SURGERY ONE HOUR - OP</v>
      </c>
      <c r="M976" s="5">
        <v>5</v>
      </c>
      <c r="N976" s="2">
        <v>5512.4</v>
      </c>
      <c r="O976" s="2">
        <v>1102.48</v>
      </c>
    </row>
    <row r="977" spans="1:15" hidden="1" x14ac:dyDescent="0.25">
      <c r="A977" t="s">
        <v>8599</v>
      </c>
      <c r="B977" t="s">
        <v>178</v>
      </c>
      <c r="C977" t="s">
        <v>2349</v>
      </c>
      <c r="D977" t="s">
        <v>2350</v>
      </c>
      <c r="E977" s="1">
        <v>55</v>
      </c>
      <c r="F977" s="2">
        <v>6478.94</v>
      </c>
      <c r="G977" s="2">
        <f>Table1[[#This Row],[Amount]]/Table1[[#This Row],[Cases]]</f>
        <v>117.79890909090908</v>
      </c>
      <c r="J977" t="str">
        <f t="shared" si="31"/>
        <v>29828</v>
      </c>
      <c r="K977" s="4" t="s">
        <v>6974</v>
      </c>
      <c r="L977" s="4" t="str">
        <f t="shared" si="30"/>
        <v>SURGERY ONE HOUR - OP</v>
      </c>
      <c r="M977" s="5">
        <v>5</v>
      </c>
      <c r="N977" s="2">
        <v>5512.4</v>
      </c>
      <c r="O977" s="2">
        <v>1102.48</v>
      </c>
    </row>
    <row r="978" spans="1:15" hidden="1" x14ac:dyDescent="0.25">
      <c r="A978" t="s">
        <v>94</v>
      </c>
      <c r="B978" t="s">
        <v>94</v>
      </c>
      <c r="C978" t="s">
        <v>972</v>
      </c>
      <c r="D978" t="s">
        <v>973</v>
      </c>
      <c r="E978" s="1">
        <v>55</v>
      </c>
      <c r="F978" s="2">
        <v>24512.5</v>
      </c>
      <c r="G978" s="2">
        <f>Table1[[#This Row],[Amount]]/Table1[[#This Row],[Cases]]</f>
        <v>445.68181818181819</v>
      </c>
      <c r="J978" t="str">
        <f t="shared" si="31"/>
        <v>29879</v>
      </c>
      <c r="K978" s="4" t="s">
        <v>6151</v>
      </c>
      <c r="L978" s="4" t="str">
        <f t="shared" si="30"/>
        <v>SURGERY ONE HOUR - OP</v>
      </c>
      <c r="M978" s="5">
        <v>5</v>
      </c>
      <c r="N978" s="2">
        <v>7122.0999999999995</v>
      </c>
      <c r="O978" s="2">
        <v>1424.4199999999998</v>
      </c>
    </row>
    <row r="979" spans="1:15" hidden="1" x14ac:dyDescent="0.25">
      <c r="A979" t="s">
        <v>8651</v>
      </c>
      <c r="B979" t="s">
        <v>378</v>
      </c>
      <c r="C979" t="s">
        <v>2351</v>
      </c>
      <c r="D979" t="s">
        <v>2352</v>
      </c>
      <c r="E979" s="1">
        <v>54</v>
      </c>
      <c r="F979" s="2">
        <v>6239.08</v>
      </c>
      <c r="G979" s="2">
        <f>Table1[[#This Row],[Amount]]/Table1[[#This Row],[Cases]]</f>
        <v>115.53851851851852</v>
      </c>
      <c r="J979" t="str">
        <f t="shared" si="31"/>
        <v>30465</v>
      </c>
      <c r="K979" s="4" t="s">
        <v>6153</v>
      </c>
      <c r="L979" s="4" t="str">
        <f t="shared" si="30"/>
        <v>SURGERY ONE HOUR - OP</v>
      </c>
      <c r="M979" s="5">
        <v>5</v>
      </c>
      <c r="N979" s="2">
        <v>6103.2999999999993</v>
      </c>
      <c r="O979" s="2">
        <v>1220.6599999999999</v>
      </c>
    </row>
    <row r="980" spans="1:15" hidden="1" x14ac:dyDescent="0.25">
      <c r="A980" t="s">
        <v>9048</v>
      </c>
      <c r="B980" t="s">
        <v>2353</v>
      </c>
      <c r="C980" t="s">
        <v>2354</v>
      </c>
      <c r="D980" t="s">
        <v>2355</v>
      </c>
      <c r="E980" s="1">
        <v>54</v>
      </c>
      <c r="F980" s="2">
        <v>22613.040000000001</v>
      </c>
      <c r="G980" s="2">
        <f>Table1[[#This Row],[Amount]]/Table1[[#This Row],[Cases]]</f>
        <v>418.76</v>
      </c>
      <c r="J980" t="str">
        <f t="shared" si="31"/>
        <v>31267</v>
      </c>
      <c r="K980" s="4" t="s">
        <v>6155</v>
      </c>
      <c r="L980" s="4" t="str">
        <f t="shared" si="30"/>
        <v>SURGERY ONE HOUR - OP</v>
      </c>
      <c r="M980" s="5">
        <v>5</v>
      </c>
      <c r="N980" s="2">
        <v>6533.7999999999993</v>
      </c>
      <c r="O980" s="2">
        <v>1306.7599999999998</v>
      </c>
    </row>
    <row r="981" spans="1:15" hidden="1" x14ac:dyDescent="0.25">
      <c r="A981" t="s">
        <v>9049</v>
      </c>
      <c r="B981" t="s">
        <v>2356</v>
      </c>
      <c r="C981" t="s">
        <v>2357</v>
      </c>
      <c r="D981" t="s">
        <v>2358</v>
      </c>
      <c r="E981" s="1">
        <v>54</v>
      </c>
      <c r="F981" s="2">
        <v>70105.64</v>
      </c>
      <c r="G981" s="2">
        <f>Table1[[#This Row],[Amount]]/Table1[[#This Row],[Cases]]</f>
        <v>1298.2525925925927</v>
      </c>
      <c r="J981" t="str">
        <f t="shared" si="31"/>
        <v>32556</v>
      </c>
      <c r="K981" s="4" t="s">
        <v>5104</v>
      </c>
      <c r="L981" s="4" t="str">
        <f t="shared" si="30"/>
        <v>ER SURGICAL PROCEDURE</v>
      </c>
      <c r="M981" s="5">
        <v>5</v>
      </c>
      <c r="N981" s="2">
        <v>1901.5</v>
      </c>
      <c r="O981" s="2">
        <v>380.3</v>
      </c>
    </row>
    <row r="982" spans="1:15" hidden="1" x14ac:dyDescent="0.25">
      <c r="A982" t="s">
        <v>94</v>
      </c>
      <c r="B982" t="s">
        <v>94</v>
      </c>
      <c r="C982" t="s">
        <v>2359</v>
      </c>
      <c r="D982" t="s">
        <v>2360</v>
      </c>
      <c r="E982" s="1">
        <v>54</v>
      </c>
      <c r="F982" s="2">
        <v>6319.05</v>
      </c>
      <c r="G982" s="2">
        <f>Table1[[#This Row],[Amount]]/Table1[[#This Row],[Cases]]</f>
        <v>117.01944444444445</v>
      </c>
      <c r="J982" t="str">
        <f t="shared" si="31"/>
        <v>36005</v>
      </c>
      <c r="K982" s="4" t="s">
        <v>5105</v>
      </c>
      <c r="L982" s="4" t="str">
        <f t="shared" si="30"/>
        <v>..XR INJ PROC CONTRAS VENOGRAP</v>
      </c>
      <c r="M982" s="5">
        <v>5</v>
      </c>
      <c r="N982" s="2">
        <v>2314.5</v>
      </c>
      <c r="O982" s="2">
        <v>462.9</v>
      </c>
    </row>
    <row r="983" spans="1:15" hidden="1" x14ac:dyDescent="0.25">
      <c r="A983" t="s">
        <v>94</v>
      </c>
      <c r="B983" t="s">
        <v>94</v>
      </c>
      <c r="C983" t="s">
        <v>2361</v>
      </c>
      <c r="D983" t="s">
        <v>2362</v>
      </c>
      <c r="E983" s="1">
        <v>54</v>
      </c>
      <c r="F983" s="2">
        <v>1285.2</v>
      </c>
      <c r="G983" s="2">
        <f>Table1[[#This Row],[Amount]]/Table1[[#This Row],[Cases]]</f>
        <v>23.8</v>
      </c>
      <c r="J983" t="str">
        <f t="shared" si="31"/>
        <v>37607</v>
      </c>
      <c r="K983" s="4" t="s">
        <v>6996</v>
      </c>
      <c r="L983" s="4" t="str">
        <f t="shared" si="30"/>
        <v>SURGERY ONE HOUR - OP</v>
      </c>
      <c r="M983" s="5">
        <v>5</v>
      </c>
      <c r="N983" s="2">
        <v>6682.4000000000005</v>
      </c>
      <c r="O983" s="2">
        <v>1336.48</v>
      </c>
    </row>
    <row r="984" spans="1:15" hidden="1" x14ac:dyDescent="0.25">
      <c r="A984" t="s">
        <v>9050</v>
      </c>
      <c r="B984" t="s">
        <v>2363</v>
      </c>
      <c r="C984" t="s">
        <v>2364</v>
      </c>
      <c r="D984" t="s">
        <v>2365</v>
      </c>
      <c r="E984" s="1">
        <v>53</v>
      </c>
      <c r="F984" s="2">
        <v>10900</v>
      </c>
      <c r="G984" s="2">
        <f>Table1[[#This Row],[Amount]]/Table1[[#This Row],[Cases]]</f>
        <v>205.66037735849056</v>
      </c>
      <c r="J984" t="str">
        <f t="shared" si="31"/>
        <v>37722</v>
      </c>
      <c r="K984" s="4" t="s">
        <v>6997</v>
      </c>
      <c r="L984" s="4" t="str">
        <f t="shared" si="30"/>
        <v>SURGERY ONE HOUR - OP</v>
      </c>
      <c r="M984" s="5">
        <v>5</v>
      </c>
      <c r="N984" s="2">
        <v>5122.0999999999995</v>
      </c>
      <c r="O984" s="2">
        <v>1024.4199999999998</v>
      </c>
    </row>
    <row r="985" spans="1:15" hidden="1" x14ac:dyDescent="0.25">
      <c r="A985" t="s">
        <v>9051</v>
      </c>
      <c r="B985" t="s">
        <v>2366</v>
      </c>
      <c r="C985" t="s">
        <v>2367</v>
      </c>
      <c r="D985" t="s">
        <v>2368</v>
      </c>
      <c r="E985" s="1">
        <v>53</v>
      </c>
      <c r="F985" s="2">
        <v>20813.099999999999</v>
      </c>
      <c r="G985" s="2">
        <f>Table1[[#This Row],[Amount]]/Table1[[#This Row],[Cases]]</f>
        <v>392.7</v>
      </c>
      <c r="J985" t="str">
        <f t="shared" si="31"/>
        <v>37761</v>
      </c>
      <c r="K985" s="4" t="s">
        <v>6998</v>
      </c>
      <c r="L985" s="4" t="str">
        <f t="shared" si="30"/>
        <v>SURGERY ONE HOUR - OP</v>
      </c>
      <c r="M985" s="5">
        <v>5</v>
      </c>
      <c r="N985" s="2">
        <v>5122.0999999999995</v>
      </c>
      <c r="O985" s="2">
        <v>1024.4199999999998</v>
      </c>
    </row>
    <row r="986" spans="1:15" hidden="1" x14ac:dyDescent="0.25">
      <c r="A986" t="s">
        <v>8599</v>
      </c>
      <c r="B986" t="s">
        <v>178</v>
      </c>
      <c r="C986" t="s">
        <v>2369</v>
      </c>
      <c r="D986" t="s">
        <v>2370</v>
      </c>
      <c r="E986" s="1">
        <v>53</v>
      </c>
      <c r="F986" s="2">
        <v>5203.54</v>
      </c>
      <c r="G986" s="2">
        <f>Table1[[#This Row],[Amount]]/Table1[[#This Row],[Cases]]</f>
        <v>98.179999999999993</v>
      </c>
      <c r="J986" t="str">
        <f t="shared" si="31"/>
        <v>38745</v>
      </c>
      <c r="K986" s="4" t="s">
        <v>7001</v>
      </c>
      <c r="L986" s="4" t="str">
        <f t="shared" si="30"/>
        <v>SURGERY ONE HOUR - OP</v>
      </c>
      <c r="M986" s="5">
        <v>5</v>
      </c>
      <c r="N986" s="2">
        <v>6682.4000000000005</v>
      </c>
      <c r="O986" s="2">
        <v>1336.48</v>
      </c>
    </row>
    <row r="987" spans="1:15" hidden="1" x14ac:dyDescent="0.25">
      <c r="A987" t="s">
        <v>9052</v>
      </c>
      <c r="B987" t="s">
        <v>2371</v>
      </c>
      <c r="C987" t="s">
        <v>2372</v>
      </c>
      <c r="D987" t="s">
        <v>2373</v>
      </c>
      <c r="E987" s="1">
        <v>53</v>
      </c>
      <c r="F987" s="2">
        <v>2179830.15</v>
      </c>
      <c r="G987" s="2">
        <f>Table1[[#This Row],[Amount]]/Table1[[#This Row],[Cases]]</f>
        <v>41128.870754716976</v>
      </c>
      <c r="J987" t="str">
        <f t="shared" si="31"/>
        <v>42415</v>
      </c>
      <c r="K987" s="4" t="s">
        <v>7007</v>
      </c>
      <c r="L987" s="4" t="str">
        <f t="shared" si="30"/>
        <v>SURGERY ONE HOUR - OP</v>
      </c>
      <c r="M987" s="5">
        <v>5</v>
      </c>
      <c r="N987" s="2">
        <v>6682.4000000000005</v>
      </c>
      <c r="O987" s="2">
        <v>1336.48</v>
      </c>
    </row>
    <row r="988" spans="1:15" hidden="1" x14ac:dyDescent="0.25">
      <c r="A988" t="s">
        <v>94</v>
      </c>
      <c r="B988" t="s">
        <v>94</v>
      </c>
      <c r="C988" t="s">
        <v>2374</v>
      </c>
      <c r="D988" t="s">
        <v>2375</v>
      </c>
      <c r="E988" s="1">
        <v>53</v>
      </c>
      <c r="F988" s="2">
        <v>33649</v>
      </c>
      <c r="G988" s="2">
        <f>Table1[[#This Row],[Amount]]/Table1[[#This Row],[Cases]]</f>
        <v>634.88679245283015</v>
      </c>
      <c r="J988" t="str">
        <f t="shared" si="31"/>
        <v>43249</v>
      </c>
      <c r="K988" s="4" t="s">
        <v>6167</v>
      </c>
      <c r="L988" s="4" t="str">
        <f t="shared" si="30"/>
        <v>ENDOSCOPY ONE HOUR - OP</v>
      </c>
      <c r="M988" s="5">
        <v>5</v>
      </c>
      <c r="N988" s="2">
        <v>6007.8</v>
      </c>
      <c r="O988" s="2">
        <v>1201.56</v>
      </c>
    </row>
    <row r="989" spans="1:15" hidden="1" x14ac:dyDescent="0.25">
      <c r="A989" t="s">
        <v>94</v>
      </c>
      <c r="B989" t="s">
        <v>94</v>
      </c>
      <c r="C989" t="s">
        <v>2376</v>
      </c>
      <c r="D989" t="s">
        <v>727</v>
      </c>
      <c r="E989" s="1">
        <v>53</v>
      </c>
      <c r="F989" s="2">
        <v>7285.2</v>
      </c>
      <c r="G989" s="2">
        <f>Table1[[#This Row],[Amount]]/Table1[[#This Row],[Cases]]</f>
        <v>137.4566037735849</v>
      </c>
      <c r="J989" t="str">
        <f t="shared" si="31"/>
        <v>46922</v>
      </c>
      <c r="K989" s="4" t="s">
        <v>7031</v>
      </c>
      <c r="L989" s="4" t="str">
        <f t="shared" si="30"/>
        <v>SURGERY ONE HOUR - OP</v>
      </c>
      <c r="M989" s="5">
        <v>5</v>
      </c>
      <c r="N989" s="2">
        <v>6292.1</v>
      </c>
      <c r="O989" s="2">
        <v>1258.42</v>
      </c>
    </row>
    <row r="990" spans="1:15" hidden="1" x14ac:dyDescent="0.25">
      <c r="A990" t="s">
        <v>94</v>
      </c>
      <c r="B990" t="s">
        <v>94</v>
      </c>
      <c r="C990" t="s">
        <v>2377</v>
      </c>
      <c r="D990" t="s">
        <v>1468</v>
      </c>
      <c r="E990" s="1">
        <v>53</v>
      </c>
      <c r="F990" s="2">
        <v>1803.6</v>
      </c>
      <c r="G990" s="2">
        <f>Table1[[#This Row],[Amount]]/Table1[[#This Row],[Cases]]</f>
        <v>34.030188679245285</v>
      </c>
      <c r="J990" t="str">
        <f t="shared" si="31"/>
        <v>50390</v>
      </c>
      <c r="K990" s="4" t="s">
        <v>5371</v>
      </c>
      <c r="L990" s="4" t="str">
        <f t="shared" si="30"/>
        <v>..IA RAD INTERV SURG LEVEL 3</v>
      </c>
      <c r="M990" s="5">
        <v>5</v>
      </c>
      <c r="N990" s="2">
        <v>18789.800000000003</v>
      </c>
      <c r="O990" s="2">
        <v>3757.9600000000005</v>
      </c>
    </row>
    <row r="991" spans="1:15" hidden="1" x14ac:dyDescent="0.25">
      <c r="A991" t="s">
        <v>9053</v>
      </c>
      <c r="B991" t="s">
        <v>2378</v>
      </c>
      <c r="C991" t="s">
        <v>1866</v>
      </c>
      <c r="D991" t="s">
        <v>1867</v>
      </c>
      <c r="E991" s="1">
        <v>52</v>
      </c>
      <c r="F991" s="2">
        <v>201978.4</v>
      </c>
      <c r="G991" s="2">
        <f>Table1[[#This Row],[Amount]]/Table1[[#This Row],[Cases]]</f>
        <v>3884.2</v>
      </c>
      <c r="J991" t="str">
        <f t="shared" si="31"/>
        <v>52260</v>
      </c>
      <c r="K991" s="4" t="s">
        <v>6181</v>
      </c>
      <c r="L991" s="4" t="str">
        <f t="shared" si="30"/>
        <v>SURGERY ONE HOUR - OP</v>
      </c>
      <c r="M991" s="5">
        <v>5</v>
      </c>
      <c r="N991" s="2">
        <v>6236.3</v>
      </c>
      <c r="O991" s="2">
        <v>1247.26</v>
      </c>
    </row>
    <row r="992" spans="1:15" hidden="1" x14ac:dyDescent="0.25">
      <c r="A992" t="s">
        <v>9054</v>
      </c>
      <c r="B992" t="s">
        <v>2379</v>
      </c>
      <c r="C992" t="s">
        <v>2380</v>
      </c>
      <c r="D992" t="s">
        <v>2381</v>
      </c>
      <c r="E992" s="1">
        <v>52</v>
      </c>
      <c r="F992" s="2">
        <v>35672</v>
      </c>
      <c r="G992" s="2">
        <f>Table1[[#This Row],[Amount]]/Table1[[#This Row],[Cases]]</f>
        <v>686</v>
      </c>
      <c r="J992" t="str">
        <f t="shared" si="31"/>
        <v>52500</v>
      </c>
      <c r="K992" s="4" t="s">
        <v>6185</v>
      </c>
      <c r="L992" s="4" t="str">
        <f t="shared" si="30"/>
        <v>SURGERY ONE HOUR - OP</v>
      </c>
      <c r="M992" s="5">
        <v>5</v>
      </c>
      <c r="N992" s="2">
        <v>6924.1</v>
      </c>
      <c r="O992" s="2">
        <v>1384.8200000000002</v>
      </c>
    </row>
    <row r="993" spans="1:15" hidden="1" x14ac:dyDescent="0.25">
      <c r="A993" t="s">
        <v>8998</v>
      </c>
      <c r="B993" t="s">
        <v>2089</v>
      </c>
      <c r="C993" t="s">
        <v>2382</v>
      </c>
      <c r="D993" t="s">
        <v>2383</v>
      </c>
      <c r="E993" s="1">
        <v>52</v>
      </c>
      <c r="F993" s="2">
        <v>1420.35</v>
      </c>
      <c r="G993" s="2">
        <f>Table1[[#This Row],[Amount]]/Table1[[#This Row],[Cases]]</f>
        <v>27.314423076923074</v>
      </c>
      <c r="J993" t="str">
        <f t="shared" si="31"/>
        <v>57135</v>
      </c>
      <c r="K993" s="4" t="s">
        <v>6189</v>
      </c>
      <c r="L993" s="4" t="str">
        <f t="shared" si="30"/>
        <v>SURGERY ONE HOUR - OP</v>
      </c>
      <c r="M993" s="5">
        <v>5</v>
      </c>
      <c r="N993" s="2">
        <v>6556.3999999999987</v>
      </c>
      <c r="O993" s="2">
        <v>1311.2799999999997</v>
      </c>
    </row>
    <row r="994" spans="1:15" hidden="1" x14ac:dyDescent="0.25">
      <c r="A994" t="s">
        <v>9055</v>
      </c>
      <c r="B994" t="s">
        <v>2384</v>
      </c>
      <c r="C994" t="s">
        <v>2385</v>
      </c>
      <c r="D994" t="s">
        <v>2386</v>
      </c>
      <c r="E994" s="1">
        <v>52</v>
      </c>
      <c r="F994" s="2">
        <v>46956.7</v>
      </c>
      <c r="G994" s="2">
        <f>Table1[[#This Row],[Amount]]/Table1[[#This Row],[Cases]]</f>
        <v>903.01346153846146</v>
      </c>
      <c r="J994" t="str">
        <f t="shared" si="31"/>
        <v>57210</v>
      </c>
      <c r="K994" s="4" t="s">
        <v>7066</v>
      </c>
      <c r="L994" s="4" t="str">
        <f t="shared" si="30"/>
        <v>SURGERY ONE HOUR - OP</v>
      </c>
      <c r="M994" s="5">
        <v>5</v>
      </c>
      <c r="N994" s="2">
        <v>5512.4</v>
      </c>
      <c r="O994" s="2">
        <v>1102.48</v>
      </c>
    </row>
    <row r="995" spans="1:15" hidden="1" x14ac:dyDescent="0.25">
      <c r="A995" t="s">
        <v>8972</v>
      </c>
      <c r="B995" t="s">
        <v>1957</v>
      </c>
      <c r="C995" t="s">
        <v>2387</v>
      </c>
      <c r="D995" t="s">
        <v>2388</v>
      </c>
      <c r="E995" s="1">
        <v>52</v>
      </c>
      <c r="F995" s="2">
        <v>414698.4</v>
      </c>
      <c r="G995" s="2">
        <f>Table1[[#This Row],[Amount]]/Table1[[#This Row],[Cases]]</f>
        <v>7974.9692307692312</v>
      </c>
      <c r="J995" t="str">
        <f t="shared" si="31"/>
        <v>57285</v>
      </c>
      <c r="K995" s="4" t="s">
        <v>7068</v>
      </c>
      <c r="L995" s="4" t="str">
        <f t="shared" si="30"/>
        <v>SURGERY ONE HOUR - OP</v>
      </c>
      <c r="M995" s="5">
        <v>5</v>
      </c>
      <c r="N995" s="2">
        <v>5512.4</v>
      </c>
      <c r="O995" s="2">
        <v>1102.48</v>
      </c>
    </row>
    <row r="996" spans="1:15" hidden="1" x14ac:dyDescent="0.25">
      <c r="A996" t="s">
        <v>8833</v>
      </c>
      <c r="B996" t="s">
        <v>1246</v>
      </c>
      <c r="C996" t="s">
        <v>2389</v>
      </c>
      <c r="D996" t="s">
        <v>2390</v>
      </c>
      <c r="E996" s="1">
        <v>52</v>
      </c>
      <c r="F996" s="2">
        <v>14351.92</v>
      </c>
      <c r="G996" s="2">
        <f>Table1[[#This Row],[Amount]]/Table1[[#This Row],[Cases]]</f>
        <v>275.99846153846153</v>
      </c>
      <c r="J996" t="str">
        <f t="shared" si="31"/>
        <v>58260</v>
      </c>
      <c r="K996" s="4" t="s">
        <v>7071</v>
      </c>
      <c r="L996" s="4" t="str">
        <f t="shared" si="30"/>
        <v>SURGERY ONE HOUR - OP</v>
      </c>
      <c r="M996" s="5">
        <v>5</v>
      </c>
      <c r="N996" s="2">
        <v>5512.4</v>
      </c>
      <c r="O996" s="2">
        <v>1102.48</v>
      </c>
    </row>
    <row r="997" spans="1:15" hidden="1" x14ac:dyDescent="0.25">
      <c r="A997" t="s">
        <v>94</v>
      </c>
      <c r="B997" t="s">
        <v>94</v>
      </c>
      <c r="C997" t="s">
        <v>2391</v>
      </c>
      <c r="D997" t="s">
        <v>1331</v>
      </c>
      <c r="E997" s="1">
        <v>52</v>
      </c>
      <c r="F997" s="2">
        <v>648.96</v>
      </c>
      <c r="G997" s="2">
        <f>Table1[[#This Row],[Amount]]/Table1[[#This Row],[Cases]]</f>
        <v>12.48</v>
      </c>
      <c r="J997" t="str">
        <f t="shared" si="31"/>
        <v>58550</v>
      </c>
      <c r="K997" s="4" t="s">
        <v>7074</v>
      </c>
      <c r="L997" s="4" t="str">
        <f t="shared" si="30"/>
        <v>SURGERY ONE HOUR - OP</v>
      </c>
      <c r="M997" s="5">
        <v>5</v>
      </c>
      <c r="N997" s="2">
        <v>6682.4000000000005</v>
      </c>
      <c r="O997" s="2">
        <v>1336.48</v>
      </c>
    </row>
    <row r="998" spans="1:15" hidden="1" x14ac:dyDescent="0.25">
      <c r="A998" t="s">
        <v>8739</v>
      </c>
      <c r="B998" t="s">
        <v>815</v>
      </c>
      <c r="C998" t="s">
        <v>1388</v>
      </c>
      <c r="D998" t="s">
        <v>1389</v>
      </c>
      <c r="E998" s="1">
        <v>51</v>
      </c>
      <c r="F998" s="2">
        <v>27846</v>
      </c>
      <c r="G998" s="2">
        <f>Table1[[#This Row],[Amount]]/Table1[[#This Row],[Cases]]</f>
        <v>546</v>
      </c>
      <c r="J998" t="str">
        <f t="shared" si="31"/>
        <v>60252</v>
      </c>
      <c r="K998" s="4" t="s">
        <v>7079</v>
      </c>
      <c r="L998" s="4" t="str">
        <f t="shared" si="30"/>
        <v>SURGERY ONE HOUR - OP</v>
      </c>
      <c r="M998" s="5">
        <v>5</v>
      </c>
      <c r="N998" s="2">
        <v>6682.4000000000005</v>
      </c>
      <c r="O998" s="2">
        <v>1336.48</v>
      </c>
    </row>
    <row r="999" spans="1:15" hidden="1" x14ac:dyDescent="0.25">
      <c r="A999" t="s">
        <v>9056</v>
      </c>
      <c r="B999" t="s">
        <v>2392</v>
      </c>
      <c r="C999" t="s">
        <v>2393</v>
      </c>
      <c r="D999" t="s">
        <v>2394</v>
      </c>
      <c r="E999" s="1">
        <v>51</v>
      </c>
      <c r="F999" s="2">
        <v>337.75</v>
      </c>
      <c r="G999" s="2">
        <f>Table1[[#This Row],[Amount]]/Table1[[#This Row],[Cases]]</f>
        <v>6.6225490196078427</v>
      </c>
      <c r="J999" t="str">
        <f t="shared" si="31"/>
        <v>66170</v>
      </c>
      <c r="K999" s="4" t="s">
        <v>5718</v>
      </c>
      <c r="L999" s="4" t="str">
        <f t="shared" si="30"/>
        <v>ASD SURGERY ONE HOUR</v>
      </c>
      <c r="M999" s="5">
        <v>5</v>
      </c>
      <c r="N999" s="2">
        <v>8107.2</v>
      </c>
      <c r="O999" s="2">
        <v>1621.44</v>
      </c>
    </row>
    <row r="1000" spans="1:15" hidden="1" x14ac:dyDescent="0.25">
      <c r="A1000" t="s">
        <v>94</v>
      </c>
      <c r="B1000" t="s">
        <v>94</v>
      </c>
      <c r="C1000" t="s">
        <v>2395</v>
      </c>
      <c r="D1000" t="s">
        <v>2396</v>
      </c>
      <c r="E1000" s="1">
        <v>51</v>
      </c>
      <c r="F1000" s="2">
        <v>2554.2399999999998</v>
      </c>
      <c r="G1000" s="2">
        <f>Table1[[#This Row],[Amount]]/Table1[[#This Row],[Cases]]</f>
        <v>50.083137254901956</v>
      </c>
      <c r="J1000" t="str">
        <f t="shared" si="31"/>
        <v>66179</v>
      </c>
      <c r="K1000" s="4" t="s">
        <v>6204</v>
      </c>
      <c r="L1000" s="4" t="str">
        <f t="shared" si="30"/>
        <v>ASD SURGERY ONE HOUR</v>
      </c>
      <c r="M1000" s="5">
        <v>5</v>
      </c>
      <c r="N1000" s="2">
        <v>6920.5</v>
      </c>
      <c r="O1000" s="2">
        <v>1384.1</v>
      </c>
    </row>
    <row r="1001" spans="1:15" hidden="1" x14ac:dyDescent="0.25">
      <c r="A1001" t="s">
        <v>94</v>
      </c>
      <c r="B1001" t="s">
        <v>94</v>
      </c>
      <c r="C1001" t="s">
        <v>2397</v>
      </c>
      <c r="D1001" t="s">
        <v>2398</v>
      </c>
      <c r="E1001" s="1">
        <v>51</v>
      </c>
      <c r="F1001" s="2">
        <v>63865.05</v>
      </c>
      <c r="G1001" s="2">
        <f>Table1[[#This Row],[Amount]]/Table1[[#This Row],[Cases]]</f>
        <v>1252.2558823529412</v>
      </c>
      <c r="J1001" t="str">
        <f t="shared" si="31"/>
        <v>66850</v>
      </c>
      <c r="K1001" s="4" t="s">
        <v>6207</v>
      </c>
      <c r="L1001" s="4" t="str">
        <f t="shared" si="30"/>
        <v>ASD SURGERY ONE HOUR</v>
      </c>
      <c r="M1001" s="5">
        <v>5</v>
      </c>
      <c r="N1001" s="2">
        <v>6920.5</v>
      </c>
      <c r="O1001" s="2">
        <v>1384.1</v>
      </c>
    </row>
    <row r="1002" spans="1:15" hidden="1" x14ac:dyDescent="0.25">
      <c r="A1002" t="s">
        <v>9057</v>
      </c>
      <c r="B1002" t="s">
        <v>2399</v>
      </c>
      <c r="C1002" t="s">
        <v>646</v>
      </c>
      <c r="D1002" t="s">
        <v>647</v>
      </c>
      <c r="E1002" s="1">
        <v>50</v>
      </c>
      <c r="F1002" s="2">
        <v>19015</v>
      </c>
      <c r="G1002" s="2">
        <f>Table1[[#This Row],[Amount]]/Table1[[#This Row],[Cases]]</f>
        <v>380.3</v>
      </c>
      <c r="J1002" t="str">
        <f t="shared" si="31"/>
        <v>69210</v>
      </c>
      <c r="K1002" s="4" t="s">
        <v>6213</v>
      </c>
      <c r="L1002" s="4" t="str">
        <f t="shared" si="30"/>
        <v>SURGERY ONE HOUR - OP</v>
      </c>
      <c r="M1002" s="5">
        <v>5</v>
      </c>
      <c r="N1002" s="2">
        <v>5898.8</v>
      </c>
      <c r="O1002" s="2">
        <v>1179.76</v>
      </c>
    </row>
    <row r="1003" spans="1:15" hidden="1" x14ac:dyDescent="0.25">
      <c r="A1003" t="s">
        <v>9058</v>
      </c>
      <c r="B1003" t="s">
        <v>2400</v>
      </c>
      <c r="C1003" t="s">
        <v>2401</v>
      </c>
      <c r="D1003" t="s">
        <v>2402</v>
      </c>
      <c r="E1003" s="1">
        <v>50</v>
      </c>
      <c r="F1003" s="2">
        <v>21195</v>
      </c>
      <c r="G1003" s="2">
        <f>Table1[[#This Row],[Amount]]/Table1[[#This Row],[Cases]]</f>
        <v>423.9</v>
      </c>
      <c r="J1003" t="str">
        <f t="shared" si="31"/>
        <v>70100</v>
      </c>
      <c r="K1003" s="4" t="s">
        <v>5115</v>
      </c>
      <c r="L1003" s="4" t="str">
        <f t="shared" si="30"/>
        <v>XR MANDIBLE;PART &lt;4V</v>
      </c>
      <c r="M1003" s="5">
        <v>5</v>
      </c>
      <c r="N1003" s="2">
        <v>1469.5</v>
      </c>
      <c r="O1003" s="2">
        <v>293.89999999999998</v>
      </c>
    </row>
    <row r="1004" spans="1:15" hidden="1" x14ac:dyDescent="0.25">
      <c r="A1004" t="s">
        <v>9059</v>
      </c>
      <c r="B1004" t="s">
        <v>2403</v>
      </c>
      <c r="C1004" t="s">
        <v>2404</v>
      </c>
      <c r="D1004" t="s">
        <v>2405</v>
      </c>
      <c r="E1004" s="1">
        <v>50</v>
      </c>
      <c r="F1004" s="2">
        <v>8612.3700000000008</v>
      </c>
      <c r="G1004" s="2">
        <f>Table1[[#This Row],[Amount]]/Table1[[#This Row],[Cases]]</f>
        <v>172.24740000000003</v>
      </c>
      <c r="J1004" t="str">
        <f t="shared" si="31"/>
        <v>70481</v>
      </c>
      <c r="K1004" s="4" t="s">
        <v>5726</v>
      </c>
      <c r="L1004" s="4" t="str">
        <f t="shared" si="30"/>
        <v>CT/ORBITS WITH CONT.</v>
      </c>
      <c r="M1004" s="5">
        <v>5</v>
      </c>
      <c r="N1004" s="2">
        <v>9509.5</v>
      </c>
      <c r="O1004" s="2">
        <v>1901.9</v>
      </c>
    </row>
    <row r="1005" spans="1:15" hidden="1" x14ac:dyDescent="0.25">
      <c r="A1005" t="s">
        <v>8690</v>
      </c>
      <c r="B1005" t="s">
        <v>545</v>
      </c>
      <c r="C1005" t="s">
        <v>2406</v>
      </c>
      <c r="D1005" t="s">
        <v>547</v>
      </c>
      <c r="E1005" s="1">
        <v>50</v>
      </c>
      <c r="F1005" s="2">
        <v>1.4210854715202001E-13</v>
      </c>
      <c r="G1005" s="2">
        <f>Table1[[#This Row],[Amount]]/Table1[[#This Row],[Cases]]</f>
        <v>2.8421709430404001E-15</v>
      </c>
      <c r="J1005" t="str">
        <f t="shared" si="31"/>
        <v>70542</v>
      </c>
      <c r="K1005" s="4" t="s">
        <v>5118</v>
      </c>
      <c r="L1005" s="4" t="str">
        <f t="shared" si="30"/>
        <v>MRI ORBIT/FACE/NECK W/CONT</v>
      </c>
      <c r="M1005" s="5">
        <v>5</v>
      </c>
      <c r="N1005" s="2">
        <v>11404</v>
      </c>
      <c r="O1005" s="2">
        <v>2280.8000000000002</v>
      </c>
    </row>
    <row r="1006" spans="1:15" hidden="1" x14ac:dyDescent="0.25">
      <c r="A1006" t="s">
        <v>9060</v>
      </c>
      <c r="B1006" t="s">
        <v>2407</v>
      </c>
      <c r="C1006" t="s">
        <v>2408</v>
      </c>
      <c r="D1006" t="s">
        <v>2409</v>
      </c>
      <c r="E1006" s="1">
        <v>50</v>
      </c>
      <c r="F1006" s="2">
        <v>103990</v>
      </c>
      <c r="G1006" s="2">
        <f>Table1[[#This Row],[Amount]]/Table1[[#This Row],[Cases]]</f>
        <v>2079.8000000000002</v>
      </c>
      <c r="J1006" t="str">
        <f t="shared" si="31"/>
        <v>71550</v>
      </c>
      <c r="K1006" s="4" t="s">
        <v>5121</v>
      </c>
      <c r="L1006" s="4" t="str">
        <f t="shared" si="30"/>
        <v>MRI CHEST SEQUENCES W/O</v>
      </c>
      <c r="M1006" s="5">
        <v>5</v>
      </c>
      <c r="N1006" s="2">
        <v>18086.5</v>
      </c>
      <c r="O1006" s="2">
        <v>3617.3</v>
      </c>
    </row>
    <row r="1007" spans="1:15" hidden="1" x14ac:dyDescent="0.25">
      <c r="A1007" t="s">
        <v>94</v>
      </c>
      <c r="B1007" t="s">
        <v>94</v>
      </c>
      <c r="C1007" t="s">
        <v>2410</v>
      </c>
      <c r="D1007" t="s">
        <v>1052</v>
      </c>
      <c r="E1007" s="1">
        <v>50</v>
      </c>
      <c r="F1007" s="2">
        <v>50772.800000000003</v>
      </c>
      <c r="G1007" s="2">
        <f>Table1[[#This Row],[Amount]]/Table1[[#This Row],[Cases]]</f>
        <v>1015.456</v>
      </c>
      <c r="J1007" t="str">
        <f t="shared" si="31"/>
        <v>72126</v>
      </c>
      <c r="K1007" s="4" t="s">
        <v>5124</v>
      </c>
      <c r="L1007" s="4" t="str">
        <f t="shared" si="30"/>
        <v>CT/ C SPINE WITH CON</v>
      </c>
      <c r="M1007" s="5">
        <v>5</v>
      </c>
      <c r="N1007" s="2">
        <v>13669</v>
      </c>
      <c r="O1007" s="2">
        <v>2733.8</v>
      </c>
    </row>
    <row r="1008" spans="1:15" hidden="1" x14ac:dyDescent="0.25">
      <c r="A1008" t="s">
        <v>94</v>
      </c>
      <c r="B1008" t="s">
        <v>94</v>
      </c>
      <c r="C1008" t="s">
        <v>2411</v>
      </c>
      <c r="D1008" t="s">
        <v>2412</v>
      </c>
      <c r="E1008" s="1">
        <v>50</v>
      </c>
      <c r="F1008" s="2">
        <v>56095</v>
      </c>
      <c r="G1008" s="2">
        <f>Table1[[#This Row],[Amount]]/Table1[[#This Row],[Cases]]</f>
        <v>1121.9000000000001</v>
      </c>
      <c r="J1008" t="str">
        <f t="shared" si="31"/>
        <v>72129</v>
      </c>
      <c r="K1008" s="4" t="s">
        <v>5127</v>
      </c>
      <c r="L1008" s="4" t="str">
        <f t="shared" si="30"/>
        <v>CT/ T SPINE WITH CON</v>
      </c>
      <c r="M1008" s="5">
        <v>5</v>
      </c>
      <c r="N1008" s="2">
        <v>13018.5</v>
      </c>
      <c r="O1008" s="2">
        <v>2603.6999999999998</v>
      </c>
    </row>
    <row r="1009" spans="1:15" hidden="1" x14ac:dyDescent="0.25">
      <c r="A1009" t="s">
        <v>94</v>
      </c>
      <c r="B1009" t="s">
        <v>94</v>
      </c>
      <c r="C1009" t="s">
        <v>2413</v>
      </c>
      <c r="D1009" t="s">
        <v>2414</v>
      </c>
      <c r="E1009" s="1">
        <v>50</v>
      </c>
      <c r="F1009" s="2">
        <v>0.49</v>
      </c>
      <c r="G1009" s="2">
        <f>Table1[[#This Row],[Amount]]/Table1[[#This Row],[Cases]]</f>
        <v>9.7999999999999997E-3</v>
      </c>
      <c r="J1009" t="str">
        <f t="shared" si="31"/>
        <v>73115</v>
      </c>
      <c r="K1009" s="4" t="s">
        <v>5130</v>
      </c>
      <c r="L1009" s="4" t="str">
        <f t="shared" si="30"/>
        <v>..IA CONTRAST X-RAY WRIST S&amp;I</v>
      </c>
      <c r="M1009" s="5">
        <v>5</v>
      </c>
      <c r="N1009" s="2">
        <v>3972.5</v>
      </c>
      <c r="O1009" s="2">
        <v>794.5</v>
      </c>
    </row>
    <row r="1010" spans="1:15" hidden="1" x14ac:dyDescent="0.25">
      <c r="A1010" t="s">
        <v>94</v>
      </c>
      <c r="B1010" t="s">
        <v>94</v>
      </c>
      <c r="C1010" t="s">
        <v>2415</v>
      </c>
      <c r="D1010" t="s">
        <v>2416</v>
      </c>
      <c r="E1010" s="1">
        <v>50</v>
      </c>
      <c r="F1010" s="2">
        <v>3159.67</v>
      </c>
      <c r="G1010" s="2">
        <f>Table1[[#This Row],[Amount]]/Table1[[#This Row],[Cases]]</f>
        <v>63.193400000000004</v>
      </c>
      <c r="J1010" t="str">
        <f t="shared" si="31"/>
        <v>73719</v>
      </c>
      <c r="K1010" s="4" t="s">
        <v>5401</v>
      </c>
      <c r="L1010" s="4" t="str">
        <f t="shared" si="30"/>
        <v>MRI LOW EXTRM OTH THAN JNT W/C</v>
      </c>
      <c r="M1010" s="5">
        <v>5</v>
      </c>
      <c r="N1010" s="2">
        <v>12962.6</v>
      </c>
      <c r="O1010" s="2">
        <v>2592.52</v>
      </c>
    </row>
    <row r="1011" spans="1:15" hidden="1" x14ac:dyDescent="0.25">
      <c r="A1011" t="s">
        <v>94</v>
      </c>
      <c r="B1011" t="s">
        <v>94</v>
      </c>
      <c r="C1011" t="s">
        <v>2417</v>
      </c>
      <c r="D1011" t="s">
        <v>2418</v>
      </c>
      <c r="E1011" s="1">
        <v>50</v>
      </c>
      <c r="F1011" s="2">
        <v>3815.44</v>
      </c>
      <c r="G1011" s="2">
        <f>Table1[[#This Row],[Amount]]/Table1[[#This Row],[Cases]]</f>
        <v>76.308800000000005</v>
      </c>
      <c r="J1011" t="str">
        <f t="shared" si="31"/>
        <v>74185</v>
      </c>
      <c r="K1011" s="4" t="s">
        <v>5404</v>
      </c>
      <c r="L1011" s="4" t="str">
        <f t="shared" si="30"/>
        <v>MRA, ABDOMEN, W/CONT</v>
      </c>
      <c r="M1011" s="5">
        <v>5</v>
      </c>
      <c r="N1011" s="2">
        <v>11103.900000000001</v>
      </c>
      <c r="O1011" s="2">
        <v>2220.7800000000002</v>
      </c>
    </row>
    <row r="1012" spans="1:15" hidden="1" x14ac:dyDescent="0.25">
      <c r="A1012" t="s">
        <v>8945</v>
      </c>
      <c r="B1012" t="s">
        <v>1810</v>
      </c>
      <c r="C1012" t="s">
        <v>1570</v>
      </c>
      <c r="D1012" t="s">
        <v>1571</v>
      </c>
      <c r="E1012" s="1">
        <v>49</v>
      </c>
      <c r="F1012" s="2">
        <v>28665</v>
      </c>
      <c r="G1012" s="2">
        <f>Table1[[#This Row],[Amount]]/Table1[[#This Row],[Cases]]</f>
        <v>585</v>
      </c>
      <c r="J1012" t="str">
        <f t="shared" si="31"/>
        <v>74330</v>
      </c>
      <c r="K1012" s="4" t="s">
        <v>5133</v>
      </c>
      <c r="L1012" s="4" t="str">
        <f t="shared" si="30"/>
        <v>XR ENDOS COMB BIL/PAN DUCT S&amp;I</v>
      </c>
      <c r="M1012" s="5">
        <v>5</v>
      </c>
      <c r="N1012" s="2">
        <v>6267.5</v>
      </c>
      <c r="O1012" s="2">
        <v>1253.5</v>
      </c>
    </row>
    <row r="1013" spans="1:15" hidden="1" x14ac:dyDescent="0.25">
      <c r="A1013" t="s">
        <v>8988</v>
      </c>
      <c r="B1013" t="s">
        <v>2042</v>
      </c>
      <c r="C1013" t="s">
        <v>2419</v>
      </c>
      <c r="D1013" t="s">
        <v>2420</v>
      </c>
      <c r="E1013" s="1">
        <v>49</v>
      </c>
      <c r="F1013" s="2">
        <v>298.89999999999998</v>
      </c>
      <c r="G1013" s="2">
        <f>Table1[[#This Row],[Amount]]/Table1[[#This Row],[Cases]]</f>
        <v>6.1</v>
      </c>
      <c r="J1013" t="str">
        <f t="shared" si="31"/>
        <v>78215</v>
      </c>
      <c r="K1013" s="4" t="s">
        <v>5136</v>
      </c>
      <c r="L1013" s="4" t="str">
        <f t="shared" si="30"/>
        <v>NM LIVER &amp; SPLEEN</v>
      </c>
      <c r="M1013" s="5">
        <v>5</v>
      </c>
      <c r="N1013" s="2">
        <v>4915.5</v>
      </c>
      <c r="O1013" s="2">
        <v>983.1</v>
      </c>
    </row>
    <row r="1014" spans="1:15" hidden="1" x14ac:dyDescent="0.25">
      <c r="A1014" t="s">
        <v>8894</v>
      </c>
      <c r="B1014" t="s">
        <v>1553</v>
      </c>
      <c r="C1014" t="s">
        <v>2421</v>
      </c>
      <c r="D1014" t="s">
        <v>2422</v>
      </c>
      <c r="E1014" s="1">
        <v>49</v>
      </c>
      <c r="F1014" s="2">
        <v>423.36</v>
      </c>
      <c r="G1014" s="2">
        <f>Table1[[#This Row],[Amount]]/Table1[[#This Row],[Cases]]</f>
        <v>8.64</v>
      </c>
      <c r="J1014" t="str">
        <f t="shared" si="31"/>
        <v>78816</v>
      </c>
      <c r="K1014" s="4" t="s">
        <v>5139</v>
      </c>
      <c r="L1014" s="4" t="str">
        <f t="shared" si="30"/>
        <v>PET IMAGE W/CT FULL BODY</v>
      </c>
      <c r="M1014" s="5">
        <v>5</v>
      </c>
      <c r="N1014" s="2">
        <v>19838</v>
      </c>
      <c r="O1014" s="2">
        <v>3967.6</v>
      </c>
    </row>
    <row r="1015" spans="1:15" hidden="1" x14ac:dyDescent="0.25">
      <c r="A1015" t="s">
        <v>8943</v>
      </c>
      <c r="B1015" t="s">
        <v>1802</v>
      </c>
      <c r="C1015" t="s">
        <v>2423</v>
      </c>
      <c r="D1015" t="s">
        <v>1804</v>
      </c>
      <c r="E1015" s="1">
        <v>49</v>
      </c>
      <c r="F1015" s="2">
        <v>172.48</v>
      </c>
      <c r="G1015" s="2">
        <f>Table1[[#This Row],[Amount]]/Table1[[#This Row],[Cases]]</f>
        <v>3.5199999999999996</v>
      </c>
      <c r="J1015" t="str">
        <f t="shared" si="31"/>
        <v>80346</v>
      </c>
      <c r="K1015" s="4" t="s">
        <v>5420</v>
      </c>
      <c r="L1015" s="4" t="str">
        <f t="shared" si="30"/>
        <v>KLONOPIN (CLON)*</v>
      </c>
      <c r="M1015" s="5">
        <v>5</v>
      </c>
      <c r="N1015" s="2">
        <v>77.91</v>
      </c>
      <c r="O1015" s="2">
        <v>15.581999999999999</v>
      </c>
    </row>
    <row r="1016" spans="1:15" hidden="1" x14ac:dyDescent="0.25">
      <c r="A1016" t="s">
        <v>8944</v>
      </c>
      <c r="B1016" t="s">
        <v>1805</v>
      </c>
      <c r="C1016" t="s">
        <v>2424</v>
      </c>
      <c r="D1016" t="s">
        <v>1807</v>
      </c>
      <c r="E1016" s="1">
        <v>49</v>
      </c>
      <c r="F1016" s="2">
        <v>252.84</v>
      </c>
      <c r="G1016" s="2">
        <f>Table1[[#This Row],[Amount]]/Table1[[#This Row],[Cases]]</f>
        <v>5.16</v>
      </c>
      <c r="J1016" t="str">
        <f t="shared" si="31"/>
        <v>82157</v>
      </c>
      <c r="K1016" s="4" t="s">
        <v>5147</v>
      </c>
      <c r="L1016" s="4" t="str">
        <f t="shared" si="30"/>
        <v>ANDROSTENEDIONE*</v>
      </c>
      <c r="M1016" s="5">
        <v>5</v>
      </c>
      <c r="N1016" s="2">
        <v>101.35</v>
      </c>
      <c r="O1016" s="2">
        <v>20.27</v>
      </c>
    </row>
    <row r="1017" spans="1:15" hidden="1" x14ac:dyDescent="0.25">
      <c r="A1017" t="s">
        <v>9061</v>
      </c>
      <c r="B1017" t="s">
        <v>2425</v>
      </c>
      <c r="C1017" t="s">
        <v>2426</v>
      </c>
      <c r="D1017" t="s">
        <v>2427</v>
      </c>
      <c r="E1017" s="1">
        <v>49</v>
      </c>
      <c r="F1017" s="2">
        <v>3309.95</v>
      </c>
      <c r="G1017" s="2">
        <f>Table1[[#This Row],[Amount]]/Table1[[#This Row],[Cases]]</f>
        <v>67.55</v>
      </c>
      <c r="J1017" t="str">
        <f t="shared" si="31"/>
        <v>82523</v>
      </c>
      <c r="K1017" s="4" t="s">
        <v>5434</v>
      </c>
      <c r="L1017" s="4" t="str">
        <f t="shared" si="30"/>
        <v>COLLAGEN I C-TELOPEPTIDE*</v>
      </c>
      <c r="M1017" s="5">
        <v>5</v>
      </c>
      <c r="N1017" s="2">
        <v>201.70999999999998</v>
      </c>
      <c r="O1017" s="2">
        <v>40.341999999999999</v>
      </c>
    </row>
    <row r="1018" spans="1:15" hidden="1" x14ac:dyDescent="0.25">
      <c r="A1018" t="s">
        <v>8599</v>
      </c>
      <c r="B1018" t="s">
        <v>178</v>
      </c>
      <c r="C1018" t="s">
        <v>2428</v>
      </c>
      <c r="D1018" t="s">
        <v>2429</v>
      </c>
      <c r="E1018" s="1">
        <v>49</v>
      </c>
      <c r="F1018" s="2">
        <v>13998.34</v>
      </c>
      <c r="G1018" s="2">
        <f>Table1[[#This Row],[Amount]]/Table1[[#This Row],[Cases]]</f>
        <v>285.68040816326533</v>
      </c>
      <c r="J1018" t="str">
        <f t="shared" si="31"/>
        <v>83497</v>
      </c>
      <c r="K1018" s="4" t="s">
        <v>5795</v>
      </c>
      <c r="L1018" s="4" t="str">
        <f t="shared" si="30"/>
        <v>5HIAA 24HR URINE*</v>
      </c>
      <c r="M1018" s="5">
        <v>5</v>
      </c>
      <c r="N1018" s="2">
        <v>30.770000000000003</v>
      </c>
      <c r="O1018" s="2">
        <v>6.1540000000000008</v>
      </c>
    </row>
    <row r="1019" spans="1:15" hidden="1" x14ac:dyDescent="0.25">
      <c r="A1019" t="s">
        <v>9062</v>
      </c>
      <c r="B1019" t="s">
        <v>2430</v>
      </c>
      <c r="C1019" t="s">
        <v>2431</v>
      </c>
      <c r="D1019" t="s">
        <v>2432</v>
      </c>
      <c r="E1019" s="1">
        <v>49</v>
      </c>
      <c r="F1019" s="2">
        <v>2505041.13</v>
      </c>
      <c r="G1019" s="2">
        <f>Table1[[#This Row],[Amount]]/Table1[[#This Row],[Cases]]</f>
        <v>51123.288367346933</v>
      </c>
      <c r="J1019" t="str">
        <f t="shared" si="31"/>
        <v>84140</v>
      </c>
      <c r="K1019" s="4" t="s">
        <v>5152</v>
      </c>
      <c r="L1019" s="4" t="str">
        <f t="shared" si="30"/>
        <v>PREGNENOLONE*</v>
      </c>
      <c r="M1019" s="5">
        <v>5</v>
      </c>
      <c r="N1019" s="2">
        <v>176.1</v>
      </c>
      <c r="O1019" s="2">
        <v>35.22</v>
      </c>
    </row>
    <row r="1020" spans="1:15" hidden="1" x14ac:dyDescent="0.25">
      <c r="A1020" t="s">
        <v>8843</v>
      </c>
      <c r="B1020" t="s">
        <v>1300</v>
      </c>
      <c r="C1020" t="s">
        <v>2433</v>
      </c>
      <c r="D1020" t="s">
        <v>2434</v>
      </c>
      <c r="E1020" s="1">
        <v>49</v>
      </c>
      <c r="F1020" s="2">
        <v>5991.98</v>
      </c>
      <c r="G1020" s="2">
        <f>Table1[[#This Row],[Amount]]/Table1[[#This Row],[Cases]]</f>
        <v>122.28530612244897</v>
      </c>
      <c r="J1020" t="str">
        <f t="shared" si="31"/>
        <v>84260</v>
      </c>
      <c r="K1020" s="4" t="s">
        <v>5157</v>
      </c>
      <c r="L1020" s="4" t="str">
        <f t="shared" si="30"/>
        <v>SEROTONIN SERUM*</v>
      </c>
      <c r="M1020" s="5">
        <v>5</v>
      </c>
      <c r="N1020" s="2">
        <v>178.5</v>
      </c>
      <c r="O1020" s="2">
        <v>35.700000000000003</v>
      </c>
    </row>
    <row r="1021" spans="1:15" hidden="1" x14ac:dyDescent="0.25">
      <c r="A1021" t="s">
        <v>94</v>
      </c>
      <c r="B1021" t="s">
        <v>94</v>
      </c>
      <c r="C1021" t="s">
        <v>2435</v>
      </c>
      <c r="D1021" t="s">
        <v>2436</v>
      </c>
      <c r="E1021" s="1">
        <v>49</v>
      </c>
      <c r="F1021" s="2">
        <v>546396.30000000005</v>
      </c>
      <c r="G1021" s="2">
        <f>Table1[[#This Row],[Amount]]/Table1[[#This Row],[Cases]]</f>
        <v>11150.944897959185</v>
      </c>
      <c r="J1021" t="str">
        <f t="shared" si="31"/>
        <v>85660</v>
      </c>
      <c r="K1021" s="4" t="s">
        <v>5160</v>
      </c>
      <c r="L1021" s="4" t="str">
        <f t="shared" si="30"/>
        <v>SICKLE CELL SCREEN*</v>
      </c>
      <c r="M1021" s="5">
        <v>5</v>
      </c>
      <c r="N1021" s="2">
        <v>37.4</v>
      </c>
      <c r="O1021" s="2">
        <v>7.4799999999999995</v>
      </c>
    </row>
    <row r="1022" spans="1:15" hidden="1" x14ac:dyDescent="0.25">
      <c r="A1022" t="s">
        <v>94</v>
      </c>
      <c r="B1022" t="s">
        <v>94</v>
      </c>
      <c r="C1022" t="s">
        <v>2437</v>
      </c>
      <c r="D1022" t="s">
        <v>2438</v>
      </c>
      <c r="E1022" s="1">
        <v>49</v>
      </c>
      <c r="F1022" s="2">
        <v>1469.6</v>
      </c>
      <c r="G1022" s="2">
        <f>Table1[[#This Row],[Amount]]/Table1[[#This Row],[Cases]]</f>
        <v>29.991836734693877</v>
      </c>
      <c r="J1022" t="str">
        <f t="shared" si="31"/>
        <v>86162</v>
      </c>
      <c r="K1022" s="4" t="s">
        <v>5165</v>
      </c>
      <c r="L1022" s="4" t="str">
        <f t="shared" si="30"/>
        <v>COMPLEMENT: TOTL CH50*</v>
      </c>
      <c r="M1022" s="5">
        <v>5</v>
      </c>
      <c r="N1022" s="2">
        <v>42.2</v>
      </c>
      <c r="O1022" s="2">
        <v>8.4400000000000013</v>
      </c>
    </row>
    <row r="1023" spans="1:15" hidden="1" x14ac:dyDescent="0.25">
      <c r="A1023" t="s">
        <v>9063</v>
      </c>
      <c r="B1023" t="s">
        <v>2439</v>
      </c>
      <c r="C1023" t="s">
        <v>2440</v>
      </c>
      <c r="D1023" t="s">
        <v>2441</v>
      </c>
      <c r="E1023" s="1">
        <v>48</v>
      </c>
      <c r="F1023" s="2">
        <v>31440</v>
      </c>
      <c r="G1023" s="2">
        <f>Table1[[#This Row],[Amount]]/Table1[[#This Row],[Cases]]</f>
        <v>655</v>
      </c>
      <c r="J1023" t="str">
        <f t="shared" si="31"/>
        <v>86774</v>
      </c>
      <c r="K1023" s="4" t="s">
        <v>5885</v>
      </c>
      <c r="L1023" s="4" t="str">
        <f t="shared" si="30"/>
        <v>TETANUS AB*</v>
      </c>
      <c r="M1023" s="5">
        <v>5</v>
      </c>
      <c r="N1023" s="2">
        <v>95.960000000000008</v>
      </c>
      <c r="O1023" s="2">
        <v>19.192</v>
      </c>
    </row>
    <row r="1024" spans="1:15" hidden="1" x14ac:dyDescent="0.25">
      <c r="A1024" t="s">
        <v>8569</v>
      </c>
      <c r="B1024" t="s">
        <v>76</v>
      </c>
      <c r="C1024" t="s">
        <v>2442</v>
      </c>
      <c r="D1024" t="s">
        <v>2443</v>
      </c>
      <c r="E1024" s="1">
        <v>48</v>
      </c>
      <c r="F1024" s="2">
        <v>3908</v>
      </c>
      <c r="G1024" s="2">
        <f>Table1[[#This Row],[Amount]]/Table1[[#This Row],[Cases]]</f>
        <v>81.416666666666671</v>
      </c>
      <c r="J1024" t="str">
        <f t="shared" si="31"/>
        <v>87184</v>
      </c>
      <c r="K1024" s="4" t="s">
        <v>5177</v>
      </c>
      <c r="L1024" s="4" t="str">
        <f t="shared" si="30"/>
        <v>SENSITIVITIES:DISK</v>
      </c>
      <c r="M1024" s="5">
        <v>5</v>
      </c>
      <c r="N1024" s="2">
        <v>530</v>
      </c>
      <c r="O1024" s="2">
        <v>106</v>
      </c>
    </row>
    <row r="1025" spans="1:15" hidden="1" x14ac:dyDescent="0.25">
      <c r="A1025" t="s">
        <v>9064</v>
      </c>
      <c r="B1025" t="s">
        <v>2444</v>
      </c>
      <c r="C1025" t="s">
        <v>2445</v>
      </c>
      <c r="D1025" t="s">
        <v>2446</v>
      </c>
      <c r="E1025" s="1">
        <v>48</v>
      </c>
      <c r="F1025" s="2">
        <v>3080</v>
      </c>
      <c r="G1025" s="2">
        <f>Table1[[#This Row],[Amount]]/Table1[[#This Row],[Cases]]</f>
        <v>64.166666666666671</v>
      </c>
      <c r="J1025" t="str">
        <f t="shared" si="31"/>
        <v>87350</v>
      </c>
      <c r="K1025" s="4" t="s">
        <v>5180</v>
      </c>
      <c r="L1025" s="4" t="str">
        <f t="shared" si="30"/>
        <v>HEP B E ANTIGEN*</v>
      </c>
      <c r="M1025" s="5">
        <v>5</v>
      </c>
      <c r="N1025" s="2">
        <v>30.88</v>
      </c>
      <c r="O1025" s="2">
        <v>6.1760000000000002</v>
      </c>
    </row>
    <row r="1026" spans="1:15" hidden="1" x14ac:dyDescent="0.25">
      <c r="A1026" t="s">
        <v>8583</v>
      </c>
      <c r="B1026" t="s">
        <v>126</v>
      </c>
      <c r="C1026" t="s">
        <v>2447</v>
      </c>
      <c r="D1026" t="s">
        <v>2448</v>
      </c>
      <c r="E1026" s="1">
        <v>48</v>
      </c>
      <c r="F1026" s="2">
        <v>621695.1</v>
      </c>
      <c r="G1026" s="2">
        <f>Table1[[#This Row],[Amount]]/Table1[[#This Row],[Cases]]</f>
        <v>12951.981249999999</v>
      </c>
      <c r="J1026" t="str">
        <f t="shared" si="31"/>
        <v>90375</v>
      </c>
      <c r="K1026" s="4" t="s">
        <v>5189</v>
      </c>
      <c r="L1026" s="4" t="str">
        <f t="shared" ref="L1026:L1089" si="32">VLOOKUP(J1026,TABLE2,4,0)</f>
        <v>RABIES IMMUNE GLOBULIN IM/SUBQ</v>
      </c>
      <c r="M1026" s="5">
        <v>5</v>
      </c>
      <c r="N1026" s="2">
        <v>154371.75</v>
      </c>
      <c r="O1026" s="2">
        <v>30874.35</v>
      </c>
    </row>
    <row r="1027" spans="1:15" hidden="1" x14ac:dyDescent="0.25">
      <c r="A1027" t="s">
        <v>9065</v>
      </c>
      <c r="B1027" t="s">
        <v>2449</v>
      </c>
      <c r="C1027" t="s">
        <v>2450</v>
      </c>
      <c r="D1027" t="s">
        <v>2451</v>
      </c>
      <c r="E1027" s="1">
        <v>48</v>
      </c>
      <c r="F1027" s="2">
        <v>446904</v>
      </c>
      <c r="G1027" s="2">
        <f>Table1[[#This Row],[Amount]]/Table1[[#This Row],[Cases]]</f>
        <v>9310.5</v>
      </c>
      <c r="J1027" t="str">
        <f t="shared" ref="J1027:J1090" si="33">TEXT(RIGHT(K1027,5),0)</f>
        <v>93225</v>
      </c>
      <c r="K1027" s="4" t="s">
        <v>5194</v>
      </c>
      <c r="L1027" s="4" t="str">
        <f t="shared" si="32"/>
        <v>CARDIAC MONITORING    - TELE</v>
      </c>
      <c r="M1027" s="5">
        <v>5</v>
      </c>
      <c r="N1027" s="2">
        <v>0</v>
      </c>
      <c r="O1027" s="2">
        <v>0</v>
      </c>
    </row>
    <row r="1028" spans="1:15" hidden="1" x14ac:dyDescent="0.25">
      <c r="A1028" t="s">
        <v>8976</v>
      </c>
      <c r="B1028" t="s">
        <v>1977</v>
      </c>
      <c r="C1028" t="s">
        <v>2452</v>
      </c>
      <c r="D1028" t="s">
        <v>2453</v>
      </c>
      <c r="E1028" s="1">
        <v>48</v>
      </c>
      <c r="F1028" s="2">
        <v>894588.73</v>
      </c>
      <c r="G1028" s="2">
        <f>Table1[[#This Row],[Amount]]/Table1[[#This Row],[Cases]]</f>
        <v>18637.265208333334</v>
      </c>
      <c r="J1028" t="str">
        <f t="shared" si="33"/>
        <v>94003</v>
      </c>
      <c r="K1028" s="4" t="s">
        <v>5197</v>
      </c>
      <c r="L1028" s="4" t="str">
        <f t="shared" si="32"/>
        <v>VOLUME VENT (SUBSQNT DAYS)</v>
      </c>
      <c r="M1028" s="5">
        <v>5</v>
      </c>
      <c r="N1028" s="2">
        <v>10034.1</v>
      </c>
      <c r="O1028" s="2">
        <v>2006.8200000000002</v>
      </c>
    </row>
    <row r="1029" spans="1:15" hidden="1" x14ac:dyDescent="0.25">
      <c r="A1029" t="s">
        <v>94</v>
      </c>
      <c r="B1029" t="s">
        <v>94</v>
      </c>
      <c r="C1029" t="s">
        <v>2454</v>
      </c>
      <c r="D1029" t="s">
        <v>2455</v>
      </c>
      <c r="E1029" s="1">
        <v>48</v>
      </c>
      <c r="F1029" s="2">
        <v>89995.199999999997</v>
      </c>
      <c r="G1029" s="2">
        <f>Table1[[#This Row],[Amount]]/Table1[[#This Row],[Cases]]</f>
        <v>1874.8999999999999</v>
      </c>
      <c r="J1029" t="str">
        <f t="shared" si="33"/>
        <v>97035</v>
      </c>
      <c r="K1029" s="4" t="s">
        <v>5200</v>
      </c>
      <c r="L1029" s="4" t="str">
        <f t="shared" si="32"/>
        <v>PT ULTRASOUND 15 MIN</v>
      </c>
      <c r="M1029" s="5">
        <v>5</v>
      </c>
      <c r="N1029" s="2">
        <v>529.20000000000005</v>
      </c>
      <c r="O1029" s="2">
        <v>105.84</v>
      </c>
    </row>
    <row r="1030" spans="1:15" hidden="1" x14ac:dyDescent="0.25">
      <c r="A1030" t="s">
        <v>94</v>
      </c>
      <c r="B1030" t="s">
        <v>94</v>
      </c>
      <c r="C1030" t="s">
        <v>884</v>
      </c>
      <c r="D1030" t="s">
        <v>885</v>
      </c>
      <c r="E1030" s="1">
        <v>48</v>
      </c>
      <c r="F1030" s="2">
        <v>96408</v>
      </c>
      <c r="G1030" s="2">
        <f>Table1[[#This Row],[Amount]]/Table1[[#This Row],[Cases]]</f>
        <v>2008.5</v>
      </c>
      <c r="J1030" t="str">
        <f t="shared" si="33"/>
        <v>10030</v>
      </c>
      <c r="K1030" s="4" t="s">
        <v>5342</v>
      </c>
      <c r="L1030" s="4" t="str">
        <f t="shared" si="32"/>
        <v>US SURG LEVEL 2</v>
      </c>
      <c r="M1030" s="5">
        <v>4</v>
      </c>
      <c r="N1030" s="2">
        <v>9888</v>
      </c>
      <c r="O1030" s="2">
        <v>2472</v>
      </c>
    </row>
    <row r="1031" spans="1:15" hidden="1" x14ac:dyDescent="0.25">
      <c r="A1031" t="s">
        <v>94</v>
      </c>
      <c r="B1031" t="s">
        <v>94</v>
      </c>
      <c r="C1031" t="s">
        <v>2456</v>
      </c>
      <c r="D1031" t="s">
        <v>2457</v>
      </c>
      <c r="E1031" s="1">
        <v>48</v>
      </c>
      <c r="F1031" s="2">
        <v>3029.4</v>
      </c>
      <c r="G1031" s="2">
        <f>Table1[[#This Row],[Amount]]/Table1[[#This Row],[Cases]]</f>
        <v>63.112500000000004</v>
      </c>
      <c r="J1031" t="str">
        <f t="shared" si="33"/>
        <v>10121</v>
      </c>
      <c r="K1031" s="4" t="s">
        <v>6848</v>
      </c>
      <c r="L1031" s="4" t="str">
        <f t="shared" si="32"/>
        <v>SURGERY ONE HOUR - OP</v>
      </c>
      <c r="M1031" s="5">
        <v>4</v>
      </c>
      <c r="N1031" s="2">
        <v>3776.7</v>
      </c>
      <c r="O1031" s="2">
        <v>944.17499999999995</v>
      </c>
    </row>
    <row r="1032" spans="1:15" hidden="1" x14ac:dyDescent="0.25">
      <c r="A1032" t="s">
        <v>9066</v>
      </c>
      <c r="B1032" t="s">
        <v>2458</v>
      </c>
      <c r="C1032" t="s">
        <v>2459</v>
      </c>
      <c r="D1032" t="s">
        <v>2460</v>
      </c>
      <c r="E1032" s="1">
        <v>47</v>
      </c>
      <c r="F1032" s="2">
        <v>13131.8</v>
      </c>
      <c r="G1032" s="2">
        <f>Table1[[#This Row],[Amount]]/Table1[[#This Row],[Cases]]</f>
        <v>279.39999999999998</v>
      </c>
      <c r="J1032" t="str">
        <f t="shared" si="33"/>
        <v>10160</v>
      </c>
      <c r="K1032" s="4" t="s">
        <v>6103</v>
      </c>
      <c r="L1032" s="4" t="str">
        <f t="shared" si="32"/>
        <v>ER SURGICAL PROCEDURE</v>
      </c>
      <c r="M1032" s="5">
        <v>4</v>
      </c>
      <c r="N1032" s="2">
        <v>3533.4</v>
      </c>
      <c r="O1032" s="2">
        <v>883.35</v>
      </c>
    </row>
    <row r="1033" spans="1:15" hidden="1" x14ac:dyDescent="0.25">
      <c r="A1033" t="s">
        <v>9067</v>
      </c>
      <c r="B1033" t="s">
        <v>2461</v>
      </c>
      <c r="C1033" t="s">
        <v>2462</v>
      </c>
      <c r="D1033" t="s">
        <v>2463</v>
      </c>
      <c r="E1033" s="1">
        <v>47</v>
      </c>
      <c r="F1033" s="2">
        <v>9264.4</v>
      </c>
      <c r="G1033" s="2">
        <f>Table1[[#This Row],[Amount]]/Table1[[#This Row],[Cases]]</f>
        <v>197.11489361702127</v>
      </c>
      <c r="J1033" t="str">
        <f t="shared" si="33"/>
        <v>11010</v>
      </c>
      <c r="K1033" s="4" t="s">
        <v>6104</v>
      </c>
      <c r="L1033" s="4" t="str">
        <f t="shared" si="32"/>
        <v>OR ACUITY LEVEL 2</v>
      </c>
      <c r="M1033" s="5">
        <v>4</v>
      </c>
      <c r="N1033" s="2">
        <v>7577.5</v>
      </c>
      <c r="O1033" s="2">
        <v>1894.375</v>
      </c>
    </row>
    <row r="1034" spans="1:15" hidden="1" x14ac:dyDescent="0.25">
      <c r="A1034" t="s">
        <v>9068</v>
      </c>
      <c r="B1034" t="s">
        <v>2464</v>
      </c>
      <c r="C1034" t="s">
        <v>2465</v>
      </c>
      <c r="D1034" t="s">
        <v>2466</v>
      </c>
      <c r="E1034" s="1">
        <v>47</v>
      </c>
      <c r="F1034" s="2">
        <v>451.5</v>
      </c>
      <c r="G1034" s="2">
        <f>Table1[[#This Row],[Amount]]/Table1[[#This Row],[Cases]]</f>
        <v>9.6063829787234045</v>
      </c>
      <c r="J1034" t="str">
        <f t="shared" si="33"/>
        <v>11451</v>
      </c>
      <c r="K1034" s="4" t="s">
        <v>6863</v>
      </c>
      <c r="L1034" s="4" t="str">
        <f t="shared" si="32"/>
        <v>SURGERY ONE HOUR - OP</v>
      </c>
      <c r="M1034" s="5">
        <v>4</v>
      </c>
      <c r="N1034" s="2">
        <v>3776.7</v>
      </c>
      <c r="O1034" s="2">
        <v>944.17499999999995</v>
      </c>
    </row>
    <row r="1035" spans="1:15" hidden="1" x14ac:dyDescent="0.25">
      <c r="A1035" t="s">
        <v>9069</v>
      </c>
      <c r="B1035" t="s">
        <v>2467</v>
      </c>
      <c r="C1035" t="s">
        <v>2468</v>
      </c>
      <c r="D1035" t="s">
        <v>2469</v>
      </c>
      <c r="E1035" s="1">
        <v>47</v>
      </c>
      <c r="F1035" s="2">
        <v>24259</v>
      </c>
      <c r="G1035" s="2">
        <f>Table1[[#This Row],[Amount]]/Table1[[#This Row],[Cases]]</f>
        <v>516.14893617021278</v>
      </c>
      <c r="J1035" t="str">
        <f t="shared" si="33"/>
        <v>14060</v>
      </c>
      <c r="K1035" s="4" t="s">
        <v>6877</v>
      </c>
      <c r="L1035" s="4" t="str">
        <f t="shared" si="32"/>
        <v>SURGERY ONE HOUR - OP</v>
      </c>
      <c r="M1035" s="5">
        <v>4</v>
      </c>
      <c r="N1035" s="2">
        <v>5724</v>
      </c>
      <c r="O1035" s="2">
        <v>1431</v>
      </c>
    </row>
    <row r="1036" spans="1:15" hidden="1" x14ac:dyDescent="0.25">
      <c r="A1036" t="s">
        <v>8747</v>
      </c>
      <c r="B1036" t="s">
        <v>849</v>
      </c>
      <c r="C1036" t="s">
        <v>2470</v>
      </c>
      <c r="D1036" t="s">
        <v>2471</v>
      </c>
      <c r="E1036" s="1">
        <v>47</v>
      </c>
      <c r="F1036" s="2">
        <v>23207</v>
      </c>
      <c r="G1036" s="2">
        <f>Table1[[#This Row],[Amount]]/Table1[[#This Row],[Cases]]</f>
        <v>493.7659574468085</v>
      </c>
      <c r="J1036" t="str">
        <f t="shared" si="33"/>
        <v>20220</v>
      </c>
      <c r="K1036" s="4" t="s">
        <v>5349</v>
      </c>
      <c r="L1036" s="4" t="str">
        <f t="shared" si="32"/>
        <v>..IA RAD INTERV SURG LEVEL 2</v>
      </c>
      <c r="M1036" s="5">
        <v>4</v>
      </c>
      <c r="N1036" s="2">
        <v>12360</v>
      </c>
      <c r="O1036" s="2">
        <v>3090</v>
      </c>
    </row>
    <row r="1037" spans="1:15" hidden="1" x14ac:dyDescent="0.25">
      <c r="A1037" t="s">
        <v>8832</v>
      </c>
      <c r="B1037" t="s">
        <v>1243</v>
      </c>
      <c r="C1037" t="s">
        <v>2472</v>
      </c>
      <c r="D1037" t="s">
        <v>2473</v>
      </c>
      <c r="E1037" s="1">
        <v>47</v>
      </c>
      <c r="F1037" s="2">
        <v>8041.68</v>
      </c>
      <c r="G1037" s="2">
        <f>Table1[[#This Row],[Amount]]/Table1[[#This Row],[Cases]]</f>
        <v>171.09957446808511</v>
      </c>
      <c r="J1037" t="str">
        <f t="shared" si="33"/>
        <v>20225</v>
      </c>
      <c r="K1037" s="4" t="s">
        <v>5350</v>
      </c>
      <c r="L1037" s="4" t="str">
        <f t="shared" si="32"/>
        <v>..IA RAD INTERV SURG LEVEL 2</v>
      </c>
      <c r="M1037" s="5">
        <v>4</v>
      </c>
      <c r="N1037" s="2">
        <v>9888</v>
      </c>
      <c r="O1037" s="2">
        <v>2472</v>
      </c>
    </row>
    <row r="1038" spans="1:15" hidden="1" x14ac:dyDescent="0.25">
      <c r="A1038" t="s">
        <v>9070</v>
      </c>
      <c r="B1038" t="s">
        <v>2474</v>
      </c>
      <c r="C1038" t="s">
        <v>2475</v>
      </c>
      <c r="D1038" t="s">
        <v>2476</v>
      </c>
      <c r="E1038" s="1">
        <v>47</v>
      </c>
      <c r="F1038" s="2">
        <v>4642.78</v>
      </c>
      <c r="G1038" s="2">
        <f>Table1[[#This Row],[Amount]]/Table1[[#This Row],[Cases]]</f>
        <v>98.782553191489356</v>
      </c>
      <c r="J1038" t="str">
        <f t="shared" si="33"/>
        <v>24076</v>
      </c>
      <c r="K1038" s="4" t="s">
        <v>6133</v>
      </c>
      <c r="L1038" s="4" t="str">
        <f t="shared" si="32"/>
        <v>SURGERY ONE HOUR - OP</v>
      </c>
      <c r="M1038" s="5">
        <v>4</v>
      </c>
      <c r="N1038" s="2">
        <v>5948.7999999999993</v>
      </c>
      <c r="O1038" s="2">
        <v>1487.1999999999998</v>
      </c>
    </row>
    <row r="1039" spans="1:15" hidden="1" x14ac:dyDescent="0.25">
      <c r="A1039" t="s">
        <v>8599</v>
      </c>
      <c r="B1039" t="s">
        <v>178</v>
      </c>
      <c r="C1039" t="s">
        <v>2477</v>
      </c>
      <c r="D1039" t="s">
        <v>2478</v>
      </c>
      <c r="E1039" s="1">
        <v>47</v>
      </c>
      <c r="F1039" s="2">
        <v>4444.0600000000004</v>
      </c>
      <c r="G1039" s="2">
        <f>Table1[[#This Row],[Amount]]/Table1[[#This Row],[Cases]]</f>
        <v>94.554468085106393</v>
      </c>
      <c r="J1039" t="str">
        <f t="shared" si="33"/>
        <v>24600</v>
      </c>
      <c r="K1039" s="4" t="s">
        <v>5357</v>
      </c>
      <c r="L1039" s="4" t="str">
        <f t="shared" si="32"/>
        <v>ER SURGICAL PROCEDURE</v>
      </c>
      <c r="M1039" s="5">
        <v>4</v>
      </c>
      <c r="N1039" s="2">
        <v>1521.2</v>
      </c>
      <c r="O1039" s="2">
        <v>380.3</v>
      </c>
    </row>
    <row r="1040" spans="1:15" hidden="1" x14ac:dyDescent="0.25">
      <c r="A1040" t="s">
        <v>94</v>
      </c>
      <c r="B1040" t="s">
        <v>94</v>
      </c>
      <c r="C1040" t="s">
        <v>2479</v>
      </c>
      <c r="D1040" t="s">
        <v>2480</v>
      </c>
      <c r="E1040" s="1">
        <v>47</v>
      </c>
      <c r="F1040" s="2">
        <v>8760.7999999999993</v>
      </c>
      <c r="G1040" s="2">
        <f>Table1[[#This Row],[Amount]]/Table1[[#This Row],[Cases]]</f>
        <v>186.39999999999998</v>
      </c>
      <c r="J1040" t="str">
        <f t="shared" si="33"/>
        <v>25110</v>
      </c>
      <c r="K1040" s="4" t="s">
        <v>6908</v>
      </c>
      <c r="L1040" s="4" t="str">
        <f t="shared" si="32"/>
        <v>SURGERY ONE HOUR - OP</v>
      </c>
      <c r="M1040" s="5">
        <v>4</v>
      </c>
      <c r="N1040" s="2">
        <v>3776.7</v>
      </c>
      <c r="O1040" s="2">
        <v>944.17499999999995</v>
      </c>
    </row>
    <row r="1041" spans="1:15" hidden="1" x14ac:dyDescent="0.25">
      <c r="A1041" t="s">
        <v>94</v>
      </c>
      <c r="B1041" t="s">
        <v>94</v>
      </c>
      <c r="C1041" t="s">
        <v>2481</v>
      </c>
      <c r="D1041" t="s">
        <v>2482</v>
      </c>
      <c r="E1041" s="1">
        <v>47</v>
      </c>
      <c r="F1041" s="2">
        <v>1101.5999999999999</v>
      </c>
      <c r="G1041" s="2">
        <f>Table1[[#This Row],[Amount]]/Table1[[#This Row],[Cases]]</f>
        <v>23.438297872340424</v>
      </c>
      <c r="J1041" t="str">
        <f t="shared" si="33"/>
        <v>25246</v>
      </c>
      <c r="K1041" s="4" t="s">
        <v>5358</v>
      </c>
      <c r="L1041" s="4" t="str">
        <f t="shared" si="32"/>
        <v>..IA RAD INTERV SURG LEVEL 1</v>
      </c>
      <c r="M1041" s="5">
        <v>4</v>
      </c>
      <c r="N1041" s="2">
        <v>2253.6</v>
      </c>
      <c r="O1041" s="2">
        <v>563.4</v>
      </c>
    </row>
    <row r="1042" spans="1:15" hidden="1" x14ac:dyDescent="0.25">
      <c r="A1042" t="s">
        <v>94</v>
      </c>
      <c r="B1042" t="s">
        <v>94</v>
      </c>
      <c r="C1042" t="s">
        <v>2483</v>
      </c>
      <c r="D1042" t="s">
        <v>2484</v>
      </c>
      <c r="E1042" s="1">
        <v>47</v>
      </c>
      <c r="F1042" s="2">
        <v>1468.8</v>
      </c>
      <c r="G1042" s="2">
        <f>Table1[[#This Row],[Amount]]/Table1[[#This Row],[Cases]]</f>
        <v>31.251063829787235</v>
      </c>
      <c r="J1042" t="str">
        <f t="shared" si="33"/>
        <v>25505</v>
      </c>
      <c r="K1042" s="4" t="s">
        <v>6910</v>
      </c>
      <c r="L1042" s="4" t="str">
        <f t="shared" si="32"/>
        <v>SURGERY ONE HOUR - OP</v>
      </c>
      <c r="M1042" s="5">
        <v>4</v>
      </c>
      <c r="N1042" s="2">
        <v>4241</v>
      </c>
      <c r="O1042" s="2">
        <v>1060.25</v>
      </c>
    </row>
    <row r="1043" spans="1:15" hidden="1" x14ac:dyDescent="0.25">
      <c r="A1043" t="s">
        <v>94</v>
      </c>
      <c r="B1043" t="s">
        <v>94</v>
      </c>
      <c r="C1043" t="s">
        <v>2485</v>
      </c>
      <c r="D1043" t="s">
        <v>2486</v>
      </c>
      <c r="E1043" s="1">
        <v>47</v>
      </c>
      <c r="F1043" s="2">
        <v>1024512</v>
      </c>
      <c r="G1043" s="2">
        <f>Table1[[#This Row],[Amount]]/Table1[[#This Row],[Cases]]</f>
        <v>21798.127659574468</v>
      </c>
      <c r="J1043" t="str">
        <f t="shared" si="33"/>
        <v>25565</v>
      </c>
      <c r="K1043" s="4" t="s">
        <v>5359</v>
      </c>
      <c r="L1043" s="4" t="str">
        <f t="shared" si="32"/>
        <v>ER SURGICAL PROCEDURE</v>
      </c>
      <c r="M1043" s="5">
        <v>4</v>
      </c>
      <c r="N1043" s="2">
        <v>1521.2</v>
      </c>
      <c r="O1043" s="2">
        <v>380.3</v>
      </c>
    </row>
    <row r="1044" spans="1:15" hidden="1" x14ac:dyDescent="0.25">
      <c r="A1044" t="s">
        <v>8882</v>
      </c>
      <c r="B1044" t="s">
        <v>1498</v>
      </c>
      <c r="C1044" t="s">
        <v>2487</v>
      </c>
      <c r="D1044" t="s">
        <v>2488</v>
      </c>
      <c r="E1044" s="1">
        <v>46</v>
      </c>
      <c r="F1044" s="2">
        <v>7465.5</v>
      </c>
      <c r="G1044" s="2">
        <f>Table1[[#This Row],[Amount]]/Table1[[#This Row],[Cases]]</f>
        <v>162.29347826086956</v>
      </c>
      <c r="J1044" t="str">
        <f t="shared" si="33"/>
        <v>26725</v>
      </c>
      <c r="K1044" s="4" t="s">
        <v>5693</v>
      </c>
      <c r="L1044" s="4" t="str">
        <f t="shared" si="32"/>
        <v>ER SURGICAL PROCEDURE</v>
      </c>
      <c r="M1044" s="5">
        <v>4</v>
      </c>
      <c r="N1044" s="2">
        <v>2436.1000000000004</v>
      </c>
      <c r="O1044" s="2">
        <v>609.02500000000009</v>
      </c>
    </row>
    <row r="1045" spans="1:15" hidden="1" x14ac:dyDescent="0.25">
      <c r="A1045" t="s">
        <v>8869</v>
      </c>
      <c r="B1045" t="s">
        <v>1437</v>
      </c>
      <c r="C1045" t="s">
        <v>1113</v>
      </c>
      <c r="D1045" t="s">
        <v>1114</v>
      </c>
      <c r="E1045" s="1">
        <v>46</v>
      </c>
      <c r="F1045" s="2">
        <v>99401.4</v>
      </c>
      <c r="G1045" s="2">
        <f>Table1[[#This Row],[Amount]]/Table1[[#This Row],[Cases]]</f>
        <v>2160.9</v>
      </c>
      <c r="J1045" t="str">
        <f t="shared" si="33"/>
        <v>26765</v>
      </c>
      <c r="K1045" s="4" t="s">
        <v>6923</v>
      </c>
      <c r="L1045" s="4" t="str">
        <f t="shared" si="32"/>
        <v>SURGERY ONE HOUR - OP</v>
      </c>
      <c r="M1045" s="5">
        <v>4</v>
      </c>
      <c r="N1045" s="2">
        <v>4342.3999999999996</v>
      </c>
      <c r="O1045" s="2">
        <v>1085.5999999999999</v>
      </c>
    </row>
    <row r="1046" spans="1:15" hidden="1" x14ac:dyDescent="0.25">
      <c r="A1046" t="s">
        <v>8869</v>
      </c>
      <c r="B1046" t="s">
        <v>1437</v>
      </c>
      <c r="C1046" t="s">
        <v>2204</v>
      </c>
      <c r="D1046" t="s">
        <v>2205</v>
      </c>
      <c r="E1046" s="1">
        <v>46</v>
      </c>
      <c r="F1046" s="2">
        <v>21293.4</v>
      </c>
      <c r="G1046" s="2">
        <f>Table1[[#This Row],[Amount]]/Table1[[#This Row],[Cases]]</f>
        <v>462.90000000000003</v>
      </c>
      <c r="J1046" t="str">
        <f t="shared" si="33"/>
        <v>27043</v>
      </c>
      <c r="K1046" s="4" t="s">
        <v>6924</v>
      </c>
      <c r="L1046" s="4" t="str">
        <f t="shared" si="32"/>
        <v>SURGERY ONE HOUR - OP</v>
      </c>
      <c r="M1046" s="5">
        <v>4</v>
      </c>
      <c r="N1046" s="2">
        <v>4554</v>
      </c>
      <c r="O1046" s="2">
        <v>1138.5</v>
      </c>
    </row>
    <row r="1047" spans="1:15" hidden="1" x14ac:dyDescent="0.25">
      <c r="A1047" t="s">
        <v>9071</v>
      </c>
      <c r="B1047" t="s">
        <v>2489</v>
      </c>
      <c r="C1047" t="s">
        <v>2490</v>
      </c>
      <c r="D1047" t="s">
        <v>2491</v>
      </c>
      <c r="E1047" s="1">
        <v>46</v>
      </c>
      <c r="F1047" s="2">
        <v>25555.200000000001</v>
      </c>
      <c r="G1047" s="2">
        <f>Table1[[#This Row],[Amount]]/Table1[[#This Row],[Cases]]</f>
        <v>555.54782608695655</v>
      </c>
      <c r="J1047" t="str">
        <f t="shared" si="33"/>
        <v>27331</v>
      </c>
      <c r="K1047" s="4" t="s">
        <v>6930</v>
      </c>
      <c r="L1047" s="4" t="str">
        <f t="shared" si="32"/>
        <v>SURGERY ONE HOUR - OP</v>
      </c>
      <c r="M1047" s="5">
        <v>4</v>
      </c>
      <c r="N1047" s="2">
        <v>3776.7</v>
      </c>
      <c r="O1047" s="2">
        <v>944.17499999999995</v>
      </c>
    </row>
    <row r="1048" spans="1:15" hidden="1" x14ac:dyDescent="0.25">
      <c r="A1048" t="s">
        <v>9072</v>
      </c>
      <c r="B1048" t="s">
        <v>2492</v>
      </c>
      <c r="C1048" t="s">
        <v>2493</v>
      </c>
      <c r="D1048" t="s">
        <v>2494</v>
      </c>
      <c r="E1048" s="1">
        <v>46</v>
      </c>
      <c r="F1048" s="2">
        <v>29385</v>
      </c>
      <c r="G1048" s="2">
        <f>Table1[[#This Row],[Amount]]/Table1[[#This Row],[Cases]]</f>
        <v>638.804347826087</v>
      </c>
      <c r="J1048" t="str">
        <f t="shared" si="33"/>
        <v>27405</v>
      </c>
      <c r="K1048" s="4" t="s">
        <v>6932</v>
      </c>
      <c r="L1048" s="4" t="str">
        <f t="shared" si="32"/>
        <v>ER SURGICAL PROCEDURE</v>
      </c>
      <c r="M1048" s="5">
        <v>4</v>
      </c>
      <c r="N1048" s="2">
        <v>3747.3999999999996</v>
      </c>
      <c r="O1048" s="2">
        <v>936.84999999999991</v>
      </c>
    </row>
    <row r="1049" spans="1:15" hidden="1" x14ac:dyDescent="0.25">
      <c r="A1049" t="s">
        <v>9073</v>
      </c>
      <c r="B1049" t="s">
        <v>2495</v>
      </c>
      <c r="C1049" t="s">
        <v>2496</v>
      </c>
      <c r="D1049" t="s">
        <v>2497</v>
      </c>
      <c r="E1049" s="1">
        <v>46</v>
      </c>
      <c r="F1049" s="2">
        <v>1417.5</v>
      </c>
      <c r="G1049" s="2">
        <f>Table1[[#This Row],[Amount]]/Table1[[#This Row],[Cases]]</f>
        <v>30.815217391304348</v>
      </c>
      <c r="J1049" t="str">
        <f t="shared" si="33"/>
        <v>27438</v>
      </c>
      <c r="K1049" s="4" t="s">
        <v>6934</v>
      </c>
      <c r="L1049" s="4" t="str">
        <f t="shared" si="32"/>
        <v>SURGERY ONE HOUR - OP</v>
      </c>
      <c r="M1049" s="5">
        <v>4</v>
      </c>
      <c r="N1049" s="2">
        <v>4751.0999999999995</v>
      </c>
      <c r="O1049" s="2">
        <v>1187.7749999999999</v>
      </c>
    </row>
    <row r="1050" spans="1:15" hidden="1" x14ac:dyDescent="0.25">
      <c r="A1050" t="s">
        <v>9074</v>
      </c>
      <c r="B1050" t="s">
        <v>2498</v>
      </c>
      <c r="C1050" t="s">
        <v>2499</v>
      </c>
      <c r="D1050" t="s">
        <v>2500</v>
      </c>
      <c r="E1050" s="1">
        <v>46</v>
      </c>
      <c r="F1050" s="2">
        <v>5460.2</v>
      </c>
      <c r="G1050" s="2">
        <f>Table1[[#This Row],[Amount]]/Table1[[#This Row],[Cases]]</f>
        <v>118.7</v>
      </c>
      <c r="J1050" t="str">
        <f t="shared" si="33"/>
        <v>27536</v>
      </c>
      <c r="K1050" s="4" t="s">
        <v>6940</v>
      </c>
      <c r="L1050" s="4" t="str">
        <f t="shared" si="32"/>
        <v>SURGERY ONE HOUR - OP</v>
      </c>
      <c r="M1050" s="5">
        <v>4</v>
      </c>
      <c r="N1050" s="2">
        <v>3952.0999999999995</v>
      </c>
      <c r="O1050" s="2">
        <v>988.02499999999986</v>
      </c>
    </row>
    <row r="1051" spans="1:15" hidden="1" x14ac:dyDescent="0.25">
      <c r="A1051" t="s">
        <v>8622</v>
      </c>
      <c r="B1051" t="s">
        <v>273</v>
      </c>
      <c r="C1051" t="s">
        <v>2501</v>
      </c>
      <c r="D1051" t="s">
        <v>2502</v>
      </c>
      <c r="E1051" s="1">
        <v>46</v>
      </c>
      <c r="F1051" s="2">
        <v>4544.55</v>
      </c>
      <c r="G1051" s="2">
        <f>Table1[[#This Row],[Amount]]/Table1[[#This Row],[Cases]]</f>
        <v>98.794565217391309</v>
      </c>
      <c r="J1051" t="str">
        <f t="shared" si="33"/>
        <v>29871</v>
      </c>
      <c r="K1051" s="4" t="s">
        <v>6975</v>
      </c>
      <c r="L1051" s="4" t="str">
        <f t="shared" si="32"/>
        <v>SURGERY ONE HOUR - OP</v>
      </c>
      <c r="M1051" s="5">
        <v>4</v>
      </c>
      <c r="N1051" s="2">
        <v>4342.3999999999996</v>
      </c>
      <c r="O1051" s="2">
        <v>1085.5999999999999</v>
      </c>
    </row>
    <row r="1052" spans="1:15" hidden="1" x14ac:dyDescent="0.25">
      <c r="A1052" t="s">
        <v>9075</v>
      </c>
      <c r="B1052" t="s">
        <v>2503</v>
      </c>
      <c r="C1052" t="s">
        <v>2504</v>
      </c>
      <c r="D1052" t="s">
        <v>2505</v>
      </c>
      <c r="E1052" s="1">
        <v>46</v>
      </c>
      <c r="F1052" s="2">
        <v>5527.29</v>
      </c>
      <c r="G1052" s="2">
        <f>Table1[[#This Row],[Amount]]/Table1[[#This Row],[Cases]]</f>
        <v>120.15847826086956</v>
      </c>
      <c r="J1052" t="str">
        <f t="shared" si="33"/>
        <v>29874</v>
      </c>
      <c r="K1052" s="4" t="s">
        <v>6976</v>
      </c>
      <c r="L1052" s="4" t="str">
        <f t="shared" si="32"/>
        <v>SURGERY ONE HOUR - OP</v>
      </c>
      <c r="M1052" s="5">
        <v>4</v>
      </c>
      <c r="N1052" s="2">
        <v>4342.3999999999996</v>
      </c>
      <c r="O1052" s="2">
        <v>1085.5999999999999</v>
      </c>
    </row>
    <row r="1053" spans="1:15" hidden="1" x14ac:dyDescent="0.25">
      <c r="A1053" t="s">
        <v>8960</v>
      </c>
      <c r="B1053" t="s">
        <v>1885</v>
      </c>
      <c r="C1053" t="s">
        <v>2506</v>
      </c>
      <c r="D1053" t="s">
        <v>2507</v>
      </c>
      <c r="E1053" s="1">
        <v>46</v>
      </c>
      <c r="F1053" s="2">
        <v>7216.78</v>
      </c>
      <c r="G1053" s="2">
        <f>Table1[[#This Row],[Amount]]/Table1[[#This Row],[Cases]]</f>
        <v>156.88652173913042</v>
      </c>
      <c r="J1053" t="str">
        <f t="shared" si="33"/>
        <v>31287</v>
      </c>
      <c r="K1053" s="4" t="s">
        <v>6982</v>
      </c>
      <c r="L1053" s="4" t="str">
        <f t="shared" si="32"/>
        <v>SURGERY ONE HOUR - OP</v>
      </c>
      <c r="M1053" s="5">
        <v>4</v>
      </c>
      <c r="N1053" s="2">
        <v>7069.4000000000005</v>
      </c>
      <c r="O1053" s="2">
        <v>1767.3500000000001</v>
      </c>
    </row>
    <row r="1054" spans="1:15" hidden="1" x14ac:dyDescent="0.25">
      <c r="A1054" t="s">
        <v>8599</v>
      </c>
      <c r="B1054" t="s">
        <v>178</v>
      </c>
      <c r="C1054" t="s">
        <v>2508</v>
      </c>
      <c r="D1054" t="s">
        <v>2509</v>
      </c>
      <c r="E1054" s="1">
        <v>46</v>
      </c>
      <c r="F1054" s="2">
        <v>17840.740000000002</v>
      </c>
      <c r="G1054" s="2">
        <f>Table1[[#This Row],[Amount]]/Table1[[#This Row],[Cases]]</f>
        <v>387.8421739130435</v>
      </c>
      <c r="J1054" t="str">
        <f t="shared" si="33"/>
        <v>31536</v>
      </c>
      <c r="K1054" s="4" t="s">
        <v>6156</v>
      </c>
      <c r="L1054" s="4" t="str">
        <f t="shared" si="32"/>
        <v>SURGERY ONE HOUR - OP</v>
      </c>
      <c r="M1054" s="5">
        <v>4</v>
      </c>
      <c r="N1054" s="2">
        <v>5895.5</v>
      </c>
      <c r="O1054" s="2">
        <v>1473.875</v>
      </c>
    </row>
    <row r="1055" spans="1:15" hidden="1" x14ac:dyDescent="0.25">
      <c r="A1055" t="s">
        <v>94</v>
      </c>
      <c r="B1055" t="s">
        <v>94</v>
      </c>
      <c r="C1055" t="s">
        <v>2510</v>
      </c>
      <c r="D1055" t="s">
        <v>2511</v>
      </c>
      <c r="E1055" s="1">
        <v>46</v>
      </c>
      <c r="F1055" s="2">
        <v>237636</v>
      </c>
      <c r="G1055" s="2">
        <f>Table1[[#This Row],[Amount]]/Table1[[#This Row],[Cases]]</f>
        <v>5166</v>
      </c>
      <c r="J1055" t="str">
        <f t="shared" si="33"/>
        <v>33207</v>
      </c>
      <c r="K1055" s="4" t="s">
        <v>6158</v>
      </c>
      <c r="L1055" s="4" t="str">
        <f t="shared" si="32"/>
        <v>SURGERY ONE HOUR - OP</v>
      </c>
      <c r="M1055" s="5">
        <v>4</v>
      </c>
      <c r="N1055" s="2">
        <v>5598</v>
      </c>
      <c r="O1055" s="2">
        <v>1399.5</v>
      </c>
    </row>
    <row r="1056" spans="1:15" hidden="1" x14ac:dyDescent="0.25">
      <c r="A1056" t="s">
        <v>94</v>
      </c>
      <c r="B1056" t="s">
        <v>94</v>
      </c>
      <c r="C1056" t="s">
        <v>2512</v>
      </c>
      <c r="D1056" t="s">
        <v>2513</v>
      </c>
      <c r="E1056" s="1">
        <v>46</v>
      </c>
      <c r="F1056" s="2">
        <v>94.76</v>
      </c>
      <c r="G1056" s="2">
        <f>Table1[[#This Row],[Amount]]/Table1[[#This Row],[Cases]]</f>
        <v>2.06</v>
      </c>
      <c r="J1056" t="str">
        <f t="shared" si="33"/>
        <v>42299</v>
      </c>
      <c r="K1056" s="4" t="s">
        <v>7006</v>
      </c>
      <c r="L1056" s="4" t="str">
        <f t="shared" si="32"/>
        <v>SURGERY ONE HOUR - OP</v>
      </c>
      <c r="M1056" s="5">
        <v>4</v>
      </c>
      <c r="N1056" s="2">
        <v>6358.4</v>
      </c>
      <c r="O1056" s="2">
        <v>1589.6</v>
      </c>
    </row>
    <row r="1057" spans="1:15" hidden="1" x14ac:dyDescent="0.25">
      <c r="A1057" t="s">
        <v>8955</v>
      </c>
      <c r="B1057" t="s">
        <v>1856</v>
      </c>
      <c r="C1057" t="s">
        <v>1570</v>
      </c>
      <c r="D1057" t="s">
        <v>1571</v>
      </c>
      <c r="E1057" s="1">
        <v>45</v>
      </c>
      <c r="F1057" s="2">
        <v>26325</v>
      </c>
      <c r="G1057" s="2">
        <f>Table1[[#This Row],[Amount]]/Table1[[#This Row],[Cases]]</f>
        <v>585</v>
      </c>
      <c r="J1057" t="str">
        <f t="shared" si="33"/>
        <v>42450</v>
      </c>
      <c r="K1057" s="4" t="s">
        <v>7008</v>
      </c>
      <c r="L1057" s="4" t="str">
        <f t="shared" si="32"/>
        <v>SURGERY ONE HOUR - OP</v>
      </c>
      <c r="M1057" s="5">
        <v>4</v>
      </c>
      <c r="N1057" s="2">
        <v>3952.0999999999995</v>
      </c>
      <c r="O1057" s="2">
        <v>988.02499999999986</v>
      </c>
    </row>
    <row r="1058" spans="1:15" hidden="1" x14ac:dyDescent="0.25">
      <c r="A1058" t="s">
        <v>8887</v>
      </c>
      <c r="B1058" t="s">
        <v>1524</v>
      </c>
      <c r="C1058" t="s">
        <v>2514</v>
      </c>
      <c r="D1058" t="s">
        <v>1682</v>
      </c>
      <c r="E1058" s="1">
        <v>45</v>
      </c>
      <c r="F1058" s="2">
        <v>22041.9</v>
      </c>
      <c r="G1058" s="2">
        <f>Table1[[#This Row],[Amount]]/Table1[[#This Row],[Cases]]</f>
        <v>489.82000000000005</v>
      </c>
      <c r="J1058" t="str">
        <f t="shared" si="33"/>
        <v>42820</v>
      </c>
      <c r="K1058" s="4" t="s">
        <v>7011</v>
      </c>
      <c r="L1058" s="4" t="str">
        <f t="shared" si="32"/>
        <v>SURGERY ONE HOUR - OP</v>
      </c>
      <c r="M1058" s="5">
        <v>4</v>
      </c>
      <c r="N1058" s="2">
        <v>4022.3</v>
      </c>
      <c r="O1058" s="2">
        <v>1005.575</v>
      </c>
    </row>
    <row r="1059" spans="1:15" hidden="1" x14ac:dyDescent="0.25">
      <c r="A1059" t="s">
        <v>8860</v>
      </c>
      <c r="B1059" t="s">
        <v>1392</v>
      </c>
      <c r="C1059" t="s">
        <v>1388</v>
      </c>
      <c r="D1059" t="s">
        <v>1389</v>
      </c>
      <c r="E1059" s="1">
        <v>45</v>
      </c>
      <c r="F1059" s="2">
        <v>24570</v>
      </c>
      <c r="G1059" s="2">
        <f>Table1[[#This Row],[Amount]]/Table1[[#This Row],[Cases]]</f>
        <v>546</v>
      </c>
      <c r="J1059" t="str">
        <f t="shared" si="33"/>
        <v>42831</v>
      </c>
      <c r="K1059" s="4" t="s">
        <v>6165</v>
      </c>
      <c r="L1059" s="4" t="str">
        <f t="shared" si="32"/>
        <v>SURGERY ONE HOUR - OP</v>
      </c>
      <c r="M1059" s="5">
        <v>4</v>
      </c>
      <c r="N1059" s="2">
        <v>5948.7999999999993</v>
      </c>
      <c r="O1059" s="2">
        <v>1487.1999999999998</v>
      </c>
    </row>
    <row r="1060" spans="1:15" hidden="1" x14ac:dyDescent="0.25">
      <c r="A1060" t="s">
        <v>9005</v>
      </c>
      <c r="B1060" t="s">
        <v>2131</v>
      </c>
      <c r="C1060" t="s">
        <v>2515</v>
      </c>
      <c r="D1060" t="s">
        <v>2516</v>
      </c>
      <c r="E1060" s="1">
        <v>45</v>
      </c>
      <c r="F1060" s="2">
        <v>7181.6</v>
      </c>
      <c r="G1060" s="2">
        <f>Table1[[#This Row],[Amount]]/Table1[[#This Row],[Cases]]</f>
        <v>159.59111111111113</v>
      </c>
      <c r="J1060" t="str">
        <f t="shared" si="33"/>
        <v>43246</v>
      </c>
      <c r="K1060" s="4" t="s">
        <v>6166</v>
      </c>
      <c r="L1060" s="4" t="str">
        <f t="shared" si="32"/>
        <v>ENDOSCOPY ONE HOUR - OP</v>
      </c>
      <c r="M1060" s="5">
        <v>4</v>
      </c>
      <c r="N1060" s="2">
        <v>8704</v>
      </c>
      <c r="O1060" s="2">
        <v>2176</v>
      </c>
    </row>
    <row r="1061" spans="1:15" hidden="1" x14ac:dyDescent="0.25">
      <c r="A1061" t="s">
        <v>9076</v>
      </c>
      <c r="B1061" t="s">
        <v>2517</v>
      </c>
      <c r="C1061" t="s">
        <v>2518</v>
      </c>
      <c r="D1061" t="s">
        <v>2519</v>
      </c>
      <c r="E1061" s="1">
        <v>45</v>
      </c>
      <c r="F1061" s="2">
        <v>167817.2</v>
      </c>
      <c r="G1061" s="2">
        <f>Table1[[#This Row],[Amount]]/Table1[[#This Row],[Cases]]</f>
        <v>3729.2711111111112</v>
      </c>
      <c r="J1061" t="str">
        <f t="shared" si="33"/>
        <v>45100</v>
      </c>
      <c r="K1061" s="4" t="s">
        <v>7020</v>
      </c>
      <c r="L1061" s="4" t="str">
        <f t="shared" si="32"/>
        <v>SURGERY ONE HOUR - OP</v>
      </c>
      <c r="M1061" s="5">
        <v>4</v>
      </c>
      <c r="N1061" s="2">
        <v>5785.7999999999993</v>
      </c>
      <c r="O1061" s="2">
        <v>1446.4499999999998</v>
      </c>
    </row>
    <row r="1062" spans="1:15" hidden="1" x14ac:dyDescent="0.25">
      <c r="A1062" t="s">
        <v>9077</v>
      </c>
      <c r="B1062" t="s">
        <v>2520</v>
      </c>
      <c r="C1062" t="s">
        <v>2521</v>
      </c>
      <c r="D1062" t="s">
        <v>2522</v>
      </c>
      <c r="E1062" s="1">
        <v>45</v>
      </c>
      <c r="F1062" s="2">
        <v>14359.5</v>
      </c>
      <c r="G1062" s="2">
        <f>Table1[[#This Row],[Amount]]/Table1[[#This Row],[Cases]]</f>
        <v>319.10000000000002</v>
      </c>
      <c r="J1062" t="str">
        <f t="shared" si="33"/>
        <v>49657</v>
      </c>
      <c r="K1062" s="4" t="s">
        <v>7038</v>
      </c>
      <c r="L1062" s="4" t="str">
        <f t="shared" si="32"/>
        <v>SURGERY ONE HOUR - OP</v>
      </c>
      <c r="M1062" s="5">
        <v>4</v>
      </c>
      <c r="N1062" s="2">
        <v>3952.0999999999995</v>
      </c>
      <c r="O1062" s="2">
        <v>988.02499999999986</v>
      </c>
    </row>
    <row r="1063" spans="1:15" hidden="1" x14ac:dyDescent="0.25">
      <c r="A1063" t="s">
        <v>94</v>
      </c>
      <c r="B1063" t="s">
        <v>94</v>
      </c>
      <c r="C1063" t="s">
        <v>2523</v>
      </c>
      <c r="D1063" t="s">
        <v>1904</v>
      </c>
      <c r="E1063" s="1">
        <v>45</v>
      </c>
      <c r="F1063" s="2">
        <v>2271.1999999999998</v>
      </c>
      <c r="G1063" s="2">
        <f>Table1[[#This Row],[Amount]]/Table1[[#This Row],[Cases]]</f>
        <v>50.471111111111107</v>
      </c>
      <c r="J1063" t="str">
        <f t="shared" si="33"/>
        <v>52265</v>
      </c>
      <c r="K1063" s="4" t="s">
        <v>6182</v>
      </c>
      <c r="L1063" s="4" t="str">
        <f t="shared" si="32"/>
        <v>ASD SURGERY ONE HOUR</v>
      </c>
      <c r="M1063" s="5">
        <v>4</v>
      </c>
      <c r="N1063" s="2">
        <v>5247.6</v>
      </c>
      <c r="O1063" s="2">
        <v>1311.9</v>
      </c>
    </row>
    <row r="1064" spans="1:15" hidden="1" x14ac:dyDescent="0.25">
      <c r="A1064" t="s">
        <v>8811</v>
      </c>
      <c r="B1064" t="s">
        <v>1143</v>
      </c>
      <c r="C1064" t="s">
        <v>2184</v>
      </c>
      <c r="D1064" t="s">
        <v>2185</v>
      </c>
      <c r="E1064" s="1">
        <v>44</v>
      </c>
      <c r="F1064" s="2">
        <v>13235.2</v>
      </c>
      <c r="G1064" s="2">
        <f>Table1[[#This Row],[Amount]]/Table1[[#This Row],[Cases]]</f>
        <v>300.8</v>
      </c>
      <c r="J1064" t="str">
        <f t="shared" si="33"/>
        <v>52317</v>
      </c>
      <c r="K1064" s="4" t="s">
        <v>6183</v>
      </c>
      <c r="L1064" s="4" t="str">
        <f t="shared" si="32"/>
        <v>ASD SURGERY ONE HOUR</v>
      </c>
      <c r="M1064" s="5">
        <v>4</v>
      </c>
      <c r="N1064" s="2">
        <v>5247.6</v>
      </c>
      <c r="O1064" s="2">
        <v>1311.9</v>
      </c>
    </row>
    <row r="1065" spans="1:15" hidden="1" x14ac:dyDescent="0.25">
      <c r="A1065" t="s">
        <v>9078</v>
      </c>
      <c r="B1065" t="s">
        <v>2524</v>
      </c>
      <c r="C1065" t="s">
        <v>1131</v>
      </c>
      <c r="D1065" t="s">
        <v>1132</v>
      </c>
      <c r="E1065" s="1">
        <v>44</v>
      </c>
      <c r="F1065" s="2">
        <v>102788.4</v>
      </c>
      <c r="G1065" s="2">
        <f>Table1[[#This Row],[Amount]]/Table1[[#This Row],[Cases]]</f>
        <v>2336.1</v>
      </c>
      <c r="J1065" t="str">
        <f t="shared" si="33"/>
        <v>54512</v>
      </c>
      <c r="K1065" s="4" t="s">
        <v>7057</v>
      </c>
      <c r="L1065" s="4" t="str">
        <f t="shared" si="32"/>
        <v>SURGERY ONE HOUR - OP</v>
      </c>
      <c r="M1065" s="5">
        <v>4</v>
      </c>
      <c r="N1065" s="2">
        <v>3776.7</v>
      </c>
      <c r="O1065" s="2">
        <v>944.17499999999995</v>
      </c>
    </row>
    <row r="1066" spans="1:15" hidden="1" x14ac:dyDescent="0.25">
      <c r="A1066" t="s">
        <v>9078</v>
      </c>
      <c r="B1066" t="s">
        <v>2524</v>
      </c>
      <c r="C1066" t="s">
        <v>1125</v>
      </c>
      <c r="D1066" t="s">
        <v>1126</v>
      </c>
      <c r="E1066" s="1">
        <v>44</v>
      </c>
      <c r="F1066" s="2">
        <v>45258.400000000001</v>
      </c>
      <c r="G1066" s="2">
        <f>Table1[[#This Row],[Amount]]/Table1[[#This Row],[Cases]]</f>
        <v>1028.6000000000001</v>
      </c>
      <c r="J1066" t="str">
        <f t="shared" si="33"/>
        <v>56405</v>
      </c>
      <c r="K1066" s="4" t="s">
        <v>5372</v>
      </c>
      <c r="L1066" s="4" t="str">
        <f t="shared" si="32"/>
        <v>ER SURGICAL PROCEDURE</v>
      </c>
      <c r="M1066" s="5">
        <v>4</v>
      </c>
      <c r="N1066" s="2">
        <v>1521.2</v>
      </c>
      <c r="O1066" s="2">
        <v>380.3</v>
      </c>
    </row>
    <row r="1067" spans="1:15" hidden="1" x14ac:dyDescent="0.25">
      <c r="A1067" t="s">
        <v>9079</v>
      </c>
      <c r="B1067" t="s">
        <v>2525</v>
      </c>
      <c r="C1067" t="s">
        <v>1131</v>
      </c>
      <c r="D1067" t="s">
        <v>1132</v>
      </c>
      <c r="E1067" s="1">
        <v>44</v>
      </c>
      <c r="F1067" s="2">
        <v>102788.4</v>
      </c>
      <c r="G1067" s="2">
        <f>Table1[[#This Row],[Amount]]/Table1[[#This Row],[Cases]]</f>
        <v>2336.1</v>
      </c>
      <c r="J1067" t="str">
        <f t="shared" si="33"/>
        <v>58120</v>
      </c>
      <c r="K1067" s="4" t="s">
        <v>6190</v>
      </c>
      <c r="L1067" s="4" t="str">
        <f t="shared" si="32"/>
        <v>SURGERY ONE HOUR - OP</v>
      </c>
      <c r="M1067" s="5">
        <v>4</v>
      </c>
      <c r="N1067" s="2">
        <v>5598</v>
      </c>
      <c r="O1067" s="2">
        <v>1399.5</v>
      </c>
    </row>
    <row r="1068" spans="1:15" hidden="1" x14ac:dyDescent="0.25">
      <c r="A1068" t="s">
        <v>9079</v>
      </c>
      <c r="B1068" t="s">
        <v>2525</v>
      </c>
      <c r="C1068" t="s">
        <v>1570</v>
      </c>
      <c r="D1068" t="s">
        <v>1571</v>
      </c>
      <c r="E1068" s="1">
        <v>44</v>
      </c>
      <c r="F1068" s="2">
        <v>25740</v>
      </c>
      <c r="G1068" s="2">
        <f>Table1[[#This Row],[Amount]]/Table1[[#This Row],[Cases]]</f>
        <v>585</v>
      </c>
      <c r="J1068" t="str">
        <f t="shared" si="33"/>
        <v>58350</v>
      </c>
      <c r="K1068" s="4" t="s">
        <v>7073</v>
      </c>
      <c r="L1068" s="4" t="str">
        <f t="shared" si="32"/>
        <v>SURGERY ONE HOUR - OP</v>
      </c>
      <c r="M1068" s="5">
        <v>4</v>
      </c>
      <c r="N1068" s="2">
        <v>4412.6000000000004</v>
      </c>
      <c r="O1068" s="2">
        <v>1103.1500000000001</v>
      </c>
    </row>
    <row r="1069" spans="1:15" hidden="1" x14ac:dyDescent="0.25">
      <c r="A1069" t="s">
        <v>8953</v>
      </c>
      <c r="B1069" t="s">
        <v>1843</v>
      </c>
      <c r="C1069" t="s">
        <v>2526</v>
      </c>
      <c r="D1069" t="s">
        <v>2527</v>
      </c>
      <c r="E1069" s="1">
        <v>44</v>
      </c>
      <c r="F1069" s="2">
        <v>8867.6</v>
      </c>
      <c r="G1069" s="2">
        <f>Table1[[#This Row],[Amount]]/Table1[[#This Row],[Cases]]</f>
        <v>201.53636363636363</v>
      </c>
      <c r="J1069" t="str">
        <f t="shared" si="33"/>
        <v>58570</v>
      </c>
      <c r="K1069" s="4" t="s">
        <v>7076</v>
      </c>
      <c r="L1069" s="4" t="str">
        <f t="shared" si="32"/>
        <v>SURGERY ONE HOUR - OP</v>
      </c>
      <c r="M1069" s="5">
        <v>4</v>
      </c>
      <c r="N1069" s="2">
        <v>4342.3999999999996</v>
      </c>
      <c r="O1069" s="2">
        <v>1085.5999999999999</v>
      </c>
    </row>
    <row r="1070" spans="1:15" hidden="1" x14ac:dyDescent="0.25">
      <c r="A1070" t="s">
        <v>9080</v>
      </c>
      <c r="B1070" t="s">
        <v>2528</v>
      </c>
      <c r="C1070" t="s">
        <v>2529</v>
      </c>
      <c r="D1070" t="s">
        <v>2530</v>
      </c>
      <c r="E1070" s="1">
        <v>44</v>
      </c>
      <c r="F1070" s="2">
        <v>633.04</v>
      </c>
      <c r="G1070" s="2">
        <f>Table1[[#This Row],[Amount]]/Table1[[#This Row],[Cases]]</f>
        <v>14.387272727272727</v>
      </c>
      <c r="J1070" t="str">
        <f t="shared" si="33"/>
        <v>58660</v>
      </c>
      <c r="K1070" s="4" t="s">
        <v>7077</v>
      </c>
      <c r="L1070" s="4" t="str">
        <f t="shared" si="32"/>
        <v>SURGERY ONE HOUR - OP</v>
      </c>
      <c r="M1070" s="5">
        <v>4</v>
      </c>
      <c r="N1070" s="2">
        <v>5119.7</v>
      </c>
      <c r="O1070" s="2">
        <v>1279.925</v>
      </c>
    </row>
    <row r="1071" spans="1:15" hidden="1" x14ac:dyDescent="0.25">
      <c r="A1071" t="s">
        <v>9081</v>
      </c>
      <c r="B1071" t="s">
        <v>2531</v>
      </c>
      <c r="C1071" t="s">
        <v>2532</v>
      </c>
      <c r="D1071" t="s">
        <v>2533</v>
      </c>
      <c r="E1071" s="1">
        <v>44</v>
      </c>
      <c r="F1071" s="2">
        <v>6015</v>
      </c>
      <c r="G1071" s="2">
        <f>Table1[[#This Row],[Amount]]/Table1[[#This Row],[Cases]]</f>
        <v>136.70454545454547</v>
      </c>
      <c r="J1071" t="str">
        <f t="shared" si="33"/>
        <v>58925</v>
      </c>
      <c r="K1071" s="4" t="s">
        <v>7078</v>
      </c>
      <c r="L1071" s="4" t="str">
        <f t="shared" si="32"/>
        <v>SURGERY ONE HOUR - OP</v>
      </c>
      <c r="M1071" s="5">
        <v>4</v>
      </c>
      <c r="N1071" s="2">
        <v>8629.7000000000007</v>
      </c>
      <c r="O1071" s="2">
        <v>2157.4250000000002</v>
      </c>
    </row>
    <row r="1072" spans="1:15" hidden="1" x14ac:dyDescent="0.25">
      <c r="A1072" t="s">
        <v>8599</v>
      </c>
      <c r="B1072" t="s">
        <v>178</v>
      </c>
      <c r="C1072" t="s">
        <v>2534</v>
      </c>
      <c r="D1072" t="s">
        <v>2535</v>
      </c>
      <c r="E1072" s="1">
        <v>44</v>
      </c>
      <c r="F1072" s="2">
        <v>7097.87</v>
      </c>
      <c r="G1072" s="2">
        <f>Table1[[#This Row],[Amount]]/Table1[[#This Row],[Cases]]</f>
        <v>161.31522727272727</v>
      </c>
      <c r="J1072" t="str">
        <f t="shared" si="33"/>
        <v>59160</v>
      </c>
      <c r="K1072" s="4" t="s">
        <v>6193</v>
      </c>
      <c r="L1072" s="4" t="str">
        <f t="shared" si="32"/>
        <v>SURGERY ONE HOUR - OP</v>
      </c>
      <c r="M1072" s="5">
        <v>4</v>
      </c>
      <c r="N1072" s="2">
        <v>5598</v>
      </c>
      <c r="O1072" s="2">
        <v>1399.5</v>
      </c>
    </row>
    <row r="1073" spans="1:15" hidden="1" x14ac:dyDescent="0.25">
      <c r="A1073" t="s">
        <v>94</v>
      </c>
      <c r="B1073" t="s">
        <v>94</v>
      </c>
      <c r="C1073" t="s">
        <v>2536</v>
      </c>
      <c r="D1073" t="s">
        <v>2537</v>
      </c>
      <c r="E1073" s="1">
        <v>44</v>
      </c>
      <c r="F1073" s="2">
        <v>237089.6</v>
      </c>
      <c r="G1073" s="2">
        <f>Table1[[#This Row],[Amount]]/Table1[[#This Row],[Cases]]</f>
        <v>5388.4000000000005</v>
      </c>
      <c r="J1073" t="str">
        <f t="shared" si="33"/>
        <v>60600</v>
      </c>
      <c r="K1073" s="4" t="s">
        <v>7081</v>
      </c>
      <c r="L1073" s="4" t="str">
        <f t="shared" si="32"/>
        <v>SURGERY ONE HOUR - OP</v>
      </c>
      <c r="M1073" s="5">
        <v>4</v>
      </c>
      <c r="N1073" s="2">
        <v>3952.0999999999995</v>
      </c>
      <c r="O1073" s="2">
        <v>988.02499999999986</v>
      </c>
    </row>
    <row r="1074" spans="1:15" hidden="1" x14ac:dyDescent="0.25">
      <c r="A1074" t="s">
        <v>94</v>
      </c>
      <c r="B1074" t="s">
        <v>94</v>
      </c>
      <c r="C1074" t="s">
        <v>2538</v>
      </c>
      <c r="D1074" t="s">
        <v>2539</v>
      </c>
      <c r="E1074" s="1">
        <v>44</v>
      </c>
      <c r="F1074" s="2">
        <v>1629.45</v>
      </c>
      <c r="G1074" s="2">
        <f>Table1[[#This Row],[Amount]]/Table1[[#This Row],[Cases]]</f>
        <v>37.032954545454544</v>
      </c>
      <c r="J1074" t="str">
        <f t="shared" si="33"/>
        <v>62284</v>
      </c>
      <c r="K1074" s="4" t="s">
        <v>5378</v>
      </c>
      <c r="L1074" s="4" t="str">
        <f t="shared" si="32"/>
        <v>..IA RAD INTERV SURG LEVEL 2</v>
      </c>
      <c r="M1074" s="5">
        <v>4</v>
      </c>
      <c r="N1074" s="2">
        <v>9888</v>
      </c>
      <c r="O1074" s="2">
        <v>2472</v>
      </c>
    </row>
    <row r="1075" spans="1:15" hidden="1" x14ac:dyDescent="0.25">
      <c r="A1075" t="s">
        <v>94</v>
      </c>
      <c r="B1075" t="s">
        <v>94</v>
      </c>
      <c r="C1075" t="s">
        <v>2540</v>
      </c>
      <c r="D1075" t="s">
        <v>2541</v>
      </c>
      <c r="E1075" s="1">
        <v>44</v>
      </c>
      <c r="F1075" s="2">
        <v>1624.33</v>
      </c>
      <c r="G1075" s="2">
        <f>Table1[[#This Row],[Amount]]/Table1[[#This Row],[Cases]]</f>
        <v>36.916590909090907</v>
      </c>
      <c r="J1075" t="str">
        <f t="shared" si="33"/>
        <v>62304</v>
      </c>
      <c r="K1075" s="4" t="s">
        <v>5379</v>
      </c>
      <c r="L1075" s="4" t="str">
        <f t="shared" si="32"/>
        <v>..IA RAD INTERV SURG LEVEL 2</v>
      </c>
      <c r="M1075" s="5">
        <v>4</v>
      </c>
      <c r="N1075" s="2">
        <v>9888</v>
      </c>
      <c r="O1075" s="2">
        <v>2472</v>
      </c>
    </row>
    <row r="1076" spans="1:15" hidden="1" x14ac:dyDescent="0.25">
      <c r="A1076" t="s">
        <v>94</v>
      </c>
      <c r="B1076" t="s">
        <v>94</v>
      </c>
      <c r="C1076" t="s">
        <v>2542</v>
      </c>
      <c r="D1076" t="s">
        <v>2543</v>
      </c>
      <c r="E1076" s="1">
        <v>44</v>
      </c>
      <c r="F1076" s="2">
        <v>2080.5</v>
      </c>
      <c r="G1076" s="2">
        <f>Table1[[#This Row],[Amount]]/Table1[[#This Row],[Cases]]</f>
        <v>47.284090909090907</v>
      </c>
      <c r="J1076" t="str">
        <f t="shared" si="33"/>
        <v>62328</v>
      </c>
      <c r="K1076" s="4" t="s">
        <v>5380</v>
      </c>
      <c r="L1076" s="4" t="str">
        <f t="shared" si="32"/>
        <v>..IA RAD INTERV SURG LEVEL 2</v>
      </c>
      <c r="M1076" s="5">
        <v>4</v>
      </c>
      <c r="N1076" s="2">
        <v>9888</v>
      </c>
      <c r="O1076" s="2">
        <v>2472</v>
      </c>
    </row>
    <row r="1077" spans="1:15" hidden="1" x14ac:dyDescent="0.25">
      <c r="A1077" t="s">
        <v>94</v>
      </c>
      <c r="B1077" t="s">
        <v>94</v>
      </c>
      <c r="C1077" t="s">
        <v>2544</v>
      </c>
      <c r="D1077" t="s">
        <v>2545</v>
      </c>
      <c r="E1077" s="1">
        <v>44</v>
      </c>
      <c r="F1077" s="2">
        <v>7765.58</v>
      </c>
      <c r="G1077" s="2">
        <f>Table1[[#This Row],[Amount]]/Table1[[#This Row],[Cases]]</f>
        <v>176.49045454545455</v>
      </c>
      <c r="J1077" t="str">
        <f t="shared" si="33"/>
        <v>65220</v>
      </c>
      <c r="K1077" s="4" t="s">
        <v>5381</v>
      </c>
      <c r="L1077" s="4" t="str">
        <f t="shared" si="32"/>
        <v>ER SURGICAL PROCEDURE</v>
      </c>
      <c r="M1077" s="5">
        <v>4</v>
      </c>
      <c r="N1077" s="2">
        <v>1521.2</v>
      </c>
      <c r="O1077" s="2">
        <v>380.3</v>
      </c>
    </row>
    <row r="1078" spans="1:15" hidden="1" x14ac:dyDescent="0.25">
      <c r="A1078" t="s">
        <v>9082</v>
      </c>
      <c r="B1078" t="s">
        <v>2546</v>
      </c>
      <c r="C1078" t="s">
        <v>2547</v>
      </c>
      <c r="D1078" t="s">
        <v>2548</v>
      </c>
      <c r="E1078" s="1">
        <v>43</v>
      </c>
      <c r="F1078" s="2">
        <v>593.04</v>
      </c>
      <c r="G1078" s="2">
        <f>Table1[[#This Row],[Amount]]/Table1[[#This Row],[Cases]]</f>
        <v>13.791627906976743</v>
      </c>
      <c r="J1078" t="str">
        <f t="shared" si="33"/>
        <v>65875</v>
      </c>
      <c r="K1078" s="4" t="s">
        <v>7089</v>
      </c>
      <c r="L1078" s="4" t="str">
        <f t="shared" si="32"/>
        <v>ASD SURGERY ONE HOUR</v>
      </c>
      <c r="M1078" s="5">
        <v>4</v>
      </c>
      <c r="N1078" s="2">
        <v>4814</v>
      </c>
      <c r="O1078" s="2">
        <v>1203.5</v>
      </c>
    </row>
    <row r="1079" spans="1:15" hidden="1" x14ac:dyDescent="0.25">
      <c r="A1079" t="s">
        <v>9083</v>
      </c>
      <c r="B1079" t="s">
        <v>2549</v>
      </c>
      <c r="C1079" t="s">
        <v>2550</v>
      </c>
      <c r="D1079" t="s">
        <v>2551</v>
      </c>
      <c r="E1079" s="1">
        <v>43</v>
      </c>
      <c r="F1079" s="2">
        <v>593.04</v>
      </c>
      <c r="G1079" s="2">
        <f>Table1[[#This Row],[Amount]]/Table1[[#This Row],[Cases]]</f>
        <v>13.791627906976743</v>
      </c>
      <c r="J1079" t="str">
        <f t="shared" si="33"/>
        <v>66682</v>
      </c>
      <c r="K1079" s="4" t="s">
        <v>7090</v>
      </c>
      <c r="L1079" s="4" t="str">
        <f t="shared" si="32"/>
        <v>ASD SURGERY ONE HOUR</v>
      </c>
      <c r="M1079" s="5">
        <v>4</v>
      </c>
      <c r="N1079" s="2">
        <v>4814</v>
      </c>
      <c r="O1079" s="2">
        <v>1203.5</v>
      </c>
    </row>
    <row r="1080" spans="1:15" hidden="1" x14ac:dyDescent="0.25">
      <c r="A1080" t="s">
        <v>9084</v>
      </c>
      <c r="B1080" t="s">
        <v>2552</v>
      </c>
      <c r="C1080" t="s">
        <v>2553</v>
      </c>
      <c r="D1080" t="s">
        <v>2554</v>
      </c>
      <c r="E1080" s="1">
        <v>43</v>
      </c>
      <c r="F1080" s="2">
        <v>593.04</v>
      </c>
      <c r="G1080" s="2">
        <f>Table1[[#This Row],[Amount]]/Table1[[#This Row],[Cases]]</f>
        <v>13.791627906976743</v>
      </c>
      <c r="J1080" t="str">
        <f t="shared" si="33"/>
        <v>66986</v>
      </c>
      <c r="K1080" s="4" t="s">
        <v>6209</v>
      </c>
      <c r="L1080" s="4" t="str">
        <f t="shared" si="32"/>
        <v>ASD SURGERY ONE HOUR</v>
      </c>
      <c r="M1080" s="5">
        <v>4</v>
      </c>
      <c r="N1080" s="2">
        <v>6379</v>
      </c>
      <c r="O1080" s="2">
        <v>1594.75</v>
      </c>
    </row>
    <row r="1081" spans="1:15" hidden="1" x14ac:dyDescent="0.25">
      <c r="A1081" t="s">
        <v>9085</v>
      </c>
      <c r="B1081" t="s">
        <v>2555</v>
      </c>
      <c r="C1081" t="s">
        <v>2556</v>
      </c>
      <c r="D1081" t="s">
        <v>2557</v>
      </c>
      <c r="E1081" s="1">
        <v>43</v>
      </c>
      <c r="F1081" s="2">
        <v>737.94</v>
      </c>
      <c r="G1081" s="2">
        <f>Table1[[#This Row],[Amount]]/Table1[[#This Row],[Cases]]</f>
        <v>17.16139534883721</v>
      </c>
      <c r="J1081" t="str">
        <f t="shared" si="33"/>
        <v>67255</v>
      </c>
      <c r="K1081" s="4" t="s">
        <v>6210</v>
      </c>
      <c r="L1081" s="4" t="str">
        <f t="shared" si="32"/>
        <v>ASD SURGERY ONE HOUR</v>
      </c>
      <c r="M1081" s="5">
        <v>4</v>
      </c>
      <c r="N1081" s="2">
        <v>5988.7000000000007</v>
      </c>
      <c r="O1081" s="2">
        <v>1497.1750000000002</v>
      </c>
    </row>
    <row r="1082" spans="1:15" hidden="1" x14ac:dyDescent="0.25">
      <c r="A1082" t="s">
        <v>9086</v>
      </c>
      <c r="B1082" t="s">
        <v>2558</v>
      </c>
      <c r="C1082" t="s">
        <v>2559</v>
      </c>
      <c r="D1082" t="s">
        <v>2560</v>
      </c>
      <c r="E1082" s="1">
        <v>43</v>
      </c>
      <c r="F1082" s="2">
        <v>355.18</v>
      </c>
      <c r="G1082" s="2">
        <f>Table1[[#This Row],[Amount]]/Table1[[#This Row],[Cases]]</f>
        <v>8.26</v>
      </c>
      <c r="J1082" t="str">
        <f t="shared" si="33"/>
        <v>67921</v>
      </c>
      <c r="K1082" s="4" t="s">
        <v>6211</v>
      </c>
      <c r="L1082" s="4" t="str">
        <f t="shared" si="32"/>
        <v>ASD SURGERY ONE HOUR</v>
      </c>
      <c r="M1082" s="5">
        <v>4</v>
      </c>
      <c r="N1082" s="2">
        <v>5247.6</v>
      </c>
      <c r="O1082" s="2">
        <v>1311.9</v>
      </c>
    </row>
    <row r="1083" spans="1:15" hidden="1" x14ac:dyDescent="0.25">
      <c r="A1083" t="s">
        <v>9087</v>
      </c>
      <c r="B1083" t="s">
        <v>2561</v>
      </c>
      <c r="C1083" t="s">
        <v>2562</v>
      </c>
      <c r="D1083" t="s">
        <v>2563</v>
      </c>
      <c r="E1083" s="1">
        <v>43</v>
      </c>
      <c r="F1083" s="2">
        <v>420.97</v>
      </c>
      <c r="G1083" s="2">
        <f>Table1[[#This Row],[Amount]]/Table1[[#This Row],[Cases]]</f>
        <v>9.7900000000000009</v>
      </c>
      <c r="J1083" t="str">
        <f t="shared" si="33"/>
        <v>69000</v>
      </c>
      <c r="K1083" s="4" t="s">
        <v>6212</v>
      </c>
      <c r="L1083" s="4" t="str">
        <f t="shared" si="32"/>
        <v>ER SURGICAL PROCEDURE</v>
      </c>
      <c r="M1083" s="5">
        <v>4</v>
      </c>
      <c r="N1083" s="2">
        <v>1362.2</v>
      </c>
      <c r="O1083" s="2">
        <v>340.55</v>
      </c>
    </row>
    <row r="1084" spans="1:15" hidden="1" x14ac:dyDescent="0.25">
      <c r="A1084" t="s">
        <v>9087</v>
      </c>
      <c r="B1084" t="s">
        <v>2561</v>
      </c>
      <c r="C1084" t="s">
        <v>2564</v>
      </c>
      <c r="D1084" t="s">
        <v>2565</v>
      </c>
      <c r="E1084" s="1">
        <v>43</v>
      </c>
      <c r="F1084" s="2">
        <v>420.97</v>
      </c>
      <c r="G1084" s="2">
        <f>Table1[[#This Row],[Amount]]/Table1[[#This Row],[Cases]]</f>
        <v>9.7900000000000009</v>
      </c>
      <c r="J1084" t="str">
        <f t="shared" si="33"/>
        <v>69502</v>
      </c>
      <c r="K1084" s="4" t="s">
        <v>7100</v>
      </c>
      <c r="L1084" s="4" t="str">
        <f t="shared" si="32"/>
        <v>SURGERY ONE HOUR - OP</v>
      </c>
      <c r="M1084" s="5">
        <v>4</v>
      </c>
      <c r="N1084" s="2">
        <v>6289.7000000000007</v>
      </c>
      <c r="O1084" s="2">
        <v>1572.4250000000002</v>
      </c>
    </row>
    <row r="1085" spans="1:15" hidden="1" x14ac:dyDescent="0.25">
      <c r="A1085" t="s">
        <v>94</v>
      </c>
      <c r="B1085" t="s">
        <v>94</v>
      </c>
      <c r="C1085" t="s">
        <v>1570</v>
      </c>
      <c r="D1085" t="s">
        <v>1571</v>
      </c>
      <c r="E1085" s="1">
        <v>43</v>
      </c>
      <c r="F1085" s="2">
        <v>23985</v>
      </c>
      <c r="G1085" s="2">
        <f>Table1[[#This Row],[Amount]]/Table1[[#This Row],[Cases]]</f>
        <v>557.79069767441865</v>
      </c>
      <c r="J1085" t="str">
        <f t="shared" si="33"/>
        <v>70336</v>
      </c>
      <c r="K1085" s="4" t="s">
        <v>5383</v>
      </c>
      <c r="L1085" s="4" t="str">
        <f t="shared" si="32"/>
        <v>MRI, TEMPOROMANDIBULAR JOINT</v>
      </c>
      <c r="M1085" s="5">
        <v>4</v>
      </c>
      <c r="N1085" s="2">
        <v>11298</v>
      </c>
      <c r="O1085" s="2">
        <v>2824.5</v>
      </c>
    </row>
    <row r="1086" spans="1:15" hidden="1" x14ac:dyDescent="0.25">
      <c r="A1086" t="s">
        <v>94</v>
      </c>
      <c r="B1086" t="s">
        <v>94</v>
      </c>
      <c r="C1086" t="s">
        <v>2566</v>
      </c>
      <c r="D1086" t="s">
        <v>2567</v>
      </c>
      <c r="E1086" s="1">
        <v>43</v>
      </c>
      <c r="F1086" s="2">
        <v>6336</v>
      </c>
      <c r="G1086" s="2">
        <f>Table1[[#This Row],[Amount]]/Table1[[#This Row],[Cases]]</f>
        <v>147.34883720930233</v>
      </c>
      <c r="J1086" t="str">
        <f t="shared" si="33"/>
        <v>72194</v>
      </c>
      <c r="K1086" s="4" t="s">
        <v>5386</v>
      </c>
      <c r="L1086" s="4" t="str">
        <f t="shared" si="32"/>
        <v>CT/PELVIS W/WO CON</v>
      </c>
      <c r="M1086" s="5">
        <v>4</v>
      </c>
      <c r="N1086" s="2">
        <v>12396.4</v>
      </c>
      <c r="O1086" s="2">
        <v>3099.1</v>
      </c>
    </row>
    <row r="1087" spans="1:15" hidden="1" x14ac:dyDescent="0.25">
      <c r="A1087" t="s">
        <v>9088</v>
      </c>
      <c r="B1087" t="s">
        <v>2568</v>
      </c>
      <c r="C1087" t="s">
        <v>2569</v>
      </c>
      <c r="D1087" t="s">
        <v>2570</v>
      </c>
      <c r="E1087" s="1">
        <v>42</v>
      </c>
      <c r="F1087" s="2">
        <v>195933.8</v>
      </c>
      <c r="G1087" s="2">
        <f>Table1[[#This Row],[Amount]]/Table1[[#This Row],[Cases]]</f>
        <v>4665.0904761904758</v>
      </c>
      <c r="J1087" t="str">
        <f t="shared" si="33"/>
        <v>73050</v>
      </c>
      <c r="K1087" s="4" t="s">
        <v>5391</v>
      </c>
      <c r="L1087" s="4" t="str">
        <f t="shared" si="32"/>
        <v>XR ACROMIOCLAV JT BILAT</v>
      </c>
      <c r="M1087" s="5">
        <v>4</v>
      </c>
      <c r="N1087" s="2">
        <v>1397.6</v>
      </c>
      <c r="O1087" s="2">
        <v>349.4</v>
      </c>
    </row>
    <row r="1088" spans="1:15" hidden="1" x14ac:dyDescent="0.25">
      <c r="A1088" t="s">
        <v>9089</v>
      </c>
      <c r="B1088" t="s">
        <v>2571</v>
      </c>
      <c r="C1088" t="s">
        <v>530</v>
      </c>
      <c r="D1088" t="s">
        <v>531</v>
      </c>
      <c r="E1088" s="1">
        <v>42</v>
      </c>
      <c r="F1088" s="2">
        <v>91572.6</v>
      </c>
      <c r="G1088" s="2">
        <f>Table1[[#This Row],[Amount]]/Table1[[#This Row],[Cases]]</f>
        <v>2180.3000000000002</v>
      </c>
      <c r="J1088" t="str">
        <f t="shared" si="33"/>
        <v>73206</v>
      </c>
      <c r="K1088" s="4" t="s">
        <v>5396</v>
      </c>
      <c r="L1088" s="4" t="str">
        <f t="shared" si="32"/>
        <v>CTA/UPPER EXTREMITY W/WO</v>
      </c>
      <c r="M1088" s="5">
        <v>4</v>
      </c>
      <c r="N1088" s="2">
        <v>9828</v>
      </c>
      <c r="O1088" s="2">
        <v>2457</v>
      </c>
    </row>
    <row r="1089" spans="1:15" hidden="1" x14ac:dyDescent="0.25">
      <c r="A1089" t="s">
        <v>9090</v>
      </c>
      <c r="B1089" t="s">
        <v>2572</v>
      </c>
      <c r="C1089" t="s">
        <v>1131</v>
      </c>
      <c r="D1089" t="s">
        <v>1132</v>
      </c>
      <c r="E1089" s="1">
        <v>42</v>
      </c>
      <c r="F1089" s="2">
        <v>98116.2</v>
      </c>
      <c r="G1089" s="2">
        <f>Table1[[#This Row],[Amount]]/Table1[[#This Row],[Cases]]</f>
        <v>2336.1</v>
      </c>
      <c r="J1089" t="str">
        <f t="shared" si="33"/>
        <v>74246</v>
      </c>
      <c r="K1089" s="4" t="s">
        <v>5407</v>
      </c>
      <c r="L1089" s="4" t="str">
        <f t="shared" si="32"/>
        <v>XR UPPER GI SERIES;W/SM BOWEL</v>
      </c>
      <c r="M1089" s="5">
        <v>4</v>
      </c>
      <c r="N1089" s="2">
        <v>3486.4</v>
      </c>
      <c r="O1089" s="2">
        <v>871.6</v>
      </c>
    </row>
    <row r="1090" spans="1:15" hidden="1" x14ac:dyDescent="0.25">
      <c r="A1090" t="s">
        <v>9091</v>
      </c>
      <c r="B1090" t="s">
        <v>2573</v>
      </c>
      <c r="C1090" t="s">
        <v>1131</v>
      </c>
      <c r="D1090" t="s">
        <v>1132</v>
      </c>
      <c r="E1090" s="1">
        <v>42</v>
      </c>
      <c r="F1090" s="2">
        <v>98116.2</v>
      </c>
      <c r="G1090" s="2">
        <f>Table1[[#This Row],[Amount]]/Table1[[#This Row],[Cases]]</f>
        <v>2336.1</v>
      </c>
      <c r="J1090" t="str">
        <f t="shared" si="33"/>
        <v>76802</v>
      </c>
      <c r="K1090" s="4" t="s">
        <v>5410</v>
      </c>
      <c r="L1090" s="4" t="str">
        <f t="shared" ref="L1090:L1153" si="34">VLOOKUP(J1090,TABLE2,4,0)</f>
        <v>US PREG&amp;FET AGE 1STTRI EA ADDL</v>
      </c>
      <c r="M1090" s="5">
        <v>4</v>
      </c>
      <c r="N1090" s="2">
        <v>2020.5</v>
      </c>
      <c r="O1090" s="2">
        <v>505.125</v>
      </c>
    </row>
    <row r="1091" spans="1:15" hidden="1" x14ac:dyDescent="0.25">
      <c r="A1091" t="s">
        <v>9091</v>
      </c>
      <c r="B1091" t="s">
        <v>2573</v>
      </c>
      <c r="C1091" t="s">
        <v>638</v>
      </c>
      <c r="D1091" t="s">
        <v>639</v>
      </c>
      <c r="E1091" s="1">
        <v>42</v>
      </c>
      <c r="F1091" s="2">
        <v>19441.8</v>
      </c>
      <c r="G1091" s="2">
        <f>Table1[[#This Row],[Amount]]/Table1[[#This Row],[Cases]]</f>
        <v>462.9</v>
      </c>
      <c r="J1091" t="str">
        <f t="shared" ref="J1091:J1154" si="35">TEXT(RIGHT(K1091,5),0)</f>
        <v>77402</v>
      </c>
      <c r="K1091" s="4" t="s">
        <v>5413</v>
      </c>
      <c r="L1091" s="4" t="str">
        <f t="shared" si="34"/>
        <v>RTX RAD DEL SMPL 6-10 MEV</v>
      </c>
      <c r="M1091" s="5">
        <v>4</v>
      </c>
      <c r="N1091" s="2">
        <v>6940.8</v>
      </c>
      <c r="O1091" s="2">
        <v>1735.2</v>
      </c>
    </row>
    <row r="1092" spans="1:15" hidden="1" x14ac:dyDescent="0.25">
      <c r="A1092" t="s">
        <v>9092</v>
      </c>
      <c r="B1092" t="s">
        <v>2574</v>
      </c>
      <c r="C1092" t="s">
        <v>2575</v>
      </c>
      <c r="D1092" t="s">
        <v>2576</v>
      </c>
      <c r="E1092" s="1">
        <v>42</v>
      </c>
      <c r="F1092" s="2">
        <v>64537.2</v>
      </c>
      <c r="G1092" s="2">
        <f>Table1[[#This Row],[Amount]]/Table1[[#This Row],[Cases]]</f>
        <v>1536.6</v>
      </c>
      <c r="J1092" t="str">
        <f t="shared" si="35"/>
        <v>80230</v>
      </c>
      <c r="K1092" s="4" t="s">
        <v>6271</v>
      </c>
      <c r="L1092" s="4" t="str">
        <f t="shared" si="34"/>
        <v>..INFLIXIMAB &amp; ANTI DRG AB-2*</v>
      </c>
      <c r="M1092" s="5">
        <v>4</v>
      </c>
      <c r="N1092" s="2">
        <v>822.76</v>
      </c>
      <c r="O1092" s="2">
        <v>205.69</v>
      </c>
    </row>
    <row r="1093" spans="1:15" hidden="1" x14ac:dyDescent="0.25">
      <c r="A1093" t="s">
        <v>9093</v>
      </c>
      <c r="B1093" t="s">
        <v>2577</v>
      </c>
      <c r="C1093" t="s">
        <v>2578</v>
      </c>
      <c r="D1093" t="s">
        <v>2579</v>
      </c>
      <c r="E1093" s="1">
        <v>42</v>
      </c>
      <c r="F1093" s="2">
        <v>6080</v>
      </c>
      <c r="G1093" s="2">
        <f>Table1[[#This Row],[Amount]]/Table1[[#This Row],[Cases]]</f>
        <v>144.76190476190476</v>
      </c>
      <c r="J1093" t="str">
        <f t="shared" si="35"/>
        <v>81162</v>
      </c>
      <c r="K1093" s="4" t="s">
        <v>5423</v>
      </c>
      <c r="L1093" s="4" t="str">
        <f t="shared" si="34"/>
        <v>BRCAVANTAGE COMP*</v>
      </c>
      <c r="M1093" s="5">
        <v>4</v>
      </c>
      <c r="N1093" s="2">
        <v>8299</v>
      </c>
      <c r="O1093" s="2">
        <v>2074.75</v>
      </c>
    </row>
    <row r="1094" spans="1:15" hidden="1" x14ac:dyDescent="0.25">
      <c r="A1094" t="s">
        <v>9094</v>
      </c>
      <c r="B1094" t="s">
        <v>2580</v>
      </c>
      <c r="C1094" t="s">
        <v>2581</v>
      </c>
      <c r="D1094" t="s">
        <v>2582</v>
      </c>
      <c r="E1094" s="1">
        <v>42</v>
      </c>
      <c r="F1094" s="2">
        <v>45309.1</v>
      </c>
      <c r="G1094" s="2">
        <f>Table1[[#This Row],[Amount]]/Table1[[#This Row],[Cases]]</f>
        <v>1078.7880952380951</v>
      </c>
      <c r="J1094" t="str">
        <f t="shared" si="35"/>
        <v>81291</v>
      </c>
      <c r="K1094" s="4" t="s">
        <v>5426</v>
      </c>
      <c r="L1094" s="4" t="str">
        <f t="shared" si="34"/>
        <v>MTHFR, DNA*</v>
      </c>
      <c r="M1094" s="5">
        <v>4</v>
      </c>
      <c r="N1094" s="2">
        <v>675.52</v>
      </c>
      <c r="O1094" s="2">
        <v>168.88</v>
      </c>
    </row>
    <row r="1095" spans="1:15" hidden="1" x14ac:dyDescent="0.25">
      <c r="A1095" t="s">
        <v>9095</v>
      </c>
      <c r="B1095" t="s">
        <v>2583</v>
      </c>
      <c r="C1095" t="s">
        <v>2584</v>
      </c>
      <c r="D1095" t="s">
        <v>2585</v>
      </c>
      <c r="E1095" s="1">
        <v>42</v>
      </c>
      <c r="F1095" s="2">
        <v>19108.400000000001</v>
      </c>
      <c r="G1095" s="2">
        <f>Table1[[#This Row],[Amount]]/Table1[[#This Row],[Cases]]</f>
        <v>454.9619047619048</v>
      </c>
      <c r="J1095" t="str">
        <f t="shared" si="35"/>
        <v>82107</v>
      </c>
      <c r="K1095" s="4" t="s">
        <v>5431</v>
      </c>
      <c r="L1095" s="4" t="str">
        <f t="shared" si="34"/>
        <v>ALPHA-FETOPROTEIN &amp; AFP-L3*</v>
      </c>
      <c r="M1095" s="5">
        <v>4</v>
      </c>
      <c r="N1095" s="2">
        <v>154.4</v>
      </c>
      <c r="O1095" s="2">
        <v>38.6</v>
      </c>
    </row>
    <row r="1096" spans="1:15" hidden="1" x14ac:dyDescent="0.25">
      <c r="A1096" t="s">
        <v>9096</v>
      </c>
      <c r="B1096" t="s">
        <v>2586</v>
      </c>
      <c r="C1096" t="s">
        <v>2587</v>
      </c>
      <c r="D1096" t="s">
        <v>2588</v>
      </c>
      <c r="E1096" s="1">
        <v>42</v>
      </c>
      <c r="F1096" s="2">
        <v>50223.6</v>
      </c>
      <c r="G1096" s="2">
        <f>Table1[[#This Row],[Amount]]/Table1[[#This Row],[Cases]]</f>
        <v>1195.8</v>
      </c>
      <c r="J1096" t="str">
        <f t="shared" si="35"/>
        <v>82164</v>
      </c>
      <c r="K1096" s="4" t="s">
        <v>5770</v>
      </c>
      <c r="L1096" s="4" t="str">
        <f t="shared" si="34"/>
        <v>ANGIOTENSIS-1 CONVERTING ENZ*</v>
      </c>
      <c r="M1096" s="5">
        <v>4</v>
      </c>
      <c r="N1096" s="2">
        <v>37.65</v>
      </c>
      <c r="O1096" s="2">
        <v>9.4124999999999996</v>
      </c>
    </row>
    <row r="1097" spans="1:15" hidden="1" x14ac:dyDescent="0.25">
      <c r="A1097" t="s">
        <v>8606</v>
      </c>
      <c r="B1097" t="s">
        <v>205</v>
      </c>
      <c r="C1097" t="s">
        <v>2589</v>
      </c>
      <c r="D1097" t="s">
        <v>207</v>
      </c>
      <c r="E1097" s="1">
        <v>42</v>
      </c>
      <c r="F1097" s="2">
        <v>422.3</v>
      </c>
      <c r="G1097" s="2">
        <f>Table1[[#This Row],[Amount]]/Table1[[#This Row],[Cases]]</f>
        <v>10.054761904761905</v>
      </c>
      <c r="J1097" t="str">
        <f t="shared" si="35"/>
        <v>83003</v>
      </c>
      <c r="K1097" s="4" t="s">
        <v>6315</v>
      </c>
      <c r="L1097" s="4" t="str">
        <f t="shared" si="34"/>
        <v>..ASSAY GROWTH HORMONE (HGH)*</v>
      </c>
      <c r="M1097" s="5">
        <v>4</v>
      </c>
      <c r="N1097" s="2">
        <v>153.48000000000002</v>
      </c>
      <c r="O1097" s="2">
        <v>38.370000000000005</v>
      </c>
    </row>
    <row r="1098" spans="1:15" hidden="1" x14ac:dyDescent="0.25">
      <c r="A1098" t="s">
        <v>9097</v>
      </c>
      <c r="B1098" t="s">
        <v>2590</v>
      </c>
      <c r="C1098" t="s">
        <v>2591</v>
      </c>
      <c r="D1098" t="s">
        <v>2592</v>
      </c>
      <c r="E1098" s="1">
        <v>42</v>
      </c>
      <c r="F1098" s="2">
        <v>82315.62</v>
      </c>
      <c r="G1098" s="2">
        <f>Table1[[#This Row],[Amount]]/Table1[[#This Row],[Cases]]</f>
        <v>1959.8957142857141</v>
      </c>
      <c r="J1098" t="str">
        <f t="shared" si="35"/>
        <v>83825</v>
      </c>
      <c r="K1098" s="4" t="s">
        <v>6342</v>
      </c>
      <c r="L1098" s="4" t="str">
        <f t="shared" si="34"/>
        <v>..ASSAY OF MERCURY QT*</v>
      </c>
      <c r="M1098" s="5">
        <v>4</v>
      </c>
      <c r="N1098" s="2">
        <v>49.94</v>
      </c>
      <c r="O1098" s="2">
        <v>12.484999999999999</v>
      </c>
    </row>
    <row r="1099" spans="1:15" hidden="1" x14ac:dyDescent="0.25">
      <c r="A1099" t="s">
        <v>9079</v>
      </c>
      <c r="B1099" t="s">
        <v>2525</v>
      </c>
      <c r="C1099" t="s">
        <v>1125</v>
      </c>
      <c r="D1099" t="s">
        <v>1126</v>
      </c>
      <c r="E1099" s="1">
        <v>41</v>
      </c>
      <c r="F1099" s="2">
        <v>42172.6</v>
      </c>
      <c r="G1099" s="2">
        <f>Table1[[#This Row],[Amount]]/Table1[[#This Row],[Cases]]</f>
        <v>1028.5999999999999</v>
      </c>
      <c r="J1099" t="str">
        <f t="shared" si="35"/>
        <v>83915</v>
      </c>
      <c r="K1099" s="4" t="s">
        <v>5439</v>
      </c>
      <c r="L1099" s="4" t="str">
        <f t="shared" si="34"/>
        <v>5 NUCLEOTIDASE S*</v>
      </c>
      <c r="M1099" s="5">
        <v>4</v>
      </c>
      <c r="N1099" s="2">
        <v>42</v>
      </c>
      <c r="O1099" s="2">
        <v>10.5</v>
      </c>
    </row>
    <row r="1100" spans="1:15" hidden="1" x14ac:dyDescent="0.25">
      <c r="A1100" t="s">
        <v>9098</v>
      </c>
      <c r="B1100" t="s">
        <v>2593</v>
      </c>
      <c r="C1100" t="s">
        <v>1131</v>
      </c>
      <c r="D1100" t="s">
        <v>1132</v>
      </c>
      <c r="E1100" s="1">
        <v>41</v>
      </c>
      <c r="F1100" s="2">
        <v>95780.1</v>
      </c>
      <c r="G1100" s="2">
        <f>Table1[[#This Row],[Amount]]/Table1[[#This Row],[Cases]]</f>
        <v>2336.1000000000004</v>
      </c>
      <c r="J1100" t="str">
        <f t="shared" si="35"/>
        <v>83930</v>
      </c>
      <c r="K1100" s="4" t="s">
        <v>5807</v>
      </c>
      <c r="L1100" s="4" t="str">
        <f t="shared" si="34"/>
        <v>OSMOLALITY SERUM KDH*</v>
      </c>
      <c r="M1100" s="5">
        <v>4</v>
      </c>
      <c r="N1100" s="2">
        <v>141.53</v>
      </c>
      <c r="O1100" s="2">
        <v>35.3825</v>
      </c>
    </row>
    <row r="1101" spans="1:15" hidden="1" x14ac:dyDescent="0.25">
      <c r="A1101" t="s">
        <v>9098</v>
      </c>
      <c r="B1101" t="s">
        <v>2593</v>
      </c>
      <c r="C1101" t="s">
        <v>638</v>
      </c>
      <c r="D1101" t="s">
        <v>639</v>
      </c>
      <c r="E1101" s="1">
        <v>41</v>
      </c>
      <c r="F1101" s="2">
        <v>18978.900000000001</v>
      </c>
      <c r="G1101" s="2">
        <f>Table1[[#This Row],[Amount]]/Table1[[#This Row],[Cases]]</f>
        <v>462.90000000000003</v>
      </c>
      <c r="J1101" t="str">
        <f t="shared" si="35"/>
        <v>84206</v>
      </c>
      <c r="K1101" s="4" t="s">
        <v>5446</v>
      </c>
      <c r="L1101" s="4" t="str">
        <f t="shared" si="34"/>
        <v>PROINSULIN*</v>
      </c>
      <c r="M1101" s="5">
        <v>4</v>
      </c>
      <c r="N1101" s="2">
        <v>154.4</v>
      </c>
      <c r="O1101" s="2">
        <v>38.6</v>
      </c>
    </row>
    <row r="1102" spans="1:15" hidden="1" x14ac:dyDescent="0.25">
      <c r="A1102" t="s">
        <v>9099</v>
      </c>
      <c r="B1102" t="s">
        <v>2594</v>
      </c>
      <c r="C1102" t="s">
        <v>2595</v>
      </c>
      <c r="D1102" t="s">
        <v>2596</v>
      </c>
      <c r="E1102" s="1">
        <v>41</v>
      </c>
      <c r="F1102" s="2">
        <v>55592</v>
      </c>
      <c r="G1102" s="2">
        <f>Table1[[#This Row],[Amount]]/Table1[[#This Row],[Cases]]</f>
        <v>1355.9024390243903</v>
      </c>
      <c r="J1102" t="str">
        <f t="shared" si="35"/>
        <v>84255</v>
      </c>
      <c r="K1102" s="4" t="s">
        <v>5824</v>
      </c>
      <c r="L1102" s="4" t="str">
        <f t="shared" si="34"/>
        <v>SELENIUM*</v>
      </c>
      <c r="M1102" s="5">
        <v>4</v>
      </c>
      <c r="N1102" s="2">
        <v>133.66</v>
      </c>
      <c r="O1102" s="2">
        <v>33.414999999999999</v>
      </c>
    </row>
    <row r="1103" spans="1:15" hidden="1" x14ac:dyDescent="0.25">
      <c r="A1103" t="s">
        <v>9100</v>
      </c>
      <c r="B1103" t="s">
        <v>2597</v>
      </c>
      <c r="C1103" t="s">
        <v>2598</v>
      </c>
      <c r="D1103" t="s">
        <v>2599</v>
      </c>
      <c r="E1103" s="1">
        <v>41</v>
      </c>
      <c r="F1103" s="2">
        <v>18880.5</v>
      </c>
      <c r="G1103" s="2">
        <f>Table1[[#This Row],[Amount]]/Table1[[#This Row],[Cases]]</f>
        <v>460.5</v>
      </c>
      <c r="J1103" t="str">
        <f t="shared" si="35"/>
        <v>84999</v>
      </c>
      <c r="K1103" s="4" t="s">
        <v>6390</v>
      </c>
      <c r="L1103" s="4" t="str">
        <f t="shared" si="34"/>
        <v>..PROGESTERONE TOT &amp; FREE-2*</v>
      </c>
      <c r="M1103" s="5">
        <v>4</v>
      </c>
      <c r="N1103" s="2">
        <v>404.5</v>
      </c>
      <c r="O1103" s="2">
        <v>101.125</v>
      </c>
    </row>
    <row r="1104" spans="1:15" hidden="1" x14ac:dyDescent="0.25">
      <c r="A1104" t="s">
        <v>8678</v>
      </c>
      <c r="B1104" t="s">
        <v>501</v>
      </c>
      <c r="C1104" t="s">
        <v>2600</v>
      </c>
      <c r="D1104" t="s">
        <v>2601</v>
      </c>
      <c r="E1104" s="1">
        <v>41</v>
      </c>
      <c r="F1104" s="2">
        <v>41405.9</v>
      </c>
      <c r="G1104" s="2">
        <f>Table1[[#This Row],[Amount]]/Table1[[#This Row],[Cases]]</f>
        <v>1009.9000000000001</v>
      </c>
      <c r="J1104" t="str">
        <f t="shared" si="35"/>
        <v>86022</v>
      </c>
      <c r="K1104" s="4" t="s">
        <v>5868</v>
      </c>
      <c r="L1104" s="4" t="str">
        <f t="shared" si="34"/>
        <v>..PLATELET AB SCREEN IND-1*</v>
      </c>
      <c r="M1104" s="5">
        <v>4</v>
      </c>
      <c r="N1104" s="2">
        <v>317.94</v>
      </c>
      <c r="O1104" s="2">
        <v>79.484999999999999</v>
      </c>
    </row>
    <row r="1105" spans="1:15" hidden="1" x14ac:dyDescent="0.25">
      <c r="A1105" t="s">
        <v>9101</v>
      </c>
      <c r="B1105" t="s">
        <v>2602</v>
      </c>
      <c r="C1105" t="s">
        <v>2603</v>
      </c>
      <c r="D1105" t="s">
        <v>2604</v>
      </c>
      <c r="E1105" s="1">
        <v>41</v>
      </c>
      <c r="F1105" s="2">
        <v>8056</v>
      </c>
      <c r="G1105" s="2">
        <f>Table1[[#This Row],[Amount]]/Table1[[#This Row],[Cases]]</f>
        <v>196.48780487804879</v>
      </c>
      <c r="J1105" t="str">
        <f t="shared" si="35"/>
        <v>86161</v>
      </c>
      <c r="K1105" s="4" t="s">
        <v>5461</v>
      </c>
      <c r="L1105" s="4" t="str">
        <f t="shared" si="34"/>
        <v>C1 ESTERASE INHIBITER*</v>
      </c>
      <c r="M1105" s="5">
        <v>4</v>
      </c>
      <c r="N1105" s="2">
        <v>65.64</v>
      </c>
      <c r="O1105" s="2">
        <v>16.41</v>
      </c>
    </row>
    <row r="1106" spans="1:15" hidden="1" x14ac:dyDescent="0.25">
      <c r="A1106" t="s">
        <v>9102</v>
      </c>
      <c r="B1106" t="s">
        <v>2605</v>
      </c>
      <c r="C1106" t="s">
        <v>2606</v>
      </c>
      <c r="D1106" t="s">
        <v>2607</v>
      </c>
      <c r="E1106" s="1">
        <v>41</v>
      </c>
      <c r="F1106" s="2">
        <v>347.6</v>
      </c>
      <c r="G1106" s="2">
        <f>Table1[[#This Row],[Amount]]/Table1[[#This Row],[Cases]]</f>
        <v>8.4780487804878053</v>
      </c>
      <c r="J1106" t="str">
        <f t="shared" si="35"/>
        <v>86611</v>
      </c>
      <c r="K1106" s="4" t="s">
        <v>6468</v>
      </c>
      <c r="L1106" s="4" t="str">
        <f t="shared" si="34"/>
        <v>BART HENSELAE IGG W RFX*</v>
      </c>
      <c r="M1106" s="5">
        <v>4</v>
      </c>
      <c r="N1106" s="2">
        <v>46.980000000000004</v>
      </c>
      <c r="O1106" s="2">
        <v>11.745000000000001</v>
      </c>
    </row>
    <row r="1107" spans="1:15" hidden="1" x14ac:dyDescent="0.25">
      <c r="A1107" t="s">
        <v>8747</v>
      </c>
      <c r="B1107" t="s">
        <v>849</v>
      </c>
      <c r="C1107" t="s">
        <v>2608</v>
      </c>
      <c r="D1107" t="s">
        <v>2609</v>
      </c>
      <c r="E1107" s="1">
        <v>41</v>
      </c>
      <c r="F1107" s="2">
        <v>40348</v>
      </c>
      <c r="G1107" s="2">
        <f>Table1[[#This Row],[Amount]]/Table1[[#This Row],[Cases]]</f>
        <v>984.09756097560978</v>
      </c>
      <c r="J1107" t="str">
        <f t="shared" si="35"/>
        <v>86777</v>
      </c>
      <c r="K1107" s="4" t="s">
        <v>5466</v>
      </c>
      <c r="L1107" s="4" t="str">
        <f t="shared" si="34"/>
        <v>..TOXOPLASMA IGG AB*</v>
      </c>
      <c r="M1107" s="5">
        <v>4</v>
      </c>
      <c r="N1107" s="2">
        <v>45.08</v>
      </c>
      <c r="O1107" s="2">
        <v>11.27</v>
      </c>
    </row>
    <row r="1108" spans="1:15" hidden="1" x14ac:dyDescent="0.25">
      <c r="A1108" t="s">
        <v>8582</v>
      </c>
      <c r="B1108" t="s">
        <v>123</v>
      </c>
      <c r="C1108" t="s">
        <v>2610</v>
      </c>
      <c r="D1108" t="s">
        <v>125</v>
      </c>
      <c r="E1108" s="1">
        <v>41</v>
      </c>
      <c r="F1108" s="2">
        <v>5157.63</v>
      </c>
      <c r="G1108" s="2">
        <f>Table1[[#This Row],[Amount]]/Table1[[#This Row],[Cases]]</f>
        <v>125.79585365853659</v>
      </c>
      <c r="J1108" t="str">
        <f t="shared" si="35"/>
        <v>86778</v>
      </c>
      <c r="K1108" s="4" t="s">
        <v>5469</v>
      </c>
      <c r="L1108" s="4" t="str">
        <f t="shared" si="34"/>
        <v>..TOXOPLASMA IGM AB*</v>
      </c>
      <c r="M1108" s="5">
        <v>4</v>
      </c>
      <c r="N1108" s="2">
        <v>45.12</v>
      </c>
      <c r="O1108" s="2">
        <v>11.28</v>
      </c>
    </row>
    <row r="1109" spans="1:15" hidden="1" x14ac:dyDescent="0.25">
      <c r="A1109" t="s">
        <v>8827</v>
      </c>
      <c r="B1109" t="s">
        <v>1223</v>
      </c>
      <c r="C1109" t="s">
        <v>2611</v>
      </c>
      <c r="D1109" t="s">
        <v>2612</v>
      </c>
      <c r="E1109" s="1">
        <v>41</v>
      </c>
      <c r="F1109" s="2">
        <v>4171.34</v>
      </c>
      <c r="G1109" s="2">
        <f>Table1[[#This Row],[Amount]]/Table1[[#This Row],[Cases]]</f>
        <v>101.74000000000001</v>
      </c>
      <c r="J1109" t="str">
        <f t="shared" si="35"/>
        <v>88271</v>
      </c>
      <c r="K1109" s="4" t="s">
        <v>5478</v>
      </c>
      <c r="L1109" s="4" t="str">
        <f t="shared" si="34"/>
        <v>..FISH CHRM SPEC FOLLW-UP-1*</v>
      </c>
      <c r="M1109" s="5">
        <v>4</v>
      </c>
      <c r="N1109" s="2">
        <v>513.08000000000004</v>
      </c>
      <c r="O1109" s="2">
        <v>128.27000000000001</v>
      </c>
    </row>
    <row r="1110" spans="1:15" hidden="1" x14ac:dyDescent="0.25">
      <c r="A1110" t="s">
        <v>8599</v>
      </c>
      <c r="B1110" t="s">
        <v>178</v>
      </c>
      <c r="C1110" t="s">
        <v>2613</v>
      </c>
      <c r="D1110" t="s">
        <v>2614</v>
      </c>
      <c r="E1110" s="1">
        <v>41</v>
      </c>
      <c r="F1110" s="2">
        <v>4636.53</v>
      </c>
      <c r="G1110" s="2">
        <f>Table1[[#This Row],[Amount]]/Table1[[#This Row],[Cases]]</f>
        <v>113.0860975609756</v>
      </c>
      <c r="J1110" t="str">
        <f t="shared" si="35"/>
        <v>88273</v>
      </c>
      <c r="K1110" s="4" t="s">
        <v>5481</v>
      </c>
      <c r="L1110" s="4" t="str">
        <f t="shared" si="34"/>
        <v>..FISH CHRM SPEC FOLLW-UP-2*</v>
      </c>
      <c r="M1110" s="5">
        <v>4</v>
      </c>
      <c r="N1110" s="2">
        <v>769.84</v>
      </c>
      <c r="O1110" s="2">
        <v>192.46</v>
      </c>
    </row>
    <row r="1111" spans="1:15" hidden="1" x14ac:dyDescent="0.25">
      <c r="A1111" t="s">
        <v>94</v>
      </c>
      <c r="B1111" t="s">
        <v>94</v>
      </c>
      <c r="C1111" t="s">
        <v>2615</v>
      </c>
      <c r="D1111" t="s">
        <v>2616</v>
      </c>
      <c r="E1111" s="1">
        <v>41</v>
      </c>
      <c r="F1111" s="2">
        <v>84456</v>
      </c>
      <c r="G1111" s="2">
        <f>Table1[[#This Row],[Amount]]/Table1[[#This Row],[Cases]]</f>
        <v>2059.9024390243903</v>
      </c>
      <c r="J1111" t="str">
        <f t="shared" si="35"/>
        <v>90702</v>
      </c>
      <c r="K1111" s="4" t="s">
        <v>6503</v>
      </c>
      <c r="L1111" s="4" t="str">
        <f t="shared" si="34"/>
        <v>TD TOXOID INJ 0.5 ML PEDIATRIC</v>
      </c>
      <c r="M1111" s="5">
        <v>4</v>
      </c>
      <c r="N1111" s="2">
        <v>282.22000000000003</v>
      </c>
      <c r="O1111" s="2">
        <v>70.555000000000007</v>
      </c>
    </row>
    <row r="1112" spans="1:15" hidden="1" x14ac:dyDescent="0.25">
      <c r="A1112" t="s">
        <v>94</v>
      </c>
      <c r="B1112" t="s">
        <v>94</v>
      </c>
      <c r="C1112" t="s">
        <v>2617</v>
      </c>
      <c r="D1112" t="s">
        <v>2618</v>
      </c>
      <c r="E1112" s="1">
        <v>41</v>
      </c>
      <c r="F1112" s="2">
        <v>106472.9</v>
      </c>
      <c r="G1112" s="2">
        <f>Table1[[#This Row],[Amount]]/Table1[[#This Row],[Cases]]</f>
        <v>2596.8999999999996</v>
      </c>
      <c r="J1112" t="str">
        <f t="shared" si="35"/>
        <v>90999</v>
      </c>
      <c r="K1112" s="4" t="s">
        <v>5484</v>
      </c>
      <c r="L1112" s="4" t="str">
        <f t="shared" si="34"/>
        <v>REN DIA DIALYSIS ONE EVAL-OP</v>
      </c>
      <c r="M1112" s="5">
        <v>4</v>
      </c>
      <c r="N1112" s="2">
        <v>2754.8</v>
      </c>
      <c r="O1112" s="2">
        <v>688.7</v>
      </c>
    </row>
    <row r="1113" spans="1:15" hidden="1" x14ac:dyDescent="0.25">
      <c r="A1113" t="s">
        <v>94</v>
      </c>
      <c r="B1113" t="s">
        <v>94</v>
      </c>
      <c r="C1113" t="s">
        <v>2619</v>
      </c>
      <c r="D1113" t="s">
        <v>2620</v>
      </c>
      <c r="E1113" s="1">
        <v>41</v>
      </c>
      <c r="F1113" s="2">
        <v>97600.5</v>
      </c>
      <c r="G1113" s="2">
        <f>Table1[[#This Row],[Amount]]/Table1[[#This Row],[Cases]]</f>
        <v>2380.5</v>
      </c>
      <c r="J1113" t="str">
        <f t="shared" si="35"/>
        <v>93931</v>
      </c>
      <c r="K1113" s="4" t="s">
        <v>5487</v>
      </c>
      <c r="L1113" s="4" t="str">
        <f t="shared" si="34"/>
        <v>ECHO DUPL SCAN UP EXT;UNI/LTD</v>
      </c>
      <c r="M1113" s="5">
        <v>4</v>
      </c>
      <c r="N1113" s="2">
        <v>3833.2</v>
      </c>
      <c r="O1113" s="2">
        <v>958.3</v>
      </c>
    </row>
    <row r="1114" spans="1:15" hidden="1" x14ac:dyDescent="0.25">
      <c r="A1114" t="s">
        <v>94</v>
      </c>
      <c r="B1114" t="s">
        <v>94</v>
      </c>
      <c r="C1114" t="s">
        <v>2621</v>
      </c>
      <c r="D1114" t="s">
        <v>2622</v>
      </c>
      <c r="E1114" s="1">
        <v>41</v>
      </c>
      <c r="F1114" s="2">
        <v>1104.5999999999999</v>
      </c>
      <c r="G1114" s="2">
        <f>Table1[[#This Row],[Amount]]/Table1[[#This Row],[Cases]]</f>
        <v>26.941463414634143</v>
      </c>
      <c r="J1114" t="str">
        <f t="shared" si="35"/>
        <v>11000</v>
      </c>
      <c r="K1114" s="4" t="s">
        <v>6849</v>
      </c>
      <c r="L1114" s="4" t="str">
        <f t="shared" si="34"/>
        <v>SURGERY ONE HOUR - OP</v>
      </c>
      <c r="M1114" s="5">
        <v>3</v>
      </c>
      <c r="N1114" s="2">
        <v>3559.3999999999996</v>
      </c>
      <c r="O1114" s="2">
        <v>1186.4666666666665</v>
      </c>
    </row>
    <row r="1115" spans="1:15" hidden="1" x14ac:dyDescent="0.25">
      <c r="A1115" t="s">
        <v>94</v>
      </c>
      <c r="B1115" t="s">
        <v>94</v>
      </c>
      <c r="C1115" t="s">
        <v>2623</v>
      </c>
      <c r="D1115" t="s">
        <v>2624</v>
      </c>
      <c r="E1115" s="1">
        <v>41</v>
      </c>
      <c r="F1115" s="2">
        <v>38834.120000000003</v>
      </c>
      <c r="G1115" s="2">
        <f>Table1[[#This Row],[Amount]]/Table1[[#This Row],[Cases]]</f>
        <v>947.17365853658544</v>
      </c>
      <c r="J1115" t="str">
        <f t="shared" si="35"/>
        <v>11102</v>
      </c>
      <c r="K1115" s="4" t="s">
        <v>5684</v>
      </c>
      <c r="L1115" s="4" t="str">
        <f t="shared" si="34"/>
        <v>WC TANGNTL BX SKIN SING LES</v>
      </c>
      <c r="M1115" s="5">
        <v>3</v>
      </c>
      <c r="N1115" s="2">
        <v>2374.1999999999998</v>
      </c>
      <c r="O1115" s="2">
        <v>791.4</v>
      </c>
    </row>
    <row r="1116" spans="1:15" hidden="1" x14ac:dyDescent="0.25">
      <c r="A1116" t="s">
        <v>94</v>
      </c>
      <c r="B1116" t="s">
        <v>94</v>
      </c>
      <c r="C1116" t="s">
        <v>1219</v>
      </c>
      <c r="D1116" t="s">
        <v>1220</v>
      </c>
      <c r="E1116" s="1">
        <v>41</v>
      </c>
      <c r="F1116" s="2">
        <v>36231.800000000003</v>
      </c>
      <c r="G1116" s="2">
        <f>Table1[[#This Row],[Amount]]/Table1[[#This Row],[Cases]]</f>
        <v>883.70243902439029</v>
      </c>
      <c r="J1116" t="str">
        <f t="shared" si="35"/>
        <v>11404</v>
      </c>
      <c r="K1116" s="4" t="s">
        <v>6858</v>
      </c>
      <c r="L1116" s="4" t="str">
        <f t="shared" si="34"/>
        <v>SURGERY ONE HOUR - OP</v>
      </c>
      <c r="M1116" s="5">
        <v>3</v>
      </c>
      <c r="N1116" s="2">
        <v>3757.3999999999996</v>
      </c>
      <c r="O1116" s="2">
        <v>1252.4666666666665</v>
      </c>
    </row>
    <row r="1117" spans="1:15" hidden="1" x14ac:dyDescent="0.25">
      <c r="A1117" t="s">
        <v>94</v>
      </c>
      <c r="B1117" t="s">
        <v>94</v>
      </c>
      <c r="C1117" t="s">
        <v>2625</v>
      </c>
      <c r="D1117" t="s">
        <v>2626</v>
      </c>
      <c r="E1117" s="1">
        <v>41</v>
      </c>
      <c r="F1117" s="2">
        <v>185.64</v>
      </c>
      <c r="G1117" s="2">
        <f>Table1[[#This Row],[Amount]]/Table1[[#This Row],[Cases]]</f>
        <v>4.5278048780487801</v>
      </c>
      <c r="J1117" t="str">
        <f t="shared" si="35"/>
        <v>11424</v>
      </c>
      <c r="K1117" s="4" t="s">
        <v>6860</v>
      </c>
      <c r="L1117" s="4" t="str">
        <f t="shared" si="34"/>
        <v>SURGERY ONE HOUR - OP</v>
      </c>
      <c r="M1117" s="5">
        <v>3</v>
      </c>
      <c r="N1117" s="2">
        <v>3757.3999999999996</v>
      </c>
      <c r="O1117" s="2">
        <v>1252.4666666666665</v>
      </c>
    </row>
    <row r="1118" spans="1:15" hidden="1" x14ac:dyDescent="0.25">
      <c r="A1118" t="s">
        <v>94</v>
      </c>
      <c r="B1118" t="s">
        <v>94</v>
      </c>
      <c r="C1118" t="s">
        <v>2184</v>
      </c>
      <c r="D1118" t="s">
        <v>2185</v>
      </c>
      <c r="E1118" s="1">
        <v>41</v>
      </c>
      <c r="F1118" s="2">
        <v>4211.2</v>
      </c>
      <c r="G1118" s="2">
        <f>Table1[[#This Row],[Amount]]/Table1[[#This Row],[Cases]]</f>
        <v>102.71219512195121</v>
      </c>
      <c r="J1118" t="str">
        <f t="shared" si="35"/>
        <v>11446</v>
      </c>
      <c r="K1118" s="4" t="s">
        <v>6861</v>
      </c>
      <c r="L1118" s="4" t="str">
        <f t="shared" si="34"/>
        <v>SURGERY ONE HOUR - OP</v>
      </c>
      <c r="M1118" s="5">
        <v>3</v>
      </c>
      <c r="N1118" s="2">
        <v>3384</v>
      </c>
      <c r="O1118" s="2">
        <v>1128</v>
      </c>
    </row>
    <row r="1119" spans="1:15" hidden="1" x14ac:dyDescent="0.25">
      <c r="A1119" t="s">
        <v>8842</v>
      </c>
      <c r="B1119" t="s">
        <v>1291</v>
      </c>
      <c r="C1119" t="s">
        <v>2627</v>
      </c>
      <c r="D1119" t="s">
        <v>2628</v>
      </c>
      <c r="E1119" s="1">
        <v>40</v>
      </c>
      <c r="F1119" s="2">
        <v>8696</v>
      </c>
      <c r="G1119" s="2">
        <f>Table1[[#This Row],[Amount]]/Table1[[#This Row],[Cases]]</f>
        <v>217.4</v>
      </c>
      <c r="J1119" t="str">
        <f t="shared" si="35"/>
        <v>16025</v>
      </c>
      <c r="K1119" s="4" t="s">
        <v>5688</v>
      </c>
      <c r="L1119" s="4" t="str">
        <f t="shared" si="34"/>
        <v>WC DRESS/DEBR P-THICK BURN MED</v>
      </c>
      <c r="M1119" s="5">
        <v>3</v>
      </c>
      <c r="N1119" s="2">
        <v>1532.7</v>
      </c>
      <c r="O1119" s="2">
        <v>510.90000000000003</v>
      </c>
    </row>
    <row r="1120" spans="1:15" hidden="1" x14ac:dyDescent="0.25">
      <c r="A1120" t="s">
        <v>9090</v>
      </c>
      <c r="B1120" t="s">
        <v>2572</v>
      </c>
      <c r="C1120" t="s">
        <v>638</v>
      </c>
      <c r="D1120" t="s">
        <v>639</v>
      </c>
      <c r="E1120" s="1">
        <v>40</v>
      </c>
      <c r="F1120" s="2">
        <v>18516</v>
      </c>
      <c r="G1120" s="2">
        <f>Table1[[#This Row],[Amount]]/Table1[[#This Row],[Cases]]</f>
        <v>462.9</v>
      </c>
      <c r="J1120" t="str">
        <f t="shared" si="35"/>
        <v>16030</v>
      </c>
      <c r="K1120" s="4" t="s">
        <v>6119</v>
      </c>
      <c r="L1120" s="4" t="str">
        <f t="shared" si="34"/>
        <v>WC DRESS/DEBR P-THICK BURN LRG</v>
      </c>
      <c r="M1120" s="5">
        <v>3</v>
      </c>
      <c r="N1120" s="2">
        <v>1702.8</v>
      </c>
      <c r="O1120" s="2">
        <v>567.6</v>
      </c>
    </row>
    <row r="1121" spans="1:15" hidden="1" x14ac:dyDescent="0.25">
      <c r="A1121" t="s">
        <v>9103</v>
      </c>
      <c r="B1121" t="s">
        <v>2629</v>
      </c>
      <c r="C1121" t="s">
        <v>646</v>
      </c>
      <c r="D1121" t="s">
        <v>647</v>
      </c>
      <c r="E1121" s="1">
        <v>40</v>
      </c>
      <c r="F1121" s="2">
        <v>15212</v>
      </c>
      <c r="G1121" s="2">
        <f>Table1[[#This Row],[Amount]]/Table1[[#This Row],[Cases]]</f>
        <v>380.3</v>
      </c>
      <c r="J1121" t="str">
        <f t="shared" si="35"/>
        <v>19300</v>
      </c>
      <c r="K1121" s="4" t="s">
        <v>6887</v>
      </c>
      <c r="L1121" s="4" t="str">
        <f t="shared" si="34"/>
        <v>SURGERY ONE HOUR - OP</v>
      </c>
      <c r="M1121" s="5">
        <v>3</v>
      </c>
      <c r="N1121" s="2">
        <v>3191.7</v>
      </c>
      <c r="O1121" s="2">
        <v>1063.8999999999999</v>
      </c>
    </row>
    <row r="1122" spans="1:15" hidden="1" x14ac:dyDescent="0.25">
      <c r="A1122" t="s">
        <v>9104</v>
      </c>
      <c r="B1122" t="s">
        <v>2630</v>
      </c>
      <c r="C1122" t="s">
        <v>2631</v>
      </c>
      <c r="D1122" t="s">
        <v>2632</v>
      </c>
      <c r="E1122" s="1">
        <v>40</v>
      </c>
      <c r="F1122" s="2">
        <v>11169</v>
      </c>
      <c r="G1122" s="2">
        <f>Table1[[#This Row],[Amount]]/Table1[[#This Row],[Cases]]</f>
        <v>279.22500000000002</v>
      </c>
      <c r="J1122" t="str">
        <f t="shared" si="35"/>
        <v>20103</v>
      </c>
      <c r="K1122" s="4" t="s">
        <v>6889</v>
      </c>
      <c r="L1122" s="4" t="str">
        <f t="shared" si="34"/>
        <v>SURGERY ONE HOUR - OP</v>
      </c>
      <c r="M1122" s="5">
        <v>3</v>
      </c>
      <c r="N1122" s="2">
        <v>3275.2</v>
      </c>
      <c r="O1122" s="2">
        <v>1091.7333333333333</v>
      </c>
    </row>
    <row r="1123" spans="1:15" hidden="1" x14ac:dyDescent="0.25">
      <c r="A1123" t="s">
        <v>8681</v>
      </c>
      <c r="B1123" t="s">
        <v>512</v>
      </c>
      <c r="C1123" t="s">
        <v>2633</v>
      </c>
      <c r="D1123" t="s">
        <v>2634</v>
      </c>
      <c r="E1123" s="1">
        <v>40</v>
      </c>
      <c r="F1123" s="2">
        <v>40396</v>
      </c>
      <c r="G1123" s="2">
        <f>Table1[[#This Row],[Amount]]/Table1[[#This Row],[Cases]]</f>
        <v>1009.9</v>
      </c>
      <c r="J1123" t="str">
        <f t="shared" si="35"/>
        <v>20550</v>
      </c>
      <c r="K1123" s="4" t="s">
        <v>6891</v>
      </c>
      <c r="L1123" s="4" t="str">
        <f t="shared" si="34"/>
        <v>SURGERY ONE HOUR - OP</v>
      </c>
      <c r="M1123" s="5">
        <v>3</v>
      </c>
      <c r="N1123" s="2">
        <v>3384</v>
      </c>
      <c r="O1123" s="2">
        <v>1128</v>
      </c>
    </row>
    <row r="1124" spans="1:15" hidden="1" x14ac:dyDescent="0.25">
      <c r="A1124" t="s">
        <v>9105</v>
      </c>
      <c r="B1124" t="s">
        <v>2635</v>
      </c>
      <c r="C1124" t="s">
        <v>2636</v>
      </c>
      <c r="D1124" t="s">
        <v>2637</v>
      </c>
      <c r="E1124" s="1">
        <v>40</v>
      </c>
      <c r="F1124" s="2">
        <v>264560.40000000002</v>
      </c>
      <c r="G1124" s="2">
        <f>Table1[[#This Row],[Amount]]/Table1[[#This Row],[Cases]]</f>
        <v>6614.01</v>
      </c>
      <c r="J1124" t="str">
        <f t="shared" si="35"/>
        <v>21337</v>
      </c>
      <c r="K1124" s="4" t="s">
        <v>6893</v>
      </c>
      <c r="L1124" s="4" t="str">
        <f t="shared" si="34"/>
        <v>SURGERY ONE HOUR - OP</v>
      </c>
      <c r="M1124" s="5">
        <v>3</v>
      </c>
      <c r="N1124" s="2">
        <v>3559.3999999999996</v>
      </c>
      <c r="O1124" s="2">
        <v>1186.4666666666665</v>
      </c>
    </row>
    <row r="1125" spans="1:15" hidden="1" x14ac:dyDescent="0.25">
      <c r="A1125" t="s">
        <v>8827</v>
      </c>
      <c r="B1125" t="s">
        <v>1223</v>
      </c>
      <c r="C1125" t="s">
        <v>2638</v>
      </c>
      <c r="D1125" t="s">
        <v>2639</v>
      </c>
      <c r="E1125" s="1">
        <v>40</v>
      </c>
      <c r="F1125" s="2">
        <v>6790.08</v>
      </c>
      <c r="G1125" s="2">
        <f>Table1[[#This Row],[Amount]]/Table1[[#This Row],[Cases]]</f>
        <v>169.75200000000001</v>
      </c>
      <c r="J1125" t="str">
        <f t="shared" si="35"/>
        <v>23071</v>
      </c>
      <c r="K1125" s="4" t="s">
        <v>6896</v>
      </c>
      <c r="L1125" s="4" t="str">
        <f t="shared" si="34"/>
        <v>SURGERY ONE HOUR - OP</v>
      </c>
      <c r="M1125" s="5">
        <v>3</v>
      </c>
      <c r="N1125" s="2">
        <v>3384</v>
      </c>
      <c r="O1125" s="2">
        <v>1128</v>
      </c>
    </row>
    <row r="1126" spans="1:15" hidden="1" x14ac:dyDescent="0.25">
      <c r="A1126" t="s">
        <v>9106</v>
      </c>
      <c r="B1126" t="s">
        <v>2640</v>
      </c>
      <c r="C1126" t="s">
        <v>2641</v>
      </c>
      <c r="D1126" t="s">
        <v>2642</v>
      </c>
      <c r="E1126" s="1">
        <v>40</v>
      </c>
      <c r="F1126" s="2">
        <v>1998064.32</v>
      </c>
      <c r="G1126" s="2">
        <f>Table1[[#This Row],[Amount]]/Table1[[#This Row],[Cases]]</f>
        <v>49951.608</v>
      </c>
      <c r="J1126" t="str">
        <f t="shared" si="35"/>
        <v>24073</v>
      </c>
      <c r="K1126" s="4" t="s">
        <v>6903</v>
      </c>
      <c r="L1126" s="4" t="str">
        <f t="shared" si="34"/>
        <v>SURGERY ONE HOUR - OP</v>
      </c>
      <c r="M1126" s="5">
        <v>3</v>
      </c>
      <c r="N1126" s="2">
        <v>3559.3999999999996</v>
      </c>
      <c r="O1126" s="2">
        <v>1186.4666666666665</v>
      </c>
    </row>
    <row r="1127" spans="1:15" hidden="1" x14ac:dyDescent="0.25">
      <c r="A1127" t="s">
        <v>94</v>
      </c>
      <c r="B1127" t="s">
        <v>94</v>
      </c>
      <c r="C1127" t="s">
        <v>1435</v>
      </c>
      <c r="D1127" t="s">
        <v>1436</v>
      </c>
      <c r="E1127" s="1">
        <v>40</v>
      </c>
      <c r="F1127" s="2">
        <v>25532</v>
      </c>
      <c r="G1127" s="2">
        <f>Table1[[#This Row],[Amount]]/Table1[[#This Row],[Cases]]</f>
        <v>638.29999999999995</v>
      </c>
      <c r="J1127" t="str">
        <f t="shared" si="35"/>
        <v>24105</v>
      </c>
      <c r="K1127" s="4" t="s">
        <v>6904</v>
      </c>
      <c r="L1127" s="4" t="str">
        <f t="shared" si="34"/>
        <v>SURGERY ONE HOUR - OP</v>
      </c>
      <c r="M1127" s="5">
        <v>3</v>
      </c>
      <c r="N1127" s="2">
        <v>3757.3999999999996</v>
      </c>
      <c r="O1127" s="2">
        <v>1252.4666666666665</v>
      </c>
    </row>
    <row r="1128" spans="1:15" hidden="1" x14ac:dyDescent="0.25">
      <c r="A1128" t="s">
        <v>94</v>
      </c>
      <c r="B1128" t="s">
        <v>94</v>
      </c>
      <c r="C1128" t="s">
        <v>2643</v>
      </c>
      <c r="D1128" t="s">
        <v>2644</v>
      </c>
      <c r="E1128" s="1">
        <v>40</v>
      </c>
      <c r="F1128" s="2">
        <v>1715.86</v>
      </c>
      <c r="G1128" s="2">
        <f>Table1[[#This Row],[Amount]]/Table1[[#This Row],[Cases]]</f>
        <v>42.896499999999996</v>
      </c>
      <c r="J1128" t="str">
        <f t="shared" si="35"/>
        <v>26418</v>
      </c>
      <c r="K1128" s="4" t="s">
        <v>6917</v>
      </c>
      <c r="L1128" s="4" t="str">
        <f t="shared" si="34"/>
        <v>SURGERY ONE HOUR - OP</v>
      </c>
      <c r="M1128" s="5">
        <v>3</v>
      </c>
      <c r="N1128" s="2">
        <v>3384</v>
      </c>
      <c r="O1128" s="2">
        <v>1128</v>
      </c>
    </row>
    <row r="1129" spans="1:15" hidden="1" x14ac:dyDescent="0.25">
      <c r="A1129" t="s">
        <v>94</v>
      </c>
      <c r="B1129" t="s">
        <v>94</v>
      </c>
      <c r="C1129" t="s">
        <v>2645</v>
      </c>
      <c r="D1129" t="s">
        <v>2646</v>
      </c>
      <c r="E1129" s="1">
        <v>40</v>
      </c>
      <c r="F1129" s="2">
        <v>5765.99</v>
      </c>
      <c r="G1129" s="2">
        <f>Table1[[#This Row],[Amount]]/Table1[[#This Row],[Cases]]</f>
        <v>144.14974999999998</v>
      </c>
      <c r="J1129" t="str">
        <f t="shared" si="35"/>
        <v>26735</v>
      </c>
      <c r="K1129" s="4" t="s">
        <v>6921</v>
      </c>
      <c r="L1129" s="4" t="str">
        <f t="shared" si="34"/>
        <v>SURGERY ONE HOUR - OP</v>
      </c>
      <c r="M1129" s="5">
        <v>3</v>
      </c>
      <c r="N1129" s="2">
        <v>3757.3999999999996</v>
      </c>
      <c r="O1129" s="2">
        <v>1252.4666666666665</v>
      </c>
    </row>
    <row r="1130" spans="1:15" hidden="1" x14ac:dyDescent="0.25">
      <c r="A1130" t="s">
        <v>8860</v>
      </c>
      <c r="B1130" t="s">
        <v>1392</v>
      </c>
      <c r="C1130" t="s">
        <v>1435</v>
      </c>
      <c r="D1130" t="s">
        <v>1436</v>
      </c>
      <c r="E1130" s="1">
        <v>39</v>
      </c>
      <c r="F1130" s="2">
        <v>24893.7</v>
      </c>
      <c r="G1130" s="2">
        <f>Table1[[#This Row],[Amount]]/Table1[[#This Row],[Cases]]</f>
        <v>638.30000000000007</v>
      </c>
      <c r="J1130" t="str">
        <f t="shared" si="35"/>
        <v>27265</v>
      </c>
      <c r="K1130" s="4" t="s">
        <v>5694</v>
      </c>
      <c r="L1130" s="4" t="str">
        <f t="shared" si="34"/>
        <v>ER SURGICAL PROCEDURE</v>
      </c>
      <c r="M1130" s="5">
        <v>3</v>
      </c>
      <c r="N1130" s="2">
        <v>1140.9000000000001</v>
      </c>
      <c r="O1130" s="2">
        <v>380.3</v>
      </c>
    </row>
    <row r="1131" spans="1:15" hidden="1" x14ac:dyDescent="0.25">
      <c r="A1131" t="s">
        <v>9107</v>
      </c>
      <c r="B1131" t="s">
        <v>2647</v>
      </c>
      <c r="C1131" t="s">
        <v>1131</v>
      </c>
      <c r="D1131" t="s">
        <v>1132</v>
      </c>
      <c r="E1131" s="1">
        <v>39</v>
      </c>
      <c r="F1131" s="2">
        <v>91107.9</v>
      </c>
      <c r="G1131" s="2">
        <f>Table1[[#This Row],[Amount]]/Table1[[#This Row],[Cases]]</f>
        <v>2336.1</v>
      </c>
      <c r="J1131" t="str">
        <f t="shared" si="35"/>
        <v>27340</v>
      </c>
      <c r="K1131" s="4" t="s">
        <v>6931</v>
      </c>
      <c r="L1131" s="4" t="str">
        <f t="shared" si="34"/>
        <v>SURGERY ONE HOUR - OP</v>
      </c>
      <c r="M1131" s="5">
        <v>3</v>
      </c>
      <c r="N1131" s="2">
        <v>3757.3999999999996</v>
      </c>
      <c r="O1131" s="2">
        <v>1252.4666666666665</v>
      </c>
    </row>
    <row r="1132" spans="1:15" hidden="1" x14ac:dyDescent="0.25">
      <c r="A1132" t="s">
        <v>9107</v>
      </c>
      <c r="B1132" t="s">
        <v>2647</v>
      </c>
      <c r="C1132" t="s">
        <v>1811</v>
      </c>
      <c r="D1132" t="s">
        <v>1812</v>
      </c>
      <c r="E1132" s="1">
        <v>39</v>
      </c>
      <c r="F1132" s="2">
        <v>24893.7</v>
      </c>
      <c r="G1132" s="2">
        <f>Table1[[#This Row],[Amount]]/Table1[[#This Row],[Cases]]</f>
        <v>638.30000000000007</v>
      </c>
      <c r="J1132" t="str">
        <f t="shared" si="35"/>
        <v>27630</v>
      </c>
      <c r="K1132" s="4" t="s">
        <v>6942</v>
      </c>
      <c r="L1132" s="4" t="str">
        <f t="shared" si="34"/>
        <v>SURGERY ONE HOUR - OP</v>
      </c>
      <c r="M1132" s="5">
        <v>3</v>
      </c>
      <c r="N1132" s="2">
        <v>3367.0999999999995</v>
      </c>
      <c r="O1132" s="2">
        <v>1122.3666666666666</v>
      </c>
    </row>
    <row r="1133" spans="1:15" hidden="1" x14ac:dyDescent="0.25">
      <c r="A1133" t="s">
        <v>8659</v>
      </c>
      <c r="B1133" t="s">
        <v>414</v>
      </c>
      <c r="C1133" t="s">
        <v>2648</v>
      </c>
      <c r="D1133" t="s">
        <v>2649</v>
      </c>
      <c r="E1133" s="1">
        <v>39</v>
      </c>
      <c r="F1133" s="2">
        <v>19968</v>
      </c>
      <c r="G1133" s="2">
        <f>Table1[[#This Row],[Amount]]/Table1[[#This Row],[Cases]]</f>
        <v>512</v>
      </c>
      <c r="J1133" t="str">
        <f t="shared" si="35"/>
        <v>27840</v>
      </c>
      <c r="K1133" s="4" t="s">
        <v>5696</v>
      </c>
      <c r="L1133" s="4" t="str">
        <f t="shared" si="34"/>
        <v>ER SURGICAL PROCEDURE</v>
      </c>
      <c r="M1133" s="5">
        <v>3</v>
      </c>
      <c r="N1133" s="2">
        <v>1140.9000000000001</v>
      </c>
      <c r="O1133" s="2">
        <v>380.3</v>
      </c>
    </row>
    <row r="1134" spans="1:15" hidden="1" x14ac:dyDescent="0.25">
      <c r="A1134" t="s">
        <v>9108</v>
      </c>
      <c r="B1134" t="s">
        <v>2650</v>
      </c>
      <c r="C1134" t="s">
        <v>2651</v>
      </c>
      <c r="D1134" t="s">
        <v>2652</v>
      </c>
      <c r="E1134" s="1">
        <v>39</v>
      </c>
      <c r="F1134" s="2">
        <v>95823</v>
      </c>
      <c r="G1134" s="2">
        <f>Table1[[#This Row],[Amount]]/Table1[[#This Row],[Cases]]</f>
        <v>2457</v>
      </c>
      <c r="J1134" t="str">
        <f t="shared" si="35"/>
        <v>28080</v>
      </c>
      <c r="K1134" s="4" t="s">
        <v>6953</v>
      </c>
      <c r="L1134" s="4" t="str">
        <f t="shared" si="34"/>
        <v>SURGERY ONE HOUR - OP</v>
      </c>
      <c r="M1134" s="5">
        <v>3</v>
      </c>
      <c r="N1134" s="2">
        <v>3559.3999999999996</v>
      </c>
      <c r="O1134" s="2">
        <v>1186.4666666666665</v>
      </c>
    </row>
    <row r="1135" spans="1:15" hidden="1" x14ac:dyDescent="0.25">
      <c r="A1135" t="s">
        <v>9109</v>
      </c>
      <c r="B1135" t="s">
        <v>2653</v>
      </c>
      <c r="C1135" t="s">
        <v>2654</v>
      </c>
      <c r="D1135" t="s">
        <v>2655</v>
      </c>
      <c r="E1135" s="1">
        <v>39</v>
      </c>
      <c r="F1135" s="2">
        <v>5821.2</v>
      </c>
      <c r="G1135" s="2">
        <f>Table1[[#This Row],[Amount]]/Table1[[#This Row],[Cases]]</f>
        <v>149.26153846153846</v>
      </c>
      <c r="J1135" t="str">
        <f t="shared" si="35"/>
        <v>28119</v>
      </c>
      <c r="K1135" s="4" t="s">
        <v>6957</v>
      </c>
      <c r="L1135" s="4" t="str">
        <f t="shared" si="34"/>
        <v>SURGERY ONE HOUR - OP</v>
      </c>
      <c r="M1135" s="5">
        <v>3</v>
      </c>
      <c r="N1135" s="2">
        <v>3559.3999999999996</v>
      </c>
      <c r="O1135" s="2">
        <v>1186.4666666666665</v>
      </c>
    </row>
    <row r="1136" spans="1:15" hidden="1" x14ac:dyDescent="0.25">
      <c r="A1136" t="s">
        <v>8904</v>
      </c>
      <c r="B1136" t="s">
        <v>1607</v>
      </c>
      <c r="C1136" t="s">
        <v>2656</v>
      </c>
      <c r="D1136" t="s">
        <v>2657</v>
      </c>
      <c r="E1136" s="1">
        <v>39</v>
      </c>
      <c r="F1136" s="2">
        <v>2787.4</v>
      </c>
      <c r="G1136" s="2">
        <f>Table1[[#This Row],[Amount]]/Table1[[#This Row],[Cases]]</f>
        <v>71.47179487179487</v>
      </c>
      <c r="J1136" t="str">
        <f t="shared" si="35"/>
        <v>28805</v>
      </c>
      <c r="K1136" s="4" t="s">
        <v>6962</v>
      </c>
      <c r="L1136" s="4" t="str">
        <f t="shared" si="34"/>
        <v>SURGERY ONE HOUR - OP</v>
      </c>
      <c r="M1136" s="5">
        <v>3</v>
      </c>
      <c r="N1136" s="2">
        <v>3559.3999999999996</v>
      </c>
      <c r="O1136" s="2">
        <v>1186.4666666666665</v>
      </c>
    </row>
    <row r="1137" spans="1:15" hidden="1" x14ac:dyDescent="0.25">
      <c r="A1137" t="s">
        <v>9047</v>
      </c>
      <c r="B1137" t="s">
        <v>2344</v>
      </c>
      <c r="C1137" t="s">
        <v>2658</v>
      </c>
      <c r="D1137" t="s">
        <v>2659</v>
      </c>
      <c r="E1137" s="1">
        <v>39</v>
      </c>
      <c r="F1137" s="2">
        <v>274968.71999999997</v>
      </c>
      <c r="G1137" s="2">
        <f>Table1[[#This Row],[Amount]]/Table1[[#This Row],[Cases]]</f>
        <v>7050.48</v>
      </c>
      <c r="J1137" t="str">
        <f t="shared" si="35"/>
        <v>28810</v>
      </c>
      <c r="K1137" s="4" t="s">
        <v>6963</v>
      </c>
      <c r="L1137" s="4" t="str">
        <f t="shared" si="34"/>
        <v>SURGERY ONE HOUR - OP</v>
      </c>
      <c r="M1137" s="5">
        <v>3</v>
      </c>
      <c r="N1137" s="2">
        <v>3559.3999999999996</v>
      </c>
      <c r="O1137" s="2">
        <v>1186.4666666666665</v>
      </c>
    </row>
    <row r="1138" spans="1:15" hidden="1" x14ac:dyDescent="0.25">
      <c r="A1138" t="s">
        <v>94</v>
      </c>
      <c r="B1138" t="s">
        <v>94</v>
      </c>
      <c r="C1138" t="s">
        <v>2660</v>
      </c>
      <c r="D1138" t="s">
        <v>2661</v>
      </c>
      <c r="E1138" s="1">
        <v>39</v>
      </c>
      <c r="F1138" s="2">
        <v>1285.2</v>
      </c>
      <c r="G1138" s="2">
        <f>Table1[[#This Row],[Amount]]/Table1[[#This Row],[Cases]]</f>
        <v>32.953846153846158</v>
      </c>
      <c r="J1138" t="str">
        <f t="shared" si="35"/>
        <v>29877</v>
      </c>
      <c r="K1138" s="4" t="s">
        <v>6977</v>
      </c>
      <c r="L1138" s="4" t="str">
        <f t="shared" si="34"/>
        <v>SURGERY ONE HOUR - OP</v>
      </c>
      <c r="M1138" s="5">
        <v>3</v>
      </c>
      <c r="N1138" s="2">
        <v>3949.7</v>
      </c>
      <c r="O1138" s="2">
        <v>1316.5666666666666</v>
      </c>
    </row>
    <row r="1139" spans="1:15" hidden="1" x14ac:dyDescent="0.25">
      <c r="A1139" t="s">
        <v>9107</v>
      </c>
      <c r="B1139" t="s">
        <v>2647</v>
      </c>
      <c r="C1139" t="s">
        <v>1165</v>
      </c>
      <c r="D1139" t="s">
        <v>1166</v>
      </c>
      <c r="E1139" s="1">
        <v>38</v>
      </c>
      <c r="F1139" s="2">
        <v>14922.6</v>
      </c>
      <c r="G1139" s="2">
        <f>Table1[[#This Row],[Amount]]/Table1[[#This Row],[Cases]]</f>
        <v>392.7</v>
      </c>
      <c r="J1139" t="str">
        <f t="shared" si="35"/>
        <v>29893</v>
      </c>
      <c r="K1139" s="4" t="s">
        <v>6979</v>
      </c>
      <c r="L1139" s="4" t="str">
        <f t="shared" si="34"/>
        <v>SURGERY ONE HOUR - OP</v>
      </c>
      <c r="M1139" s="5">
        <v>3</v>
      </c>
      <c r="N1139" s="2">
        <v>3384</v>
      </c>
      <c r="O1139" s="2">
        <v>1128</v>
      </c>
    </row>
    <row r="1140" spans="1:15" hidden="1" x14ac:dyDescent="0.25">
      <c r="A1140" t="s">
        <v>9110</v>
      </c>
      <c r="B1140" t="s">
        <v>2662</v>
      </c>
      <c r="C1140" t="s">
        <v>2663</v>
      </c>
      <c r="D1140" t="s">
        <v>2664</v>
      </c>
      <c r="E1140" s="1">
        <v>38</v>
      </c>
      <c r="F1140" s="2">
        <v>162084</v>
      </c>
      <c r="G1140" s="2">
        <f>Table1[[#This Row],[Amount]]/Table1[[#This Row],[Cases]]</f>
        <v>4265.3684210526317</v>
      </c>
      <c r="J1140" t="str">
        <f t="shared" si="35"/>
        <v>30110</v>
      </c>
      <c r="K1140" s="4" t="s">
        <v>6980</v>
      </c>
      <c r="L1140" s="4" t="str">
        <f t="shared" si="34"/>
        <v>SURGERY ONE HOUR - OP</v>
      </c>
      <c r="M1140" s="5">
        <v>3</v>
      </c>
      <c r="N1140" s="2">
        <v>3559.3999999999996</v>
      </c>
      <c r="O1140" s="2">
        <v>1186.4666666666665</v>
      </c>
    </row>
    <row r="1141" spans="1:15" hidden="1" x14ac:dyDescent="0.25">
      <c r="A1141" t="s">
        <v>9111</v>
      </c>
      <c r="B1141" t="s">
        <v>2665</v>
      </c>
      <c r="C1141" t="s">
        <v>2666</v>
      </c>
      <c r="D1141" t="s">
        <v>2667</v>
      </c>
      <c r="E1141" s="1">
        <v>38</v>
      </c>
      <c r="F1141" s="2">
        <v>2905</v>
      </c>
      <c r="G1141" s="2">
        <f>Table1[[#This Row],[Amount]]/Table1[[#This Row],[Cases]]</f>
        <v>76.44736842105263</v>
      </c>
      <c r="J1141" t="str">
        <f t="shared" si="35"/>
        <v>31535</v>
      </c>
      <c r="K1141" s="4" t="s">
        <v>6983</v>
      </c>
      <c r="L1141" s="4" t="str">
        <f t="shared" si="34"/>
        <v>SURGERY ONE HOUR - OP</v>
      </c>
      <c r="M1141" s="5">
        <v>3</v>
      </c>
      <c r="N1141" s="2">
        <v>4091.1</v>
      </c>
      <c r="O1141" s="2">
        <v>1363.7</v>
      </c>
    </row>
    <row r="1142" spans="1:15" hidden="1" x14ac:dyDescent="0.25">
      <c r="A1142" t="s">
        <v>9112</v>
      </c>
      <c r="B1142" t="s">
        <v>2668</v>
      </c>
      <c r="C1142" t="s">
        <v>2669</v>
      </c>
      <c r="D1142" t="s">
        <v>2670</v>
      </c>
      <c r="E1142" s="1">
        <v>38</v>
      </c>
      <c r="F1142" s="2">
        <v>3248</v>
      </c>
      <c r="G1142" s="2">
        <f>Table1[[#This Row],[Amount]]/Table1[[#This Row],[Cases]]</f>
        <v>85.473684210526315</v>
      </c>
      <c r="J1142" t="str">
        <f t="shared" si="35"/>
        <v>31540</v>
      </c>
      <c r="K1142" s="4" t="s">
        <v>6984</v>
      </c>
      <c r="L1142" s="4" t="str">
        <f t="shared" si="34"/>
        <v>SURGERY ONE HOUR - OP</v>
      </c>
      <c r="M1142" s="5">
        <v>3</v>
      </c>
      <c r="N1142" s="2">
        <v>4091.1</v>
      </c>
      <c r="O1142" s="2">
        <v>1363.7</v>
      </c>
    </row>
    <row r="1143" spans="1:15" hidden="1" x14ac:dyDescent="0.25">
      <c r="A1143" t="s">
        <v>9113</v>
      </c>
      <c r="B1143" t="s">
        <v>2671</v>
      </c>
      <c r="C1143" t="s">
        <v>2672</v>
      </c>
      <c r="D1143" t="s">
        <v>2673</v>
      </c>
      <c r="E1143" s="1">
        <v>38</v>
      </c>
      <c r="F1143" s="2">
        <v>10409.1</v>
      </c>
      <c r="G1143" s="2">
        <f>Table1[[#This Row],[Amount]]/Table1[[#This Row],[Cases]]</f>
        <v>273.92368421052635</v>
      </c>
      <c r="J1143" t="str">
        <f t="shared" si="35"/>
        <v>31613</v>
      </c>
      <c r="K1143" s="4" t="s">
        <v>6986</v>
      </c>
      <c r="L1143" s="4" t="str">
        <f t="shared" si="34"/>
        <v>SURGERY ONE HOUR - OP</v>
      </c>
      <c r="M1143" s="5">
        <v>3</v>
      </c>
      <c r="N1143" s="2">
        <v>3367.0999999999995</v>
      </c>
      <c r="O1143" s="2">
        <v>1122.3666666666666</v>
      </c>
    </row>
    <row r="1144" spans="1:15" hidden="1" x14ac:dyDescent="0.25">
      <c r="A1144" t="s">
        <v>9114</v>
      </c>
      <c r="B1144" t="s">
        <v>2674</v>
      </c>
      <c r="C1144" t="s">
        <v>2675</v>
      </c>
      <c r="D1144" t="s">
        <v>2676</v>
      </c>
      <c r="E1144" s="1">
        <v>38</v>
      </c>
      <c r="F1144" s="2">
        <v>65955</v>
      </c>
      <c r="G1144" s="2">
        <f>Table1[[#This Row],[Amount]]/Table1[[#This Row],[Cases]]</f>
        <v>1735.6578947368421</v>
      </c>
      <c r="J1144" t="str">
        <f t="shared" si="35"/>
        <v>35206</v>
      </c>
      <c r="K1144" s="4" t="s">
        <v>6989</v>
      </c>
      <c r="L1144" s="4" t="str">
        <f t="shared" si="34"/>
        <v>SURGERY ONE HOUR - OP</v>
      </c>
      <c r="M1144" s="5">
        <v>3</v>
      </c>
      <c r="N1144" s="2">
        <v>3367.0999999999995</v>
      </c>
      <c r="O1144" s="2">
        <v>1122.3666666666666</v>
      </c>
    </row>
    <row r="1145" spans="1:15" hidden="1" x14ac:dyDescent="0.25">
      <c r="A1145" t="s">
        <v>8972</v>
      </c>
      <c r="B1145" t="s">
        <v>1957</v>
      </c>
      <c r="C1145" t="s">
        <v>2677</v>
      </c>
      <c r="D1145" t="s">
        <v>2007</v>
      </c>
      <c r="E1145" s="1">
        <v>38</v>
      </c>
      <c r="F1145" s="2">
        <v>32672</v>
      </c>
      <c r="G1145" s="2">
        <f>Table1[[#This Row],[Amount]]/Table1[[#This Row],[Cases]]</f>
        <v>859.78947368421052</v>
      </c>
      <c r="J1145" t="str">
        <f t="shared" si="35"/>
        <v>36556</v>
      </c>
      <c r="K1145" s="4" t="s">
        <v>6160</v>
      </c>
      <c r="L1145" s="4" t="str">
        <f t="shared" si="34"/>
        <v>ER SURGICAL PROCEDURE</v>
      </c>
      <c r="M1145" s="5">
        <v>3</v>
      </c>
      <c r="N1145" s="2">
        <v>5317.2000000000007</v>
      </c>
      <c r="O1145" s="2">
        <v>1772.4000000000003</v>
      </c>
    </row>
    <row r="1146" spans="1:15" hidden="1" x14ac:dyDescent="0.25">
      <c r="A1146" t="s">
        <v>9039</v>
      </c>
      <c r="B1146" t="s">
        <v>2316</v>
      </c>
      <c r="C1146" t="s">
        <v>2678</v>
      </c>
      <c r="D1146" t="s">
        <v>2318</v>
      </c>
      <c r="E1146" s="1">
        <v>38</v>
      </c>
      <c r="F1146" s="2">
        <v>368179.5</v>
      </c>
      <c r="G1146" s="2">
        <f>Table1[[#This Row],[Amount]]/Table1[[#This Row],[Cases]]</f>
        <v>9688.9342105263149</v>
      </c>
      <c r="J1146" t="str">
        <f t="shared" si="35"/>
        <v>36589</v>
      </c>
      <c r="K1146" s="4" t="s">
        <v>5697</v>
      </c>
      <c r="L1146" s="4" t="str">
        <f t="shared" si="34"/>
        <v>..IA RAD INTERV SURG LEVEL 2</v>
      </c>
      <c r="M1146" s="5">
        <v>3</v>
      </c>
      <c r="N1146" s="2">
        <v>7416</v>
      </c>
      <c r="O1146" s="2">
        <v>2472</v>
      </c>
    </row>
    <row r="1147" spans="1:15" hidden="1" x14ac:dyDescent="0.25">
      <c r="A1147" t="s">
        <v>8599</v>
      </c>
      <c r="B1147" t="s">
        <v>178</v>
      </c>
      <c r="C1147" t="s">
        <v>2679</v>
      </c>
      <c r="D1147" t="s">
        <v>1041</v>
      </c>
      <c r="E1147" s="1">
        <v>38</v>
      </c>
      <c r="F1147" s="2">
        <v>-6.5369931689929197E-13</v>
      </c>
      <c r="G1147" s="2">
        <f>Table1[[#This Row],[Amount]]/Table1[[#This Row],[Cases]]</f>
        <v>-1.7202613602612945E-14</v>
      </c>
      <c r="J1147" t="str">
        <f t="shared" si="35"/>
        <v>36598</v>
      </c>
      <c r="K1147" s="4" t="s">
        <v>5698</v>
      </c>
      <c r="L1147" s="4" t="str">
        <f t="shared" si="34"/>
        <v>..IA RAD INTERV SURG LEVEL 2</v>
      </c>
      <c r="M1147" s="5">
        <v>3</v>
      </c>
      <c r="N1147" s="2">
        <v>7416</v>
      </c>
      <c r="O1147" s="2">
        <v>2472</v>
      </c>
    </row>
    <row r="1148" spans="1:15" hidden="1" x14ac:dyDescent="0.25">
      <c r="A1148" t="s">
        <v>8843</v>
      </c>
      <c r="B1148" t="s">
        <v>1300</v>
      </c>
      <c r="C1148" t="s">
        <v>2680</v>
      </c>
      <c r="D1148" t="s">
        <v>2681</v>
      </c>
      <c r="E1148" s="1">
        <v>38</v>
      </c>
      <c r="F1148" s="2">
        <v>3714.43</v>
      </c>
      <c r="G1148" s="2">
        <f>Table1[[#This Row],[Amount]]/Table1[[#This Row],[Cases]]</f>
        <v>97.748157894736835</v>
      </c>
      <c r="J1148" t="str">
        <f t="shared" si="35"/>
        <v>41800</v>
      </c>
      <c r="K1148" s="4" t="s">
        <v>5700</v>
      </c>
      <c r="L1148" s="4" t="str">
        <f t="shared" si="34"/>
        <v>ER SURGICAL PROCEDURE</v>
      </c>
      <c r="M1148" s="5">
        <v>3</v>
      </c>
      <c r="N1148" s="2">
        <v>1140.9000000000001</v>
      </c>
      <c r="O1148" s="2">
        <v>380.3</v>
      </c>
    </row>
    <row r="1149" spans="1:15" hidden="1" x14ac:dyDescent="0.25">
      <c r="A1149" t="s">
        <v>94</v>
      </c>
      <c r="B1149" t="s">
        <v>94</v>
      </c>
      <c r="C1149" t="s">
        <v>2682</v>
      </c>
      <c r="D1149" t="s">
        <v>2683</v>
      </c>
      <c r="E1149" s="1">
        <v>38</v>
      </c>
      <c r="F1149" s="2">
        <v>19520.599999999999</v>
      </c>
      <c r="G1149" s="2">
        <f>Table1[[#This Row],[Amount]]/Table1[[#This Row],[Cases]]</f>
        <v>513.69999999999993</v>
      </c>
      <c r="J1149" t="str">
        <f t="shared" si="35"/>
        <v>45300</v>
      </c>
      <c r="K1149" s="4" t="s">
        <v>7021</v>
      </c>
      <c r="L1149" s="4" t="str">
        <f t="shared" si="34"/>
        <v>SURGERY ONE HOUR - OP</v>
      </c>
      <c r="M1149" s="5">
        <v>3</v>
      </c>
      <c r="N1149" s="2">
        <v>3384</v>
      </c>
      <c r="O1149" s="2">
        <v>1128</v>
      </c>
    </row>
    <row r="1150" spans="1:15" hidden="1" x14ac:dyDescent="0.25">
      <c r="A1150" t="s">
        <v>94</v>
      </c>
      <c r="B1150" t="s">
        <v>94</v>
      </c>
      <c r="C1150" t="s">
        <v>2684</v>
      </c>
      <c r="D1150" t="s">
        <v>2685</v>
      </c>
      <c r="E1150" s="1">
        <v>38</v>
      </c>
      <c r="F1150" s="2">
        <v>169632</v>
      </c>
      <c r="G1150" s="2">
        <f>Table1[[#This Row],[Amount]]/Table1[[#This Row],[Cases]]</f>
        <v>4464</v>
      </c>
      <c r="J1150" t="str">
        <f t="shared" si="35"/>
        <v>46020</v>
      </c>
      <c r="K1150" s="4" t="s">
        <v>7025</v>
      </c>
      <c r="L1150" s="4" t="str">
        <f t="shared" si="34"/>
        <v>SURGERY ONE HOUR - OP</v>
      </c>
      <c r="M1150" s="5">
        <v>3</v>
      </c>
      <c r="N1150" s="2">
        <v>3559.3999999999996</v>
      </c>
      <c r="O1150" s="2">
        <v>1186.4666666666665</v>
      </c>
    </row>
    <row r="1151" spans="1:15" hidden="1" x14ac:dyDescent="0.25">
      <c r="A1151" t="s">
        <v>94</v>
      </c>
      <c r="B1151" t="s">
        <v>94</v>
      </c>
      <c r="C1151" t="s">
        <v>2686</v>
      </c>
      <c r="D1151" t="s">
        <v>2687</v>
      </c>
      <c r="E1151" s="1">
        <v>38</v>
      </c>
      <c r="F1151" s="2">
        <v>3834.33</v>
      </c>
      <c r="G1151" s="2">
        <f>Table1[[#This Row],[Amount]]/Table1[[#This Row],[Cases]]</f>
        <v>100.90342105263157</v>
      </c>
      <c r="J1151" t="str">
        <f t="shared" si="35"/>
        <v>46261</v>
      </c>
      <c r="K1151" s="4" t="s">
        <v>7029</v>
      </c>
      <c r="L1151" s="4" t="str">
        <f t="shared" si="34"/>
        <v>SURGERY ONE HOUR - OP</v>
      </c>
      <c r="M1151" s="5">
        <v>3</v>
      </c>
      <c r="N1151" s="2">
        <v>3191.7</v>
      </c>
      <c r="O1151" s="2">
        <v>1063.8999999999999</v>
      </c>
    </row>
    <row r="1152" spans="1:15" hidden="1" x14ac:dyDescent="0.25">
      <c r="A1152" t="s">
        <v>94</v>
      </c>
      <c r="B1152" t="s">
        <v>94</v>
      </c>
      <c r="C1152" t="s">
        <v>2688</v>
      </c>
      <c r="D1152" t="s">
        <v>2689</v>
      </c>
      <c r="E1152" s="1">
        <v>38</v>
      </c>
      <c r="F1152" s="2">
        <v>5545.55</v>
      </c>
      <c r="G1152" s="2">
        <f>Table1[[#This Row],[Amount]]/Table1[[#This Row],[Cases]]</f>
        <v>145.93552631578947</v>
      </c>
      <c r="J1152" t="str">
        <f t="shared" si="35"/>
        <v>46275</v>
      </c>
      <c r="K1152" s="4" t="s">
        <v>7030</v>
      </c>
      <c r="L1152" s="4" t="str">
        <f t="shared" si="34"/>
        <v>SURGERY ONE HOUR - OP</v>
      </c>
      <c r="M1152" s="5">
        <v>3</v>
      </c>
      <c r="N1152" s="2">
        <v>3384</v>
      </c>
      <c r="O1152" s="2">
        <v>1128</v>
      </c>
    </row>
    <row r="1153" spans="1:15" hidden="1" x14ac:dyDescent="0.25">
      <c r="A1153" t="s">
        <v>94</v>
      </c>
      <c r="B1153" t="s">
        <v>94</v>
      </c>
      <c r="C1153" t="s">
        <v>2690</v>
      </c>
      <c r="D1153" t="s">
        <v>2691</v>
      </c>
      <c r="E1153" s="1">
        <v>38</v>
      </c>
      <c r="F1153" s="2">
        <v>78.28</v>
      </c>
      <c r="G1153" s="2">
        <f>Table1[[#This Row],[Amount]]/Table1[[#This Row],[Cases]]</f>
        <v>2.06</v>
      </c>
      <c r="J1153" t="str">
        <f t="shared" si="35"/>
        <v>49084</v>
      </c>
      <c r="K1153" s="4" t="s">
        <v>7033</v>
      </c>
      <c r="L1153" s="4" t="str">
        <f t="shared" si="34"/>
        <v>SURGERY ONE HOUR - OP</v>
      </c>
      <c r="M1153" s="5">
        <v>3</v>
      </c>
      <c r="N1153" s="2">
        <v>3367.0999999999995</v>
      </c>
      <c r="O1153" s="2">
        <v>1122.3666666666666</v>
      </c>
    </row>
    <row r="1154" spans="1:15" hidden="1" x14ac:dyDescent="0.25">
      <c r="A1154" t="s">
        <v>8786</v>
      </c>
      <c r="B1154" t="s">
        <v>1016</v>
      </c>
      <c r="C1154" t="s">
        <v>2184</v>
      </c>
      <c r="D1154" t="s">
        <v>2185</v>
      </c>
      <c r="E1154" s="1">
        <v>37</v>
      </c>
      <c r="F1154" s="2">
        <v>11129.6</v>
      </c>
      <c r="G1154" s="2">
        <f>Table1[[#This Row],[Amount]]/Table1[[#This Row],[Cases]]</f>
        <v>300.8</v>
      </c>
      <c r="J1154" t="str">
        <f t="shared" si="35"/>
        <v>49322</v>
      </c>
      <c r="K1154" s="4" t="s">
        <v>7034</v>
      </c>
      <c r="L1154" s="4" t="str">
        <f t="shared" ref="L1154:L1217" si="36">VLOOKUP(J1154,TABLE2,4,0)</f>
        <v>SURGERY ONE HOUR - OP</v>
      </c>
      <c r="M1154" s="5">
        <v>3</v>
      </c>
      <c r="N1154" s="2">
        <v>3949.7</v>
      </c>
      <c r="O1154" s="2">
        <v>1316.5666666666666</v>
      </c>
    </row>
    <row r="1155" spans="1:15" hidden="1" x14ac:dyDescent="0.25">
      <c r="A1155" t="s">
        <v>9115</v>
      </c>
      <c r="B1155" t="s">
        <v>2692</v>
      </c>
      <c r="C1155" t="s">
        <v>884</v>
      </c>
      <c r="D1155" t="s">
        <v>885</v>
      </c>
      <c r="E1155" s="1">
        <v>37</v>
      </c>
      <c r="F1155" s="2">
        <v>91464</v>
      </c>
      <c r="G1155" s="2">
        <f>Table1[[#This Row],[Amount]]/Table1[[#This Row],[Cases]]</f>
        <v>2472</v>
      </c>
      <c r="J1155" t="str">
        <f t="shared" ref="J1155:J1218" si="37">TEXT(RIGHT(K1155,5),0)</f>
        <v>49407</v>
      </c>
      <c r="K1155" s="4" t="s">
        <v>6172</v>
      </c>
      <c r="L1155" s="4" t="str">
        <f t="shared" si="36"/>
        <v>..IA RAD INTERV SURG LEVEL 3</v>
      </c>
      <c r="M1155" s="5">
        <v>3</v>
      </c>
      <c r="N1155" s="2">
        <v>11585.2</v>
      </c>
      <c r="O1155" s="2">
        <v>3861.7333333333336</v>
      </c>
    </row>
    <row r="1156" spans="1:15" hidden="1" x14ac:dyDescent="0.25">
      <c r="A1156" t="s">
        <v>9107</v>
      </c>
      <c r="B1156" t="s">
        <v>2647</v>
      </c>
      <c r="C1156" t="s">
        <v>1570</v>
      </c>
      <c r="D1156" t="s">
        <v>1571</v>
      </c>
      <c r="E1156" s="1">
        <v>37</v>
      </c>
      <c r="F1156" s="2">
        <v>21645</v>
      </c>
      <c r="G1156" s="2">
        <f>Table1[[#This Row],[Amount]]/Table1[[#This Row],[Cases]]</f>
        <v>585</v>
      </c>
      <c r="J1156" t="str">
        <f t="shared" si="37"/>
        <v>49525</v>
      </c>
      <c r="K1156" s="4" t="s">
        <v>7036</v>
      </c>
      <c r="L1156" s="4" t="str">
        <f t="shared" si="36"/>
        <v>SURGERY ONE HOUR - OP</v>
      </c>
      <c r="M1156" s="5">
        <v>3</v>
      </c>
      <c r="N1156" s="2">
        <v>3367.0999999999995</v>
      </c>
      <c r="O1156" s="2">
        <v>1122.3666666666666</v>
      </c>
    </row>
    <row r="1157" spans="1:15" hidden="1" x14ac:dyDescent="0.25">
      <c r="A1157" t="s">
        <v>9116</v>
      </c>
      <c r="B1157" t="s">
        <v>2693</v>
      </c>
      <c r="C1157" t="s">
        <v>2694</v>
      </c>
      <c r="D1157" t="s">
        <v>2695</v>
      </c>
      <c r="E1157" s="1">
        <v>37</v>
      </c>
      <c r="F1157" s="2">
        <v>21023.4</v>
      </c>
      <c r="G1157" s="2">
        <f>Table1[[#This Row],[Amount]]/Table1[[#This Row],[Cases]]</f>
        <v>568.20000000000005</v>
      </c>
      <c r="J1157" t="str">
        <f t="shared" si="37"/>
        <v>51705</v>
      </c>
      <c r="K1157" s="4" t="s">
        <v>6179</v>
      </c>
      <c r="L1157" s="4" t="str">
        <f t="shared" si="36"/>
        <v>URO PROCEDURE LEVEL 1</v>
      </c>
      <c r="M1157" s="5">
        <v>3</v>
      </c>
      <c r="N1157" s="2">
        <v>1047.9000000000001</v>
      </c>
      <c r="O1157" s="2">
        <v>349.3</v>
      </c>
    </row>
    <row r="1158" spans="1:15" hidden="1" x14ac:dyDescent="0.25">
      <c r="A1158" t="s">
        <v>9117</v>
      </c>
      <c r="B1158" t="s">
        <v>2696</v>
      </c>
      <c r="C1158" t="s">
        <v>2697</v>
      </c>
      <c r="D1158" t="s">
        <v>2698</v>
      </c>
      <c r="E1158" s="1">
        <v>37</v>
      </c>
      <c r="F1158" s="2">
        <v>4776.75</v>
      </c>
      <c r="G1158" s="2">
        <f>Table1[[#This Row],[Amount]]/Table1[[#This Row],[Cases]]</f>
        <v>129.10135135135135</v>
      </c>
      <c r="J1158" t="str">
        <f t="shared" si="37"/>
        <v>52240</v>
      </c>
      <c r="K1158" s="4" t="s">
        <v>7047</v>
      </c>
      <c r="L1158" s="4" t="str">
        <f t="shared" si="36"/>
        <v>SURGERY ONE HOUR - OP</v>
      </c>
      <c r="M1158" s="5">
        <v>3</v>
      </c>
      <c r="N1158" s="2">
        <v>3384</v>
      </c>
      <c r="O1158" s="2">
        <v>1128</v>
      </c>
    </row>
    <row r="1159" spans="1:15" hidden="1" x14ac:dyDescent="0.25">
      <c r="A1159" t="s">
        <v>9118</v>
      </c>
      <c r="B1159" t="s">
        <v>2699</v>
      </c>
      <c r="C1159" t="s">
        <v>2700</v>
      </c>
      <c r="D1159" t="s">
        <v>2701</v>
      </c>
      <c r="E1159" s="1">
        <v>37</v>
      </c>
      <c r="F1159" s="2">
        <v>3035.11</v>
      </c>
      <c r="G1159" s="2">
        <f>Table1[[#This Row],[Amount]]/Table1[[#This Row],[Cases]]</f>
        <v>82.03</v>
      </c>
      <c r="J1159" t="str">
        <f t="shared" si="37"/>
        <v>52320</v>
      </c>
      <c r="K1159" s="4" t="s">
        <v>7048</v>
      </c>
      <c r="L1159" s="4" t="str">
        <f t="shared" si="36"/>
        <v>SURGERY ONE HOUR - OP</v>
      </c>
      <c r="M1159" s="5">
        <v>3</v>
      </c>
      <c r="N1159" s="2">
        <v>3949.7</v>
      </c>
      <c r="O1159" s="2">
        <v>1316.5666666666666</v>
      </c>
    </row>
    <row r="1160" spans="1:15" hidden="1" x14ac:dyDescent="0.25">
      <c r="A1160" t="s">
        <v>8868</v>
      </c>
      <c r="B1160" t="s">
        <v>1432</v>
      </c>
      <c r="C1160" t="s">
        <v>2702</v>
      </c>
      <c r="D1160" t="s">
        <v>2703</v>
      </c>
      <c r="E1160" s="1">
        <v>37</v>
      </c>
      <c r="F1160" s="2">
        <v>1890</v>
      </c>
      <c r="G1160" s="2">
        <f>Table1[[#This Row],[Amount]]/Table1[[#This Row],[Cases]]</f>
        <v>51.081081081081081</v>
      </c>
      <c r="J1160" t="str">
        <f t="shared" si="37"/>
        <v>52354</v>
      </c>
      <c r="K1160" s="4" t="s">
        <v>7049</v>
      </c>
      <c r="L1160" s="4" t="str">
        <f t="shared" si="36"/>
        <v>SURGERY ONE HOUR - OP</v>
      </c>
      <c r="M1160" s="5">
        <v>3</v>
      </c>
      <c r="N1160" s="2">
        <v>4002.9999999999995</v>
      </c>
      <c r="O1160" s="2">
        <v>1334.3333333333333</v>
      </c>
    </row>
    <row r="1161" spans="1:15" hidden="1" x14ac:dyDescent="0.25">
      <c r="A1161" t="s">
        <v>9119</v>
      </c>
      <c r="B1161" t="s">
        <v>2704</v>
      </c>
      <c r="C1161" t="s">
        <v>2705</v>
      </c>
      <c r="D1161" t="s">
        <v>2706</v>
      </c>
      <c r="E1161" s="1">
        <v>37</v>
      </c>
      <c r="F1161" s="2">
        <v>21330.5</v>
      </c>
      <c r="G1161" s="2">
        <f>Table1[[#This Row],[Amount]]/Table1[[#This Row],[Cases]]</f>
        <v>576.5</v>
      </c>
      <c r="J1161" t="str">
        <f t="shared" si="37"/>
        <v>52630</v>
      </c>
      <c r="K1161" s="4" t="s">
        <v>7050</v>
      </c>
      <c r="L1161" s="4" t="str">
        <f t="shared" si="36"/>
        <v>SURGERY ONE HOUR - OP</v>
      </c>
      <c r="M1161" s="5">
        <v>3</v>
      </c>
      <c r="N1161" s="2">
        <v>3949.7</v>
      </c>
      <c r="O1161" s="2">
        <v>1316.5666666666666</v>
      </c>
    </row>
    <row r="1162" spans="1:15" hidden="1" x14ac:dyDescent="0.25">
      <c r="A1162" t="s">
        <v>8794</v>
      </c>
      <c r="B1162" t="s">
        <v>1048</v>
      </c>
      <c r="C1162" t="s">
        <v>2707</v>
      </c>
      <c r="D1162" t="s">
        <v>2708</v>
      </c>
      <c r="E1162" s="1">
        <v>37</v>
      </c>
      <c r="F1162" s="2">
        <v>3794.68</v>
      </c>
      <c r="G1162" s="2">
        <f>Table1[[#This Row],[Amount]]/Table1[[#This Row],[Cases]]</f>
        <v>102.55891891891892</v>
      </c>
      <c r="J1162" t="str">
        <f t="shared" si="37"/>
        <v>53270</v>
      </c>
      <c r="K1162" s="4" t="s">
        <v>7051</v>
      </c>
      <c r="L1162" s="4" t="str">
        <f t="shared" si="36"/>
        <v>SURGERY ONE HOUR - OP</v>
      </c>
      <c r="M1162" s="5">
        <v>3</v>
      </c>
      <c r="N1162" s="2">
        <v>3949.7</v>
      </c>
      <c r="O1162" s="2">
        <v>1316.5666666666666</v>
      </c>
    </row>
    <row r="1163" spans="1:15" hidden="1" x14ac:dyDescent="0.25">
      <c r="A1163" t="s">
        <v>8599</v>
      </c>
      <c r="B1163" t="s">
        <v>178</v>
      </c>
      <c r="C1163" t="s">
        <v>2709</v>
      </c>
      <c r="D1163" t="s">
        <v>2079</v>
      </c>
      <c r="E1163" s="1">
        <v>37</v>
      </c>
      <c r="F1163" s="2">
        <v>3521.52</v>
      </c>
      <c r="G1163" s="2">
        <f>Table1[[#This Row],[Amount]]/Table1[[#This Row],[Cases]]</f>
        <v>95.176216216216218</v>
      </c>
      <c r="J1163" t="str">
        <f t="shared" si="37"/>
        <v>54220</v>
      </c>
      <c r="K1163" s="4" t="s">
        <v>5714</v>
      </c>
      <c r="L1163" s="4" t="str">
        <f t="shared" si="36"/>
        <v>ER SURGICAL PROCEDURE</v>
      </c>
      <c r="M1163" s="5">
        <v>3</v>
      </c>
      <c r="N1163" s="2">
        <v>1140.9000000000001</v>
      </c>
      <c r="O1163" s="2">
        <v>380.3</v>
      </c>
    </row>
    <row r="1164" spans="1:15" hidden="1" x14ac:dyDescent="0.25">
      <c r="A1164" t="s">
        <v>94</v>
      </c>
      <c r="B1164" t="s">
        <v>94</v>
      </c>
      <c r="C1164" t="s">
        <v>2710</v>
      </c>
      <c r="D1164" t="s">
        <v>2711</v>
      </c>
      <c r="E1164" s="1">
        <v>37</v>
      </c>
      <c r="F1164" s="2">
        <v>0</v>
      </c>
      <c r="G1164" s="2">
        <f>Table1[[#This Row],[Amount]]/Table1[[#This Row],[Cases]]</f>
        <v>0</v>
      </c>
      <c r="J1164" t="str">
        <f t="shared" si="37"/>
        <v>55100</v>
      </c>
      <c r="K1164" s="4" t="s">
        <v>7058</v>
      </c>
      <c r="L1164" s="4" t="str">
        <f t="shared" si="36"/>
        <v>ER SURGICAL PROCEDURE</v>
      </c>
      <c r="M1164" s="5">
        <v>3</v>
      </c>
      <c r="N1164" s="2">
        <v>3354.7</v>
      </c>
      <c r="O1164" s="2">
        <v>1118.2333333333333</v>
      </c>
    </row>
    <row r="1165" spans="1:15" hidden="1" x14ac:dyDescent="0.25">
      <c r="A1165" t="s">
        <v>94</v>
      </c>
      <c r="B1165" t="s">
        <v>94</v>
      </c>
      <c r="C1165" t="s">
        <v>2712</v>
      </c>
      <c r="D1165" t="s">
        <v>2713</v>
      </c>
      <c r="E1165" s="1">
        <v>37</v>
      </c>
      <c r="F1165" s="2">
        <v>180989.2</v>
      </c>
      <c r="G1165" s="2">
        <f>Table1[[#This Row],[Amount]]/Table1[[#This Row],[Cases]]</f>
        <v>4891.6000000000004</v>
      </c>
      <c r="J1165" t="str">
        <f t="shared" si="37"/>
        <v>56620</v>
      </c>
      <c r="K1165" s="4" t="s">
        <v>7064</v>
      </c>
      <c r="L1165" s="4" t="str">
        <f t="shared" si="36"/>
        <v>SURGERY ONE HOUR - OP</v>
      </c>
      <c r="M1165" s="5">
        <v>3</v>
      </c>
      <c r="N1165" s="2">
        <v>3559.3999999999996</v>
      </c>
      <c r="O1165" s="2">
        <v>1186.4666666666665</v>
      </c>
    </row>
    <row r="1166" spans="1:15" hidden="1" x14ac:dyDescent="0.25">
      <c r="A1166" t="s">
        <v>94</v>
      </c>
      <c r="B1166" t="s">
        <v>94</v>
      </c>
      <c r="C1166" t="s">
        <v>2714</v>
      </c>
      <c r="D1166" t="s">
        <v>2715</v>
      </c>
      <c r="E1166" s="1">
        <v>37</v>
      </c>
      <c r="F1166" s="2">
        <v>918</v>
      </c>
      <c r="G1166" s="2">
        <f>Table1[[#This Row],[Amount]]/Table1[[#This Row],[Cases]]</f>
        <v>24.810810810810811</v>
      </c>
      <c r="J1166" t="str">
        <f t="shared" si="37"/>
        <v>56810</v>
      </c>
      <c r="K1166" s="4" t="s">
        <v>7065</v>
      </c>
      <c r="L1166" s="4" t="str">
        <f t="shared" si="36"/>
        <v>SURGERY ONE HOUR - OP</v>
      </c>
      <c r="M1166" s="5">
        <v>3</v>
      </c>
      <c r="N1166" s="2">
        <v>3367.0999999999995</v>
      </c>
      <c r="O1166" s="2">
        <v>1122.3666666666666</v>
      </c>
    </row>
    <row r="1167" spans="1:15" hidden="1" x14ac:dyDescent="0.25">
      <c r="A1167" t="s">
        <v>94</v>
      </c>
      <c r="B1167" t="s">
        <v>94</v>
      </c>
      <c r="C1167" t="s">
        <v>1149</v>
      </c>
      <c r="D1167" t="s">
        <v>1150</v>
      </c>
      <c r="E1167" s="1">
        <v>37</v>
      </c>
      <c r="F1167" s="2">
        <v>19694.2</v>
      </c>
      <c r="G1167" s="2">
        <f>Table1[[#This Row],[Amount]]/Table1[[#This Row],[Cases]]</f>
        <v>532.27567567567564</v>
      </c>
      <c r="J1167" t="str">
        <f t="shared" si="37"/>
        <v>57250</v>
      </c>
      <c r="K1167" s="4" t="s">
        <v>7067</v>
      </c>
      <c r="L1167" s="4" t="str">
        <f t="shared" si="36"/>
        <v>SURGERY ONE HOUR - OP</v>
      </c>
      <c r="M1167" s="5">
        <v>3</v>
      </c>
      <c r="N1167" s="2">
        <v>3559.3999999999996</v>
      </c>
      <c r="O1167" s="2">
        <v>1186.4666666666665</v>
      </c>
    </row>
    <row r="1168" spans="1:15" hidden="1" x14ac:dyDescent="0.25">
      <c r="A1168" t="s">
        <v>9079</v>
      </c>
      <c r="B1168" t="s">
        <v>2525</v>
      </c>
      <c r="C1168" t="s">
        <v>2187</v>
      </c>
      <c r="D1168" t="s">
        <v>2188</v>
      </c>
      <c r="E1168" s="1">
        <v>36</v>
      </c>
      <c r="F1168" s="2">
        <v>84240</v>
      </c>
      <c r="G1168" s="2">
        <f>Table1[[#This Row],[Amount]]/Table1[[#This Row],[Cases]]</f>
        <v>2340</v>
      </c>
      <c r="J1168" t="str">
        <f t="shared" si="37"/>
        <v>69020</v>
      </c>
      <c r="K1168" s="4" t="s">
        <v>7096</v>
      </c>
      <c r="L1168" s="4" t="str">
        <f t="shared" si="36"/>
        <v>SURGERY ONE HOUR - OP</v>
      </c>
      <c r="M1168" s="5">
        <v>3</v>
      </c>
      <c r="N1168" s="2">
        <v>3099.8</v>
      </c>
      <c r="O1168" s="2">
        <v>1033.2666666666667</v>
      </c>
    </row>
    <row r="1169" spans="1:15" hidden="1" x14ac:dyDescent="0.25">
      <c r="A1169" t="s">
        <v>9120</v>
      </c>
      <c r="B1169" t="s">
        <v>2716</v>
      </c>
      <c r="C1169" t="s">
        <v>2717</v>
      </c>
      <c r="D1169" t="s">
        <v>2718</v>
      </c>
      <c r="E1169" s="1">
        <v>36</v>
      </c>
      <c r="F1169" s="2">
        <v>13392</v>
      </c>
      <c r="G1169" s="2">
        <f>Table1[[#This Row],[Amount]]/Table1[[#This Row],[Cases]]</f>
        <v>372</v>
      </c>
      <c r="J1169" t="str">
        <f t="shared" si="37"/>
        <v>69205</v>
      </c>
      <c r="K1169" s="4" t="s">
        <v>7097</v>
      </c>
      <c r="L1169" s="4" t="str">
        <f t="shared" si="36"/>
        <v>ER SURGICAL PROCEDURE</v>
      </c>
      <c r="M1169" s="5">
        <v>3</v>
      </c>
      <c r="N1169" s="2">
        <v>3179.3</v>
      </c>
      <c r="O1169" s="2">
        <v>1059.7666666666667</v>
      </c>
    </row>
    <row r="1170" spans="1:15" hidden="1" x14ac:dyDescent="0.25">
      <c r="A1170" t="s">
        <v>9121</v>
      </c>
      <c r="B1170" t="s">
        <v>2719</v>
      </c>
      <c r="C1170" t="s">
        <v>2720</v>
      </c>
      <c r="D1170" t="s">
        <v>2721</v>
      </c>
      <c r="E1170" s="1">
        <v>36</v>
      </c>
      <c r="F1170" s="2">
        <v>2739</v>
      </c>
      <c r="G1170" s="2">
        <f>Table1[[#This Row],[Amount]]/Table1[[#This Row],[Cases]]</f>
        <v>76.083333333333329</v>
      </c>
      <c r="J1170" t="str">
        <f t="shared" si="37"/>
        <v>69632</v>
      </c>
      <c r="K1170" s="4" t="s">
        <v>7101</v>
      </c>
      <c r="L1170" s="4" t="str">
        <f t="shared" si="36"/>
        <v>SURGERY ONE HOUR - OP</v>
      </c>
      <c r="M1170" s="5">
        <v>3</v>
      </c>
      <c r="N1170" s="2">
        <v>3949.7</v>
      </c>
      <c r="O1170" s="2">
        <v>1316.5666666666666</v>
      </c>
    </row>
    <row r="1171" spans="1:15" hidden="1" x14ac:dyDescent="0.25">
      <c r="A1171" t="s">
        <v>9122</v>
      </c>
      <c r="B1171" t="s">
        <v>2722</v>
      </c>
      <c r="C1171" t="s">
        <v>2723</v>
      </c>
      <c r="D1171" t="s">
        <v>2724</v>
      </c>
      <c r="E1171" s="1">
        <v>36</v>
      </c>
      <c r="F1171" s="2">
        <v>2826</v>
      </c>
      <c r="G1171" s="2">
        <f>Table1[[#This Row],[Amount]]/Table1[[#This Row],[Cases]]</f>
        <v>78.5</v>
      </c>
      <c r="J1171" t="str">
        <f t="shared" si="37"/>
        <v>70328</v>
      </c>
      <c r="K1171" s="4" t="s">
        <v>5723</v>
      </c>
      <c r="L1171" s="4" t="str">
        <f t="shared" si="36"/>
        <v>XR TMJ, OPEN/CLSD MOUTH;UNILAT</v>
      </c>
      <c r="M1171" s="5">
        <v>3</v>
      </c>
      <c r="N1171" s="2">
        <v>838.2</v>
      </c>
      <c r="O1171" s="2">
        <v>279.40000000000003</v>
      </c>
    </row>
    <row r="1172" spans="1:15" hidden="1" x14ac:dyDescent="0.25">
      <c r="A1172" t="s">
        <v>9123</v>
      </c>
      <c r="B1172" t="s">
        <v>2725</v>
      </c>
      <c r="C1172" t="s">
        <v>2726</v>
      </c>
      <c r="D1172" t="s">
        <v>2727</v>
      </c>
      <c r="E1172" s="1">
        <v>36</v>
      </c>
      <c r="F1172" s="2">
        <v>5800.4</v>
      </c>
      <c r="G1172" s="2">
        <f>Table1[[#This Row],[Amount]]/Table1[[#This Row],[Cases]]</f>
        <v>161.12222222222221</v>
      </c>
      <c r="J1172" t="str">
        <f t="shared" si="37"/>
        <v>70482</v>
      </c>
      <c r="K1172" s="4" t="s">
        <v>6221</v>
      </c>
      <c r="L1172" s="4" t="str">
        <f t="shared" si="36"/>
        <v>CT/ORBITS W&amp;WO</v>
      </c>
      <c r="M1172" s="5">
        <v>3</v>
      </c>
      <c r="N1172" s="2">
        <v>7321.7999999999993</v>
      </c>
      <c r="O1172" s="2">
        <v>2440.6</v>
      </c>
    </row>
    <row r="1173" spans="1:15" hidden="1" x14ac:dyDescent="0.25">
      <c r="A1173" t="s">
        <v>9124</v>
      </c>
      <c r="B1173" t="s">
        <v>2728</v>
      </c>
      <c r="C1173" t="s">
        <v>2729</v>
      </c>
      <c r="D1173" t="s">
        <v>2730</v>
      </c>
      <c r="E1173" s="1">
        <v>36</v>
      </c>
      <c r="F1173" s="2">
        <v>6163.2</v>
      </c>
      <c r="G1173" s="2">
        <f>Table1[[#This Row],[Amount]]/Table1[[#This Row],[Cases]]</f>
        <v>171.2</v>
      </c>
      <c r="J1173" t="str">
        <f t="shared" si="37"/>
        <v>71552</v>
      </c>
      <c r="K1173" s="4" t="s">
        <v>5729</v>
      </c>
      <c r="L1173" s="4" t="str">
        <f t="shared" si="36"/>
        <v>MRI CHEST, W/O THEN W/CONT</v>
      </c>
      <c r="M1173" s="5">
        <v>3</v>
      </c>
      <c r="N1173" s="2">
        <v>8739.2999999999993</v>
      </c>
      <c r="O1173" s="2">
        <v>2913.1</v>
      </c>
    </row>
    <row r="1174" spans="1:15" hidden="1" x14ac:dyDescent="0.25">
      <c r="A1174" t="s">
        <v>9125</v>
      </c>
      <c r="B1174" t="s">
        <v>2731</v>
      </c>
      <c r="C1174" t="s">
        <v>2732</v>
      </c>
      <c r="D1174" t="s">
        <v>2733</v>
      </c>
      <c r="E1174" s="1">
        <v>36</v>
      </c>
      <c r="F1174" s="2">
        <v>13942.8</v>
      </c>
      <c r="G1174" s="2">
        <f>Table1[[#This Row],[Amount]]/Table1[[#This Row],[Cases]]</f>
        <v>387.29999999999995</v>
      </c>
      <c r="J1174" t="str">
        <f t="shared" si="37"/>
        <v>73223</v>
      </c>
      <c r="K1174" s="4" t="s">
        <v>5738</v>
      </c>
      <c r="L1174" s="4" t="str">
        <f t="shared" si="36"/>
        <v>MRI JOINT-UP W/O THEN W/CONT</v>
      </c>
      <c r="M1174" s="5">
        <v>3</v>
      </c>
      <c r="N1174" s="2">
        <v>8739.2999999999993</v>
      </c>
      <c r="O1174" s="2">
        <v>2913.1</v>
      </c>
    </row>
    <row r="1175" spans="1:15" hidden="1" x14ac:dyDescent="0.25">
      <c r="A1175" t="s">
        <v>8583</v>
      </c>
      <c r="B1175" t="s">
        <v>126</v>
      </c>
      <c r="C1175" t="s">
        <v>2734</v>
      </c>
      <c r="D1175" t="s">
        <v>2735</v>
      </c>
      <c r="E1175" s="1">
        <v>36</v>
      </c>
      <c r="F1175" s="2">
        <v>80757.3</v>
      </c>
      <c r="G1175" s="2">
        <f>Table1[[#This Row],[Amount]]/Table1[[#This Row],[Cases]]</f>
        <v>2243.2583333333332</v>
      </c>
      <c r="J1175" t="str">
        <f t="shared" si="37"/>
        <v>74425</v>
      </c>
      <c r="K1175" s="4" t="s">
        <v>5745</v>
      </c>
      <c r="L1175" s="4" t="str">
        <f t="shared" si="36"/>
        <v>..IA NEPHROSTOGRAM S&amp;I</v>
      </c>
      <c r="M1175" s="5">
        <v>3</v>
      </c>
      <c r="N1175" s="2">
        <v>2.2737367544323201E-13</v>
      </c>
      <c r="O1175" s="2">
        <v>7.5791225147744003E-14</v>
      </c>
    </row>
    <row r="1176" spans="1:15" hidden="1" x14ac:dyDescent="0.25">
      <c r="A1176" t="s">
        <v>8599</v>
      </c>
      <c r="B1176" t="s">
        <v>178</v>
      </c>
      <c r="C1176" t="s">
        <v>2736</v>
      </c>
      <c r="D1176" t="s">
        <v>2737</v>
      </c>
      <c r="E1176" s="1">
        <v>36</v>
      </c>
      <c r="F1176" s="2">
        <v>5009.76</v>
      </c>
      <c r="G1176" s="2">
        <f>Table1[[#This Row],[Amount]]/Table1[[#This Row],[Cases]]</f>
        <v>139.16</v>
      </c>
      <c r="J1176" t="str">
        <f t="shared" si="37"/>
        <v>77076</v>
      </c>
      <c r="K1176" s="4" t="s">
        <v>5750</v>
      </c>
      <c r="L1176" s="4" t="str">
        <f t="shared" si="36"/>
        <v>XR BONE SURVEY-INFANT</v>
      </c>
      <c r="M1176" s="5">
        <v>3</v>
      </c>
      <c r="N1176" s="2">
        <v>2107.1999999999998</v>
      </c>
      <c r="O1176" s="2">
        <v>702.4</v>
      </c>
    </row>
    <row r="1177" spans="1:15" hidden="1" x14ac:dyDescent="0.25">
      <c r="A1177" t="s">
        <v>8599</v>
      </c>
      <c r="B1177" t="s">
        <v>178</v>
      </c>
      <c r="C1177" t="s">
        <v>2738</v>
      </c>
      <c r="D1177" t="s">
        <v>903</v>
      </c>
      <c r="E1177" s="1">
        <v>36</v>
      </c>
      <c r="F1177" s="2">
        <v>14457.4</v>
      </c>
      <c r="G1177" s="2">
        <f>Table1[[#This Row],[Amount]]/Table1[[#This Row],[Cases]]</f>
        <v>401.59444444444443</v>
      </c>
      <c r="J1177" t="str">
        <f t="shared" si="37"/>
        <v>78582</v>
      </c>
      <c r="K1177" s="4" t="s">
        <v>5753</v>
      </c>
      <c r="L1177" s="4" t="str">
        <f t="shared" si="36"/>
        <v>NM LUNG V/Q</v>
      </c>
      <c r="M1177" s="5">
        <v>3</v>
      </c>
      <c r="N1177" s="2">
        <v>4447.5</v>
      </c>
      <c r="O1177" s="2">
        <v>1482.5</v>
      </c>
    </row>
    <row r="1178" spans="1:15" hidden="1" x14ac:dyDescent="0.25">
      <c r="A1178" t="s">
        <v>94</v>
      </c>
      <c r="B1178" t="s">
        <v>94</v>
      </c>
      <c r="C1178" t="s">
        <v>2739</v>
      </c>
      <c r="D1178" t="s">
        <v>2740</v>
      </c>
      <c r="E1178" s="1">
        <v>36</v>
      </c>
      <c r="F1178" s="2">
        <v>14911.7</v>
      </c>
      <c r="G1178" s="2">
        <f>Table1[[#This Row],[Amount]]/Table1[[#This Row],[Cases]]</f>
        <v>414.2138888888889</v>
      </c>
      <c r="J1178" t="str">
        <f t="shared" si="37"/>
        <v>78804</v>
      </c>
      <c r="K1178" s="4" t="s">
        <v>5756</v>
      </c>
      <c r="L1178" s="4" t="str">
        <f t="shared" si="36"/>
        <v>NM TUMOR IMAGING WHOLE BODY</v>
      </c>
      <c r="M1178" s="5">
        <v>3</v>
      </c>
      <c r="N1178" s="2">
        <v>5123.3999999999996</v>
      </c>
      <c r="O1178" s="2">
        <v>1707.8</v>
      </c>
    </row>
    <row r="1179" spans="1:15" hidden="1" x14ac:dyDescent="0.25">
      <c r="A1179" t="s">
        <v>94</v>
      </c>
      <c r="B1179" t="s">
        <v>94</v>
      </c>
      <c r="C1179" t="s">
        <v>2741</v>
      </c>
      <c r="D1179" t="s">
        <v>2742</v>
      </c>
      <c r="E1179" s="1">
        <v>36</v>
      </c>
      <c r="F1179" s="2">
        <v>96483</v>
      </c>
      <c r="G1179" s="2">
        <f>Table1[[#This Row],[Amount]]/Table1[[#This Row],[Cases]]</f>
        <v>2680.0833333333335</v>
      </c>
      <c r="J1179" t="str">
        <f t="shared" si="37"/>
        <v>80335</v>
      </c>
      <c r="K1179" s="4" t="s">
        <v>6276</v>
      </c>
      <c r="L1179" s="4" t="str">
        <f t="shared" si="36"/>
        <v>NORTRIPTYLINE LEVEL*</v>
      </c>
      <c r="M1179" s="5">
        <v>3</v>
      </c>
      <c r="N1179" s="2">
        <v>44.19</v>
      </c>
      <c r="O1179" s="2">
        <v>14.729999999999999</v>
      </c>
    </row>
    <row r="1180" spans="1:15" hidden="1" x14ac:dyDescent="0.25">
      <c r="A1180" t="s">
        <v>94</v>
      </c>
      <c r="B1180" t="s">
        <v>94</v>
      </c>
      <c r="C1180" t="s">
        <v>2743</v>
      </c>
      <c r="D1180" t="s">
        <v>2744</v>
      </c>
      <c r="E1180" s="1">
        <v>36</v>
      </c>
      <c r="F1180" s="2">
        <v>2130.0500000000002</v>
      </c>
      <c r="G1180" s="2">
        <f>Table1[[#This Row],[Amount]]/Table1[[#This Row],[Cases]]</f>
        <v>59.168055555555561</v>
      </c>
      <c r="J1180" t="str">
        <f t="shared" si="37"/>
        <v>82104</v>
      </c>
      <c r="K1180" s="4" t="s">
        <v>5763</v>
      </c>
      <c r="L1180" s="4" t="str">
        <f t="shared" si="36"/>
        <v>A-1 ANTITRYPSIN PHENOTYPE*</v>
      </c>
      <c r="M1180" s="5">
        <v>3</v>
      </c>
      <c r="N1180" s="2">
        <v>60.54</v>
      </c>
      <c r="O1180" s="2">
        <v>20.18</v>
      </c>
    </row>
    <row r="1181" spans="1:15" hidden="1" x14ac:dyDescent="0.25">
      <c r="A1181" t="s">
        <v>94</v>
      </c>
      <c r="B1181" t="s">
        <v>94</v>
      </c>
      <c r="C1181" t="s">
        <v>2745</v>
      </c>
      <c r="D1181" t="s">
        <v>1145</v>
      </c>
      <c r="E1181" s="1">
        <v>36</v>
      </c>
      <c r="F1181" s="2">
        <v>2612.14</v>
      </c>
      <c r="G1181" s="2">
        <f>Table1[[#This Row],[Amount]]/Table1[[#This Row],[Cases]]</f>
        <v>72.559444444444438</v>
      </c>
      <c r="J1181" t="str">
        <f t="shared" si="37"/>
        <v>82175</v>
      </c>
      <c r="K1181" s="4" t="s">
        <v>6284</v>
      </c>
      <c r="L1181" s="4" t="str">
        <f t="shared" si="36"/>
        <v>..ASSAY OF ARSENIC*</v>
      </c>
      <c r="M1181" s="5">
        <v>3</v>
      </c>
      <c r="N1181" s="2">
        <v>40.29</v>
      </c>
      <c r="O1181" s="2">
        <v>13.43</v>
      </c>
    </row>
    <row r="1182" spans="1:15" hidden="1" x14ac:dyDescent="0.25">
      <c r="A1182" t="s">
        <v>94</v>
      </c>
      <c r="B1182" t="s">
        <v>94</v>
      </c>
      <c r="C1182" t="s">
        <v>2746</v>
      </c>
      <c r="D1182" t="s">
        <v>779</v>
      </c>
      <c r="E1182" s="1">
        <v>36</v>
      </c>
      <c r="F1182" s="2">
        <v>74.16</v>
      </c>
      <c r="G1182" s="2">
        <f>Table1[[#This Row],[Amount]]/Table1[[#This Row],[Cases]]</f>
        <v>2.06</v>
      </c>
      <c r="J1182" t="str">
        <f t="shared" si="37"/>
        <v>83874</v>
      </c>
      <c r="K1182" s="4" t="s">
        <v>5804</v>
      </c>
      <c r="L1182" s="4" t="str">
        <f t="shared" si="36"/>
        <v>MYOGLOBIN: URINE*</v>
      </c>
      <c r="M1182" s="5">
        <v>3</v>
      </c>
      <c r="N1182" s="2">
        <v>42.31</v>
      </c>
      <c r="O1182" s="2">
        <v>14.103333333333333</v>
      </c>
    </row>
    <row r="1183" spans="1:15" hidden="1" x14ac:dyDescent="0.25">
      <c r="A1183" t="s">
        <v>9089</v>
      </c>
      <c r="B1183" t="s">
        <v>2571</v>
      </c>
      <c r="C1183" t="s">
        <v>638</v>
      </c>
      <c r="D1183" t="s">
        <v>639</v>
      </c>
      <c r="E1183" s="1">
        <v>35</v>
      </c>
      <c r="F1183" s="2">
        <v>18053.099999999999</v>
      </c>
      <c r="G1183" s="2">
        <f>Table1[[#This Row],[Amount]]/Table1[[#This Row],[Cases]]</f>
        <v>515.80285714285708</v>
      </c>
      <c r="J1183" t="str">
        <f t="shared" si="37"/>
        <v>83951</v>
      </c>
      <c r="K1183" s="4" t="s">
        <v>5812</v>
      </c>
      <c r="L1183" s="4" t="str">
        <f t="shared" si="36"/>
        <v>DCP DES-GAM-CARB-PROTHBIN*</v>
      </c>
      <c r="M1183" s="5">
        <v>3</v>
      </c>
      <c r="N1183" s="2">
        <v>558.39</v>
      </c>
      <c r="O1183" s="2">
        <v>186.13</v>
      </c>
    </row>
    <row r="1184" spans="1:15" hidden="1" x14ac:dyDescent="0.25">
      <c r="A1184" t="s">
        <v>9126</v>
      </c>
      <c r="B1184" t="s">
        <v>2747</v>
      </c>
      <c r="C1184" t="s">
        <v>2748</v>
      </c>
      <c r="D1184" t="s">
        <v>2749</v>
      </c>
      <c r="E1184" s="1">
        <v>35</v>
      </c>
      <c r="F1184" s="2">
        <v>148452.5</v>
      </c>
      <c r="G1184" s="2">
        <f>Table1[[#This Row],[Amount]]/Table1[[#This Row],[Cases]]</f>
        <v>4241.5</v>
      </c>
      <c r="J1184" t="str">
        <f t="shared" si="37"/>
        <v>84080</v>
      </c>
      <c r="K1184" s="4" t="s">
        <v>5817</v>
      </c>
      <c r="L1184" s="4" t="str">
        <f t="shared" si="36"/>
        <v>..PHOSPHATASE, ALK; HEAT STA*</v>
      </c>
      <c r="M1184" s="5">
        <v>3</v>
      </c>
      <c r="N1184" s="2">
        <v>14.04</v>
      </c>
      <c r="O1184" s="2">
        <v>4.68</v>
      </c>
    </row>
    <row r="1185" spans="1:15" hidden="1" x14ac:dyDescent="0.25">
      <c r="A1185" t="s">
        <v>9127</v>
      </c>
      <c r="B1185" t="s">
        <v>2750</v>
      </c>
      <c r="C1185" t="s">
        <v>2751</v>
      </c>
      <c r="D1185" t="s">
        <v>2752</v>
      </c>
      <c r="E1185" s="1">
        <v>35</v>
      </c>
      <c r="F1185" s="2">
        <v>506.8</v>
      </c>
      <c r="G1185" s="2">
        <f>Table1[[#This Row],[Amount]]/Table1[[#This Row],[Cases]]</f>
        <v>14.48</v>
      </c>
      <c r="J1185" t="str">
        <f t="shared" si="37"/>
        <v>85007</v>
      </c>
      <c r="K1185" s="4" t="s">
        <v>5831</v>
      </c>
      <c r="L1185" s="4" t="str">
        <f t="shared" si="36"/>
        <v>..DIFF: MANUAL</v>
      </c>
      <c r="M1185" s="5">
        <v>3</v>
      </c>
      <c r="N1185" s="2">
        <v>126</v>
      </c>
      <c r="O1185" s="2">
        <v>42</v>
      </c>
    </row>
    <row r="1186" spans="1:15" hidden="1" x14ac:dyDescent="0.25">
      <c r="A1186" t="s">
        <v>8637</v>
      </c>
      <c r="B1186" t="s">
        <v>324</v>
      </c>
      <c r="C1186" t="s">
        <v>2753</v>
      </c>
      <c r="D1186" t="s">
        <v>2754</v>
      </c>
      <c r="E1186" s="1">
        <v>35</v>
      </c>
      <c r="F1186" s="2">
        <v>255.84</v>
      </c>
      <c r="G1186" s="2">
        <f>Table1[[#This Row],[Amount]]/Table1[[#This Row],[Cases]]</f>
        <v>7.3097142857142856</v>
      </c>
      <c r="J1186" t="str">
        <f t="shared" si="37"/>
        <v>85027</v>
      </c>
      <c r="K1186" s="4" t="s">
        <v>5834</v>
      </c>
      <c r="L1186" s="4" t="str">
        <f t="shared" si="36"/>
        <v>..CBC</v>
      </c>
      <c r="M1186" s="5">
        <v>3</v>
      </c>
      <c r="N1186" s="2">
        <v>462.5</v>
      </c>
      <c r="O1186" s="2">
        <v>154.16666666666666</v>
      </c>
    </row>
    <row r="1187" spans="1:15" hidden="1" x14ac:dyDescent="0.25">
      <c r="A1187" t="s">
        <v>9128</v>
      </c>
      <c r="B1187" t="s">
        <v>2755</v>
      </c>
      <c r="C1187" t="s">
        <v>2756</v>
      </c>
      <c r="D1187" t="s">
        <v>2757</v>
      </c>
      <c r="E1187" s="1">
        <v>35</v>
      </c>
      <c r="F1187" s="2">
        <v>1379.4</v>
      </c>
      <c r="G1187" s="2">
        <f>Table1[[#This Row],[Amount]]/Table1[[#This Row],[Cases]]</f>
        <v>39.411428571428573</v>
      </c>
      <c r="J1187" t="str">
        <f t="shared" si="37"/>
        <v>85049</v>
      </c>
      <c r="K1187" s="4" t="s">
        <v>5837</v>
      </c>
      <c r="L1187" s="4" t="str">
        <f t="shared" si="36"/>
        <v>PLATELET COUNT AUTO</v>
      </c>
      <c r="M1187" s="5">
        <v>3</v>
      </c>
      <c r="N1187" s="2">
        <v>200.1</v>
      </c>
      <c r="O1187" s="2">
        <v>66.7</v>
      </c>
    </row>
    <row r="1188" spans="1:15" hidden="1" x14ac:dyDescent="0.25">
      <c r="A1188" t="s">
        <v>8655</v>
      </c>
      <c r="B1188" t="s">
        <v>394</v>
      </c>
      <c r="C1188" t="s">
        <v>2758</v>
      </c>
      <c r="D1188" t="s">
        <v>2759</v>
      </c>
      <c r="E1188" s="1">
        <v>35</v>
      </c>
      <c r="F1188" s="2">
        <v>7852</v>
      </c>
      <c r="G1188" s="2">
        <f>Table1[[#This Row],[Amount]]/Table1[[#This Row],[Cases]]</f>
        <v>224.34285714285716</v>
      </c>
      <c r="J1188" t="str">
        <f t="shared" si="37"/>
        <v>86580</v>
      </c>
      <c r="K1188" s="4" t="s">
        <v>5873</v>
      </c>
      <c r="L1188" s="4" t="str">
        <f t="shared" si="36"/>
        <v>TB SKIN TEST</v>
      </c>
      <c r="M1188" s="5">
        <v>3</v>
      </c>
      <c r="N1188" s="2">
        <v>294.39999999999998</v>
      </c>
      <c r="O1188" s="2">
        <v>98.133333333333326</v>
      </c>
    </row>
    <row r="1189" spans="1:15" hidden="1" x14ac:dyDescent="0.25">
      <c r="A1189" t="s">
        <v>9129</v>
      </c>
      <c r="B1189" t="s">
        <v>2760</v>
      </c>
      <c r="C1189" t="s">
        <v>2761</v>
      </c>
      <c r="D1189" t="s">
        <v>2762</v>
      </c>
      <c r="E1189" s="1">
        <v>35</v>
      </c>
      <c r="F1189" s="2">
        <v>74540.800000000003</v>
      </c>
      <c r="G1189" s="2">
        <f>Table1[[#This Row],[Amount]]/Table1[[#This Row],[Cases]]</f>
        <v>2129.7371428571428</v>
      </c>
      <c r="J1189" t="str">
        <f t="shared" si="37"/>
        <v>86631</v>
      </c>
      <c r="K1189" s="4" t="s">
        <v>7743</v>
      </c>
      <c r="L1189" s="4" t="str">
        <f t="shared" si="36"/>
        <v>..CHLAMYDIA AB*</v>
      </c>
      <c r="M1189" s="5">
        <v>3</v>
      </c>
      <c r="N1189" s="2">
        <v>103.39</v>
      </c>
      <c r="O1189" s="2">
        <v>34.463333333333331</v>
      </c>
    </row>
    <row r="1190" spans="1:15" hidden="1" x14ac:dyDescent="0.25">
      <c r="A1190" t="s">
        <v>9036</v>
      </c>
      <c r="B1190" t="s">
        <v>2287</v>
      </c>
      <c r="C1190" t="s">
        <v>2763</v>
      </c>
      <c r="D1190" t="s">
        <v>2764</v>
      </c>
      <c r="E1190" s="1">
        <v>35</v>
      </c>
      <c r="F1190" s="2">
        <v>64694</v>
      </c>
      <c r="G1190" s="2">
        <f>Table1[[#This Row],[Amount]]/Table1[[#This Row],[Cases]]</f>
        <v>1848.4</v>
      </c>
      <c r="J1190" t="str">
        <f t="shared" si="37"/>
        <v>86632</v>
      </c>
      <c r="K1190" s="4" t="s">
        <v>7750</v>
      </c>
      <c r="L1190" s="4" t="str">
        <f t="shared" si="36"/>
        <v>..CHLAMYDIA IGM AB*</v>
      </c>
      <c r="M1190" s="5">
        <v>3</v>
      </c>
      <c r="N1190" s="2">
        <v>137.73000000000002</v>
      </c>
      <c r="O1190" s="2">
        <v>45.910000000000004</v>
      </c>
    </row>
    <row r="1191" spans="1:15" hidden="1" x14ac:dyDescent="0.25">
      <c r="A1191" t="s">
        <v>8832</v>
      </c>
      <c r="B1191" t="s">
        <v>1243</v>
      </c>
      <c r="C1191" t="s">
        <v>2765</v>
      </c>
      <c r="D1191" t="s">
        <v>1245</v>
      </c>
      <c r="E1191" s="1">
        <v>35</v>
      </c>
      <c r="F1191" s="2">
        <v>3.1263880373444398E-13</v>
      </c>
      <c r="G1191" s="2">
        <f>Table1[[#This Row],[Amount]]/Table1[[#This Row],[Cases]]</f>
        <v>8.9325372495555419E-15</v>
      </c>
      <c r="J1191" t="str">
        <f t="shared" si="37"/>
        <v>86701</v>
      </c>
      <c r="K1191" s="4" t="s">
        <v>5876</v>
      </c>
      <c r="L1191" s="4" t="str">
        <f t="shared" si="36"/>
        <v>..HIV 1/2 AB DIFERENTIATION-1*</v>
      </c>
      <c r="M1191" s="5">
        <v>3</v>
      </c>
      <c r="N1191" s="2">
        <v>29.73</v>
      </c>
      <c r="O1191" s="2">
        <v>9.91</v>
      </c>
    </row>
    <row r="1192" spans="1:15" hidden="1" x14ac:dyDescent="0.25">
      <c r="A1192" t="s">
        <v>8878</v>
      </c>
      <c r="B1192" t="s">
        <v>1479</v>
      </c>
      <c r="C1192" t="s">
        <v>2766</v>
      </c>
      <c r="D1192" t="s">
        <v>1481</v>
      </c>
      <c r="E1192" s="1">
        <v>35</v>
      </c>
      <c r="F1192" s="2">
        <v>19606.009999999998</v>
      </c>
      <c r="G1192" s="2">
        <f>Table1[[#This Row],[Amount]]/Table1[[#This Row],[Cases]]</f>
        <v>560.17171428571419</v>
      </c>
      <c r="J1192" t="str">
        <f t="shared" si="37"/>
        <v>86702</v>
      </c>
      <c r="K1192" s="4" t="s">
        <v>5879</v>
      </c>
      <c r="L1192" s="4" t="str">
        <f t="shared" si="36"/>
        <v>..HIV 1/2 AB DIFERENTIATION-2*</v>
      </c>
      <c r="M1192" s="5">
        <v>3</v>
      </c>
      <c r="N1192" s="2">
        <v>45.27</v>
      </c>
      <c r="O1192" s="2">
        <v>15.090000000000002</v>
      </c>
    </row>
    <row r="1193" spans="1:15" hidden="1" x14ac:dyDescent="0.25">
      <c r="A1193" t="s">
        <v>9130</v>
      </c>
      <c r="B1193" t="s">
        <v>2767</v>
      </c>
      <c r="C1193" t="s">
        <v>2768</v>
      </c>
      <c r="D1193" t="s">
        <v>2769</v>
      </c>
      <c r="E1193" s="1">
        <v>35</v>
      </c>
      <c r="F1193" s="2">
        <v>612962.85</v>
      </c>
      <c r="G1193" s="2">
        <f>Table1[[#This Row],[Amount]]/Table1[[#This Row],[Cases]]</f>
        <v>17513.224285714285</v>
      </c>
      <c r="J1193" t="str">
        <f t="shared" si="37"/>
        <v>86738</v>
      </c>
      <c r="K1193" s="4" t="s">
        <v>5882</v>
      </c>
      <c r="L1193" s="4" t="str">
        <f t="shared" si="36"/>
        <v>..MYCOPLASMA AB*</v>
      </c>
      <c r="M1193" s="5">
        <v>3</v>
      </c>
      <c r="N1193" s="2">
        <v>69.48</v>
      </c>
      <c r="O1193" s="2">
        <v>23.16</v>
      </c>
    </row>
    <row r="1194" spans="1:15" hidden="1" x14ac:dyDescent="0.25">
      <c r="A1194" t="s">
        <v>9131</v>
      </c>
      <c r="B1194" t="s">
        <v>2770</v>
      </c>
      <c r="C1194" t="s">
        <v>2771</v>
      </c>
      <c r="D1194" t="s">
        <v>2772</v>
      </c>
      <c r="E1194" s="1">
        <v>35</v>
      </c>
      <c r="F1194" s="2">
        <v>3875665.08</v>
      </c>
      <c r="G1194" s="2">
        <f>Table1[[#This Row],[Amount]]/Table1[[#This Row],[Cases]]</f>
        <v>110733.288</v>
      </c>
      <c r="J1194" t="str">
        <f t="shared" si="37"/>
        <v>86757</v>
      </c>
      <c r="K1194" s="4" t="s">
        <v>7773</v>
      </c>
      <c r="L1194" s="4" t="str">
        <f t="shared" si="36"/>
        <v>..RMSF AB SCREN IGG*</v>
      </c>
      <c r="M1194" s="5">
        <v>3</v>
      </c>
      <c r="N1194" s="2">
        <v>33.99</v>
      </c>
      <c r="O1194" s="2">
        <v>11.33</v>
      </c>
    </row>
    <row r="1195" spans="1:15" hidden="1" x14ac:dyDescent="0.25">
      <c r="A1195" t="s">
        <v>94</v>
      </c>
      <c r="B1195" t="s">
        <v>94</v>
      </c>
      <c r="C1195" t="s">
        <v>1165</v>
      </c>
      <c r="D1195" t="s">
        <v>1166</v>
      </c>
      <c r="E1195" s="1">
        <v>35</v>
      </c>
      <c r="F1195" s="2">
        <v>13351.8</v>
      </c>
      <c r="G1195" s="2">
        <f>Table1[[#This Row],[Amount]]/Table1[[#This Row],[Cases]]</f>
        <v>381.47999999999996</v>
      </c>
      <c r="J1195" t="str">
        <f t="shared" si="37"/>
        <v>87272</v>
      </c>
      <c r="K1195" s="4" t="s">
        <v>5894</v>
      </c>
      <c r="L1195" s="4" t="str">
        <f t="shared" si="36"/>
        <v>CRYPTOSPORIDIUM AG DFA*</v>
      </c>
      <c r="M1195" s="5">
        <v>3</v>
      </c>
      <c r="N1195" s="2">
        <v>107.13</v>
      </c>
      <c r="O1195" s="2">
        <v>35.71</v>
      </c>
    </row>
    <row r="1196" spans="1:15" hidden="1" x14ac:dyDescent="0.25">
      <c r="A1196" t="s">
        <v>94</v>
      </c>
      <c r="B1196" t="s">
        <v>94</v>
      </c>
      <c r="C1196" t="s">
        <v>2773</v>
      </c>
      <c r="D1196" t="s">
        <v>2774</v>
      </c>
      <c r="E1196" s="1">
        <v>35</v>
      </c>
      <c r="F1196" s="2">
        <v>2134.9699999999998</v>
      </c>
      <c r="G1196" s="2">
        <f>Table1[[#This Row],[Amount]]/Table1[[#This Row],[Cases]]</f>
        <v>60.99914285714285</v>
      </c>
      <c r="J1196" t="str">
        <f t="shared" si="37"/>
        <v>87324</v>
      </c>
      <c r="K1196" s="4" t="s">
        <v>5897</v>
      </c>
      <c r="L1196" s="4" t="str">
        <f t="shared" si="36"/>
        <v>..C DIFICIL TXIN GDH W RFLX-2*</v>
      </c>
      <c r="M1196" s="5">
        <v>3</v>
      </c>
      <c r="N1196" s="2">
        <v>34.65</v>
      </c>
      <c r="O1196" s="2">
        <v>11.549999999999999</v>
      </c>
    </row>
    <row r="1197" spans="1:15" hidden="1" x14ac:dyDescent="0.25">
      <c r="A1197" t="s">
        <v>94</v>
      </c>
      <c r="B1197" t="s">
        <v>94</v>
      </c>
      <c r="C1197" t="s">
        <v>2775</v>
      </c>
      <c r="D1197" t="s">
        <v>2776</v>
      </c>
      <c r="E1197" s="1">
        <v>35</v>
      </c>
      <c r="F1197" s="2">
        <v>1571.46</v>
      </c>
      <c r="G1197" s="2">
        <f>Table1[[#This Row],[Amount]]/Table1[[#This Row],[Cases]]</f>
        <v>44.898857142857146</v>
      </c>
      <c r="J1197" t="str">
        <f t="shared" si="37"/>
        <v>87530</v>
      </c>
      <c r="K1197" s="4" t="s">
        <v>5902</v>
      </c>
      <c r="L1197" s="4" t="str">
        <f t="shared" si="36"/>
        <v>..HSV DNA QUANT*</v>
      </c>
      <c r="M1197" s="5">
        <v>3</v>
      </c>
      <c r="N1197" s="2">
        <v>168.88</v>
      </c>
      <c r="O1197" s="2">
        <v>56.293333333333329</v>
      </c>
    </row>
    <row r="1198" spans="1:15" hidden="1" x14ac:dyDescent="0.25">
      <c r="A1198" t="s">
        <v>94</v>
      </c>
      <c r="B1198" t="s">
        <v>94</v>
      </c>
      <c r="C1198" t="s">
        <v>2777</v>
      </c>
      <c r="D1198" t="s">
        <v>2778</v>
      </c>
      <c r="E1198" s="1">
        <v>35</v>
      </c>
      <c r="F1198" s="2">
        <v>3948.14</v>
      </c>
      <c r="G1198" s="2">
        <f>Table1[[#This Row],[Amount]]/Table1[[#This Row],[Cases]]</f>
        <v>112.804</v>
      </c>
      <c r="J1198" t="str">
        <f t="shared" si="37"/>
        <v>88313</v>
      </c>
      <c r="K1198" s="4" t="s">
        <v>6500</v>
      </c>
      <c r="L1198" s="4" t="str">
        <f t="shared" si="36"/>
        <v>SPECIAL STAINS GROUP 2</v>
      </c>
      <c r="M1198" s="5">
        <v>3</v>
      </c>
      <c r="N1198" s="2">
        <v>307</v>
      </c>
      <c r="O1198" s="2">
        <v>102.33333333333333</v>
      </c>
    </row>
    <row r="1199" spans="1:15" hidden="1" x14ac:dyDescent="0.25">
      <c r="A1199" t="s">
        <v>8923</v>
      </c>
      <c r="B1199" t="s">
        <v>1709</v>
      </c>
      <c r="C1199" t="s">
        <v>2779</v>
      </c>
      <c r="D1199" t="s">
        <v>2780</v>
      </c>
      <c r="E1199" s="1">
        <v>34</v>
      </c>
      <c r="F1199" s="2">
        <v>31344.6</v>
      </c>
      <c r="G1199" s="2">
        <f>Table1[[#This Row],[Amount]]/Table1[[#This Row],[Cases]]</f>
        <v>921.9</v>
      </c>
      <c r="J1199" t="str">
        <f t="shared" si="37"/>
        <v>11044</v>
      </c>
      <c r="K1199" s="4" t="s">
        <v>6851</v>
      </c>
      <c r="L1199" s="4" t="str">
        <f t="shared" si="36"/>
        <v>SURGERY ONE HOUR - OP</v>
      </c>
      <c r="M1199" s="5">
        <v>2</v>
      </c>
      <c r="N1199" s="2">
        <v>2799</v>
      </c>
      <c r="O1199" s="2">
        <v>1399.5</v>
      </c>
    </row>
    <row r="1200" spans="1:15" hidden="1" x14ac:dyDescent="0.25">
      <c r="A1200" t="s">
        <v>9000</v>
      </c>
      <c r="B1200" t="s">
        <v>2108</v>
      </c>
      <c r="C1200" t="s">
        <v>2781</v>
      </c>
      <c r="D1200" t="s">
        <v>2782</v>
      </c>
      <c r="E1200" s="1">
        <v>34</v>
      </c>
      <c r="F1200" s="2">
        <v>23961.200000000001</v>
      </c>
      <c r="G1200" s="2">
        <f>Table1[[#This Row],[Amount]]/Table1[[#This Row],[Cases]]</f>
        <v>704.74117647058824</v>
      </c>
      <c r="J1200" t="str">
        <f t="shared" si="37"/>
        <v>11403</v>
      </c>
      <c r="K1200" s="4" t="s">
        <v>6857</v>
      </c>
      <c r="L1200" s="4" t="str">
        <f t="shared" si="36"/>
        <v>SURGERY ONE HOUR - OP</v>
      </c>
      <c r="M1200" s="5">
        <v>2</v>
      </c>
      <c r="N1200" s="2">
        <v>2799</v>
      </c>
      <c r="O1200" s="2">
        <v>1399.5</v>
      </c>
    </row>
    <row r="1201" spans="1:15" hidden="1" x14ac:dyDescent="0.25">
      <c r="A1201" t="s">
        <v>9132</v>
      </c>
      <c r="B1201" t="s">
        <v>2783</v>
      </c>
      <c r="C1201" t="s">
        <v>2784</v>
      </c>
      <c r="D1201" t="s">
        <v>2785</v>
      </c>
      <c r="E1201" s="1">
        <v>34</v>
      </c>
      <c r="F1201" s="2">
        <v>24538.799999999999</v>
      </c>
      <c r="G1201" s="2">
        <f>Table1[[#This Row],[Amount]]/Table1[[#This Row],[Cases]]</f>
        <v>721.7294117647059</v>
      </c>
      <c r="J1201" t="str">
        <f t="shared" si="37"/>
        <v>11420</v>
      </c>
      <c r="K1201" s="4" t="s">
        <v>6859</v>
      </c>
      <c r="L1201" s="4" t="str">
        <f t="shared" si="36"/>
        <v>CANCELED SURGERY PRIOR TO ANES</v>
      </c>
      <c r="M1201" s="5">
        <v>2</v>
      </c>
      <c r="N1201" s="2">
        <v>541.79999999999995</v>
      </c>
      <c r="O1201" s="2">
        <v>270.89999999999998</v>
      </c>
    </row>
    <row r="1202" spans="1:15" hidden="1" x14ac:dyDescent="0.25">
      <c r="A1202" t="s">
        <v>9133</v>
      </c>
      <c r="B1202" t="s">
        <v>2786</v>
      </c>
      <c r="C1202" t="s">
        <v>2787</v>
      </c>
      <c r="D1202" t="s">
        <v>2788</v>
      </c>
      <c r="E1202" s="1">
        <v>34</v>
      </c>
      <c r="F1202" s="2">
        <v>3062.4</v>
      </c>
      <c r="G1202" s="2">
        <f>Table1[[#This Row],[Amount]]/Table1[[#This Row],[Cases]]</f>
        <v>90.070588235294125</v>
      </c>
      <c r="J1202" t="str">
        <f t="shared" si="37"/>
        <v>11450</v>
      </c>
      <c r="K1202" s="4" t="s">
        <v>6862</v>
      </c>
      <c r="L1202" s="4" t="str">
        <f t="shared" si="36"/>
        <v>SURGERY ONE HOUR - OP</v>
      </c>
      <c r="M1202" s="5">
        <v>2</v>
      </c>
      <c r="N1202" s="2">
        <v>2799</v>
      </c>
      <c r="O1202" s="2">
        <v>1399.5</v>
      </c>
    </row>
    <row r="1203" spans="1:15" hidden="1" x14ac:dyDescent="0.25">
      <c r="A1203" t="s">
        <v>9134</v>
      </c>
      <c r="B1203" t="s">
        <v>2789</v>
      </c>
      <c r="C1203" t="s">
        <v>2790</v>
      </c>
      <c r="D1203" t="s">
        <v>2791</v>
      </c>
      <c r="E1203" s="1">
        <v>34</v>
      </c>
      <c r="F1203" s="2">
        <v>357</v>
      </c>
      <c r="G1203" s="2">
        <f>Table1[[#This Row],[Amount]]/Table1[[#This Row],[Cases]]</f>
        <v>10.5</v>
      </c>
      <c r="J1203" t="str">
        <f t="shared" si="37"/>
        <v>11602</v>
      </c>
      <c r="K1203" s="4" t="s">
        <v>6864</v>
      </c>
      <c r="L1203" s="4" t="str">
        <f t="shared" si="36"/>
        <v>SURGERY ONE HOUR - OP</v>
      </c>
      <c r="M1203" s="5">
        <v>2</v>
      </c>
      <c r="N1203" s="2">
        <v>2974.3999999999996</v>
      </c>
      <c r="O1203" s="2">
        <v>1487.1999999999998</v>
      </c>
    </row>
    <row r="1204" spans="1:15" hidden="1" x14ac:dyDescent="0.25">
      <c r="A1204" t="s">
        <v>9135</v>
      </c>
      <c r="B1204" t="s">
        <v>2792</v>
      </c>
      <c r="C1204" t="s">
        <v>2793</v>
      </c>
      <c r="D1204" t="s">
        <v>2794</v>
      </c>
      <c r="E1204" s="1">
        <v>34</v>
      </c>
      <c r="F1204" s="2">
        <v>2132.8200000000002</v>
      </c>
      <c r="G1204" s="2">
        <f>Table1[[#This Row],[Amount]]/Table1[[#This Row],[Cases]]</f>
        <v>62.730000000000004</v>
      </c>
      <c r="J1204" t="str">
        <f t="shared" si="37"/>
        <v>11640</v>
      </c>
      <c r="K1204" s="4" t="s">
        <v>6865</v>
      </c>
      <c r="L1204" s="4" t="str">
        <f t="shared" si="36"/>
        <v>SURGERY ONE HOUR - OP</v>
      </c>
      <c r="M1204" s="5">
        <v>2</v>
      </c>
      <c r="N1204" s="2">
        <v>2799</v>
      </c>
      <c r="O1204" s="2">
        <v>1399.5</v>
      </c>
    </row>
    <row r="1205" spans="1:15" hidden="1" x14ac:dyDescent="0.25">
      <c r="A1205" t="s">
        <v>9136</v>
      </c>
      <c r="B1205" t="s">
        <v>2795</v>
      </c>
      <c r="C1205" t="s">
        <v>2796</v>
      </c>
      <c r="D1205" t="s">
        <v>2797</v>
      </c>
      <c r="E1205" s="1">
        <v>34</v>
      </c>
      <c r="F1205" s="2">
        <v>361.08</v>
      </c>
      <c r="G1205" s="2">
        <f>Table1[[#This Row],[Amount]]/Table1[[#This Row],[Cases]]</f>
        <v>10.62</v>
      </c>
      <c r="J1205" t="str">
        <f t="shared" si="37"/>
        <v>11646</v>
      </c>
      <c r="K1205" s="4" t="s">
        <v>6866</v>
      </c>
      <c r="L1205" s="4" t="str">
        <f t="shared" si="36"/>
        <v>SURGERY ONE HOUR - OP</v>
      </c>
      <c r="M1205" s="5">
        <v>2</v>
      </c>
      <c r="N1205" s="2">
        <v>2799</v>
      </c>
      <c r="O1205" s="2">
        <v>1399.5</v>
      </c>
    </row>
    <row r="1206" spans="1:15" hidden="1" x14ac:dyDescent="0.25">
      <c r="A1206" t="s">
        <v>8583</v>
      </c>
      <c r="B1206" t="s">
        <v>126</v>
      </c>
      <c r="C1206" t="s">
        <v>2279</v>
      </c>
      <c r="D1206" t="s">
        <v>2280</v>
      </c>
      <c r="E1206" s="1">
        <v>34</v>
      </c>
      <c r="F1206" s="2">
        <v>33877.599999999999</v>
      </c>
      <c r="G1206" s="2">
        <f>Table1[[#This Row],[Amount]]/Table1[[#This Row],[Cases]]</f>
        <v>996.4</v>
      </c>
      <c r="J1206" t="str">
        <f t="shared" si="37"/>
        <v>11760</v>
      </c>
      <c r="K1206" s="4" t="s">
        <v>6112</v>
      </c>
      <c r="L1206" s="4" t="str">
        <f t="shared" si="36"/>
        <v>ER SURGICAL PROCEDURE</v>
      </c>
      <c r="M1206" s="5">
        <v>2</v>
      </c>
      <c r="N1206" s="2">
        <v>760.6</v>
      </c>
      <c r="O1206" s="2">
        <v>380.3</v>
      </c>
    </row>
    <row r="1207" spans="1:15" hidden="1" x14ac:dyDescent="0.25">
      <c r="A1207" t="s">
        <v>8832</v>
      </c>
      <c r="B1207" t="s">
        <v>1243</v>
      </c>
      <c r="C1207" t="s">
        <v>2798</v>
      </c>
      <c r="D1207" t="s">
        <v>2799</v>
      </c>
      <c r="E1207" s="1">
        <v>34</v>
      </c>
      <c r="F1207" s="2">
        <v>3654.9</v>
      </c>
      <c r="G1207" s="2">
        <f>Table1[[#This Row],[Amount]]/Table1[[#This Row],[Cases]]</f>
        <v>107.49705882352941</v>
      </c>
      <c r="J1207" t="str">
        <f t="shared" si="37"/>
        <v>12032</v>
      </c>
      <c r="K1207" s="4" t="s">
        <v>6115</v>
      </c>
      <c r="L1207" s="4" t="str">
        <f t="shared" si="36"/>
        <v>ER SURGICAL PROCEDURE</v>
      </c>
      <c r="M1207" s="5">
        <v>2</v>
      </c>
      <c r="N1207" s="2">
        <v>760.6</v>
      </c>
      <c r="O1207" s="2">
        <v>380.3</v>
      </c>
    </row>
    <row r="1208" spans="1:15" hidden="1" x14ac:dyDescent="0.25">
      <c r="A1208" t="s">
        <v>9137</v>
      </c>
      <c r="B1208" t="s">
        <v>2800</v>
      </c>
      <c r="C1208" t="s">
        <v>2801</v>
      </c>
      <c r="D1208" t="s">
        <v>2802</v>
      </c>
      <c r="E1208" s="1">
        <v>34</v>
      </c>
      <c r="F1208" s="2">
        <v>150641.01999999999</v>
      </c>
      <c r="G1208" s="2">
        <f>Table1[[#This Row],[Amount]]/Table1[[#This Row],[Cases]]</f>
        <v>4430.6182352941178</v>
      </c>
      <c r="J1208" t="str">
        <f t="shared" si="37"/>
        <v>12042</v>
      </c>
      <c r="K1208" s="4" t="s">
        <v>6116</v>
      </c>
      <c r="L1208" s="4" t="str">
        <f t="shared" si="36"/>
        <v>ER SURGICAL PROCEDURE</v>
      </c>
      <c r="M1208" s="5">
        <v>2</v>
      </c>
      <c r="N1208" s="2">
        <v>760.6</v>
      </c>
      <c r="O1208" s="2">
        <v>380.3</v>
      </c>
    </row>
    <row r="1209" spans="1:15" hidden="1" x14ac:dyDescent="0.25">
      <c r="A1209" t="s">
        <v>8769</v>
      </c>
      <c r="B1209" t="s">
        <v>939</v>
      </c>
      <c r="C1209" t="s">
        <v>2803</v>
      </c>
      <c r="D1209" t="s">
        <v>2804</v>
      </c>
      <c r="E1209" s="1">
        <v>34</v>
      </c>
      <c r="F1209" s="2">
        <v>3702.26</v>
      </c>
      <c r="G1209" s="2">
        <f>Table1[[#This Row],[Amount]]/Table1[[#This Row],[Cases]]</f>
        <v>108.89</v>
      </c>
      <c r="J1209" t="str">
        <f t="shared" si="37"/>
        <v>13131</v>
      </c>
      <c r="K1209" s="4" t="s">
        <v>6117</v>
      </c>
      <c r="L1209" s="4" t="str">
        <f t="shared" si="36"/>
        <v>ER SURGICAL PROCEDURE</v>
      </c>
      <c r="M1209" s="5">
        <v>2</v>
      </c>
      <c r="N1209" s="2">
        <v>760.6</v>
      </c>
      <c r="O1209" s="2">
        <v>380.3</v>
      </c>
    </row>
    <row r="1210" spans="1:15" hidden="1" x14ac:dyDescent="0.25">
      <c r="A1210" t="s">
        <v>9138</v>
      </c>
      <c r="B1210" t="s">
        <v>2805</v>
      </c>
      <c r="C1210" t="s">
        <v>2806</v>
      </c>
      <c r="D1210" t="s">
        <v>2807</v>
      </c>
      <c r="E1210" s="1">
        <v>34</v>
      </c>
      <c r="F1210" s="2">
        <v>231555.83</v>
      </c>
      <c r="G1210" s="2">
        <f>Table1[[#This Row],[Amount]]/Table1[[#This Row],[Cases]]</f>
        <v>6810.4655882352936</v>
      </c>
      <c r="J1210" t="str">
        <f t="shared" si="37"/>
        <v>13160</v>
      </c>
      <c r="K1210" s="4" t="s">
        <v>6876</v>
      </c>
      <c r="L1210" s="4" t="str">
        <f t="shared" si="36"/>
        <v>ASD SURGERY ONE HOUR</v>
      </c>
      <c r="M1210" s="5">
        <v>2</v>
      </c>
      <c r="N1210" s="2">
        <v>3189.5</v>
      </c>
      <c r="O1210" s="2">
        <v>1594.75</v>
      </c>
    </row>
    <row r="1211" spans="1:15" hidden="1" x14ac:dyDescent="0.25">
      <c r="A1211" t="s">
        <v>9139</v>
      </c>
      <c r="B1211" t="s">
        <v>2808</v>
      </c>
      <c r="C1211" t="s">
        <v>1131</v>
      </c>
      <c r="D1211" t="s">
        <v>1132</v>
      </c>
      <c r="E1211" s="1">
        <v>33</v>
      </c>
      <c r="F1211" s="2">
        <v>77091.3</v>
      </c>
      <c r="G1211" s="2">
        <f>Table1[[#This Row],[Amount]]/Table1[[#This Row],[Cases]]</f>
        <v>2336.1</v>
      </c>
      <c r="J1211" t="str">
        <f t="shared" si="37"/>
        <v>15275</v>
      </c>
      <c r="K1211" s="4" t="s">
        <v>6118</v>
      </c>
      <c r="L1211" s="4" t="str">
        <f t="shared" si="36"/>
        <v>WC SKIN SUB GRFT FACE/NK/NF/G</v>
      </c>
      <c r="M1211" s="5">
        <v>2</v>
      </c>
      <c r="N1211" s="2">
        <v>5670.3</v>
      </c>
      <c r="O1211" s="2">
        <v>2835.15</v>
      </c>
    </row>
    <row r="1212" spans="1:15" hidden="1" x14ac:dyDescent="0.25">
      <c r="A1212" t="s">
        <v>9140</v>
      </c>
      <c r="B1212" t="s">
        <v>2809</v>
      </c>
      <c r="C1212" t="s">
        <v>530</v>
      </c>
      <c r="D1212" t="s">
        <v>531</v>
      </c>
      <c r="E1212" s="1">
        <v>33</v>
      </c>
      <c r="F1212" s="2">
        <v>71949.899999999994</v>
      </c>
      <c r="G1212" s="2">
        <f>Table1[[#This Row],[Amount]]/Table1[[#This Row],[Cases]]</f>
        <v>2180.2999999999997</v>
      </c>
      <c r="J1212" t="str">
        <f t="shared" si="37"/>
        <v>19101</v>
      </c>
      <c r="K1212" s="4" t="s">
        <v>6885</v>
      </c>
      <c r="L1212" s="4" t="str">
        <f t="shared" si="36"/>
        <v>MB BX BREAST; 1ST LESN; STRTC</v>
      </c>
      <c r="M1212" s="5">
        <v>2</v>
      </c>
      <c r="N1212" s="2">
        <v>6081.2000000000007</v>
      </c>
      <c r="O1212" s="2">
        <v>3040.6000000000004</v>
      </c>
    </row>
    <row r="1213" spans="1:15" hidden="1" x14ac:dyDescent="0.25">
      <c r="A1213" t="s">
        <v>9141</v>
      </c>
      <c r="B1213" t="s">
        <v>2810</v>
      </c>
      <c r="C1213" t="s">
        <v>2811</v>
      </c>
      <c r="D1213" t="s">
        <v>2812</v>
      </c>
      <c r="E1213" s="1">
        <v>33</v>
      </c>
      <c r="F1213" s="2">
        <v>192043.5</v>
      </c>
      <c r="G1213" s="2">
        <f>Table1[[#This Row],[Amount]]/Table1[[#This Row],[Cases]]</f>
        <v>5819.5</v>
      </c>
      <c r="J1213" t="str">
        <f t="shared" si="37"/>
        <v>19304</v>
      </c>
      <c r="K1213" s="4" t="s">
        <v>6888</v>
      </c>
      <c r="L1213" s="4" t="str">
        <f t="shared" si="36"/>
        <v>SURGERY ONE HOUR - OP</v>
      </c>
      <c r="M1213" s="5">
        <v>2</v>
      </c>
      <c r="N1213" s="2">
        <v>2799</v>
      </c>
      <c r="O1213" s="2">
        <v>1399.5</v>
      </c>
    </row>
    <row r="1214" spans="1:15" hidden="1" x14ac:dyDescent="0.25">
      <c r="A1214" t="s">
        <v>8671</v>
      </c>
      <c r="B1214" t="s">
        <v>472</v>
      </c>
      <c r="C1214" t="s">
        <v>2813</v>
      </c>
      <c r="D1214" t="s">
        <v>2814</v>
      </c>
      <c r="E1214" s="1">
        <v>33</v>
      </c>
      <c r="F1214" s="2">
        <v>14546.4</v>
      </c>
      <c r="G1214" s="2">
        <f>Table1[[#This Row],[Amount]]/Table1[[#This Row],[Cases]]</f>
        <v>440.8</v>
      </c>
      <c r="J1214" t="str">
        <f t="shared" si="37"/>
        <v>20553</v>
      </c>
      <c r="K1214" s="4" t="s">
        <v>6128</v>
      </c>
      <c r="L1214" s="4" t="str">
        <f t="shared" si="36"/>
        <v>ER SURGICAL PROCEDURE</v>
      </c>
      <c r="M1214" s="5">
        <v>2</v>
      </c>
      <c r="N1214" s="2">
        <v>760.6</v>
      </c>
      <c r="O1214" s="2">
        <v>380.3</v>
      </c>
    </row>
    <row r="1215" spans="1:15" hidden="1" x14ac:dyDescent="0.25">
      <c r="A1215" t="s">
        <v>9142</v>
      </c>
      <c r="B1215" t="s">
        <v>2815</v>
      </c>
      <c r="C1215" t="s">
        <v>2816</v>
      </c>
      <c r="D1215" t="s">
        <v>2817</v>
      </c>
      <c r="E1215" s="1">
        <v>33</v>
      </c>
      <c r="F1215" s="2">
        <v>12137.4</v>
      </c>
      <c r="G1215" s="2">
        <f>Table1[[#This Row],[Amount]]/Table1[[#This Row],[Cases]]</f>
        <v>367.8</v>
      </c>
      <c r="J1215" t="str">
        <f t="shared" si="37"/>
        <v>20999</v>
      </c>
      <c r="K1215" s="4" t="s">
        <v>6129</v>
      </c>
      <c r="L1215" s="4" t="str">
        <f t="shared" si="36"/>
        <v>ER SURGICAL PROCEDURE</v>
      </c>
      <c r="M1215" s="5">
        <v>2</v>
      </c>
      <c r="N1215" s="2">
        <v>760.6</v>
      </c>
      <c r="O1215" s="2">
        <v>380.3</v>
      </c>
    </row>
    <row r="1216" spans="1:15" hidden="1" x14ac:dyDescent="0.25">
      <c r="A1216" t="s">
        <v>9143</v>
      </c>
      <c r="B1216" t="s">
        <v>2818</v>
      </c>
      <c r="C1216" t="s">
        <v>2819</v>
      </c>
      <c r="D1216" t="s">
        <v>2820</v>
      </c>
      <c r="E1216" s="1">
        <v>33</v>
      </c>
      <c r="F1216" s="2">
        <v>9989</v>
      </c>
      <c r="G1216" s="2">
        <f>Table1[[#This Row],[Amount]]/Table1[[#This Row],[Cases]]</f>
        <v>302.69696969696969</v>
      </c>
      <c r="J1216" t="str">
        <f t="shared" si="37"/>
        <v>23655</v>
      </c>
      <c r="K1216" s="4" t="s">
        <v>6132</v>
      </c>
      <c r="L1216" s="4" t="str">
        <f t="shared" si="36"/>
        <v>ER SURGICAL PROCEDURE</v>
      </c>
      <c r="M1216" s="5">
        <v>2</v>
      </c>
      <c r="N1216" s="2">
        <v>760.6</v>
      </c>
      <c r="O1216" s="2">
        <v>380.3</v>
      </c>
    </row>
    <row r="1217" spans="1:15" hidden="1" x14ac:dyDescent="0.25">
      <c r="A1217" t="s">
        <v>9144</v>
      </c>
      <c r="B1217" t="s">
        <v>2821</v>
      </c>
      <c r="C1217" t="s">
        <v>2822</v>
      </c>
      <c r="D1217" t="s">
        <v>2823</v>
      </c>
      <c r="E1217" s="1">
        <v>33</v>
      </c>
      <c r="F1217" s="2">
        <v>382.14</v>
      </c>
      <c r="G1217" s="2">
        <f>Table1[[#This Row],[Amount]]/Table1[[#This Row],[Cases]]</f>
        <v>11.58</v>
      </c>
      <c r="J1217" t="str">
        <f t="shared" si="37"/>
        <v>25075</v>
      </c>
      <c r="K1217" s="4" t="s">
        <v>6907</v>
      </c>
      <c r="L1217" s="4" t="str">
        <f t="shared" si="36"/>
        <v>SURGERY ONE HOUR - OP</v>
      </c>
      <c r="M1217" s="5">
        <v>2</v>
      </c>
      <c r="N1217" s="2">
        <v>2799</v>
      </c>
      <c r="O1217" s="2">
        <v>1399.5</v>
      </c>
    </row>
    <row r="1218" spans="1:15" hidden="1" x14ac:dyDescent="0.25">
      <c r="A1218" t="s">
        <v>8616</v>
      </c>
      <c r="B1218" t="s">
        <v>243</v>
      </c>
      <c r="C1218" t="s">
        <v>2824</v>
      </c>
      <c r="D1218" t="s">
        <v>2825</v>
      </c>
      <c r="E1218" s="1">
        <v>33</v>
      </c>
      <c r="F1218" s="2">
        <v>2167.1999999999998</v>
      </c>
      <c r="G1218" s="2">
        <f>Table1[[#This Row],[Amount]]/Table1[[#This Row],[Cases]]</f>
        <v>65.672727272727272</v>
      </c>
      <c r="J1218" t="str">
        <f t="shared" si="37"/>
        <v>26160</v>
      </c>
      <c r="K1218" s="4" t="s">
        <v>6916</v>
      </c>
      <c r="L1218" s="4" t="str">
        <f t="shared" ref="L1218:L1281" si="38">VLOOKUP(J1218,TABLE2,4,0)</f>
        <v>SURGERY ONE HOUR - OP</v>
      </c>
      <c r="M1218" s="5">
        <v>2</v>
      </c>
      <c r="N1218" s="2">
        <v>2799</v>
      </c>
      <c r="O1218" s="2">
        <v>1399.5</v>
      </c>
    </row>
    <row r="1219" spans="1:15" hidden="1" x14ac:dyDescent="0.25">
      <c r="A1219" t="s">
        <v>8847</v>
      </c>
      <c r="B1219" t="s">
        <v>1316</v>
      </c>
      <c r="C1219" t="s">
        <v>2826</v>
      </c>
      <c r="D1219" t="s">
        <v>2827</v>
      </c>
      <c r="E1219" s="1">
        <v>33</v>
      </c>
      <c r="F1219" s="2">
        <v>59.8</v>
      </c>
      <c r="G1219" s="2">
        <f>Table1[[#This Row],[Amount]]/Table1[[#This Row],[Cases]]</f>
        <v>1.812121212121212</v>
      </c>
      <c r="J1219" t="str">
        <f t="shared" ref="J1219:J1282" si="39">TEXT(RIGHT(K1219,5),0)</f>
        <v>27327</v>
      </c>
      <c r="K1219" s="4" t="s">
        <v>6928</v>
      </c>
      <c r="L1219" s="4" t="str">
        <f t="shared" si="38"/>
        <v>SURGERY ONE HOUR - OP</v>
      </c>
      <c r="M1219" s="5">
        <v>2</v>
      </c>
      <c r="N1219" s="2">
        <v>2799</v>
      </c>
      <c r="O1219" s="2">
        <v>1399.5</v>
      </c>
    </row>
    <row r="1220" spans="1:15" hidden="1" x14ac:dyDescent="0.25">
      <c r="A1220" t="s">
        <v>9145</v>
      </c>
      <c r="B1220" t="s">
        <v>2828</v>
      </c>
      <c r="C1220" t="s">
        <v>2829</v>
      </c>
      <c r="D1220" t="s">
        <v>2830</v>
      </c>
      <c r="E1220" s="1">
        <v>33</v>
      </c>
      <c r="F1220" s="2">
        <v>14193.3</v>
      </c>
      <c r="G1220" s="2">
        <f>Table1[[#This Row],[Amount]]/Table1[[#This Row],[Cases]]</f>
        <v>430.09999999999997</v>
      </c>
      <c r="J1220" t="str">
        <f t="shared" si="39"/>
        <v>27328</v>
      </c>
      <c r="K1220" s="4" t="s">
        <v>6929</v>
      </c>
      <c r="L1220" s="4" t="str">
        <f t="shared" si="38"/>
        <v>SURGERY ONE HOUR - OP</v>
      </c>
      <c r="M1220" s="5">
        <v>2</v>
      </c>
      <c r="N1220" s="2">
        <v>2799</v>
      </c>
      <c r="O1220" s="2">
        <v>1399.5</v>
      </c>
    </row>
    <row r="1221" spans="1:15" hidden="1" x14ac:dyDescent="0.25">
      <c r="A1221" t="s">
        <v>8636</v>
      </c>
      <c r="B1221" t="s">
        <v>321</v>
      </c>
      <c r="C1221" t="s">
        <v>2831</v>
      </c>
      <c r="D1221" t="s">
        <v>2832</v>
      </c>
      <c r="E1221" s="1">
        <v>33</v>
      </c>
      <c r="F1221" s="2">
        <v>10690.37</v>
      </c>
      <c r="G1221" s="2">
        <f>Table1[[#This Row],[Amount]]/Table1[[#This Row],[Cases]]</f>
        <v>323.95060606060611</v>
      </c>
      <c r="J1221" t="str">
        <f t="shared" si="39"/>
        <v>27550</v>
      </c>
      <c r="K1221" s="4" t="s">
        <v>6140</v>
      </c>
      <c r="L1221" s="4" t="str">
        <f t="shared" si="38"/>
        <v>ER SURGICAL PROCEDURE</v>
      </c>
      <c r="M1221" s="5">
        <v>2</v>
      </c>
      <c r="N1221" s="2">
        <v>760.6</v>
      </c>
      <c r="O1221" s="2">
        <v>380.3</v>
      </c>
    </row>
    <row r="1222" spans="1:15" hidden="1" x14ac:dyDescent="0.25">
      <c r="A1222" t="s">
        <v>9146</v>
      </c>
      <c r="B1222" t="s">
        <v>2833</v>
      </c>
      <c r="C1222" t="s">
        <v>2834</v>
      </c>
      <c r="D1222" t="s">
        <v>2835</v>
      </c>
      <c r="E1222" s="1">
        <v>33</v>
      </c>
      <c r="F1222" s="2">
        <v>1467592.5</v>
      </c>
      <c r="G1222" s="2">
        <f>Table1[[#This Row],[Amount]]/Table1[[#This Row],[Cases]]</f>
        <v>44472.5</v>
      </c>
      <c r="J1222" t="str">
        <f t="shared" si="39"/>
        <v>27560</v>
      </c>
      <c r="K1222" s="4" t="s">
        <v>6141</v>
      </c>
      <c r="L1222" s="4" t="str">
        <f t="shared" si="38"/>
        <v>ER SURGICAL PROCEDURE</v>
      </c>
      <c r="M1222" s="5">
        <v>2</v>
      </c>
      <c r="N1222" s="2">
        <v>760.6</v>
      </c>
      <c r="O1222" s="2">
        <v>380.3</v>
      </c>
    </row>
    <row r="1223" spans="1:15" hidden="1" x14ac:dyDescent="0.25">
      <c r="A1223" t="s">
        <v>8599</v>
      </c>
      <c r="B1223" t="s">
        <v>178</v>
      </c>
      <c r="C1223" t="s">
        <v>2836</v>
      </c>
      <c r="D1223" t="s">
        <v>2837</v>
      </c>
      <c r="E1223" s="1">
        <v>33</v>
      </c>
      <c r="F1223" s="2">
        <v>4555.3500000000004</v>
      </c>
      <c r="G1223" s="2">
        <f>Table1[[#This Row],[Amount]]/Table1[[#This Row],[Cases]]</f>
        <v>138.04090909090911</v>
      </c>
      <c r="J1223" t="str">
        <f t="shared" si="39"/>
        <v>27635</v>
      </c>
      <c r="K1223" s="4" t="s">
        <v>6943</v>
      </c>
      <c r="L1223" s="4" t="str">
        <f t="shared" si="38"/>
        <v>SURGERY ONE HOUR - OP</v>
      </c>
      <c r="M1223" s="5">
        <v>2</v>
      </c>
      <c r="N1223" s="2">
        <v>2974.3999999999996</v>
      </c>
      <c r="O1223" s="2">
        <v>1487.1999999999998</v>
      </c>
    </row>
    <row r="1224" spans="1:15" hidden="1" x14ac:dyDescent="0.25">
      <c r="A1224" t="s">
        <v>94</v>
      </c>
      <c r="B1224" t="s">
        <v>94</v>
      </c>
      <c r="C1224" t="s">
        <v>2838</v>
      </c>
      <c r="D1224" t="s">
        <v>2839</v>
      </c>
      <c r="E1224" s="1">
        <v>33</v>
      </c>
      <c r="F1224" s="2">
        <v>14332.5</v>
      </c>
      <c r="G1224" s="2">
        <f>Table1[[#This Row],[Amount]]/Table1[[#This Row],[Cases]]</f>
        <v>434.31818181818181</v>
      </c>
      <c r="J1224" t="str">
        <f t="shared" si="39"/>
        <v>28090</v>
      </c>
      <c r="K1224" s="4" t="s">
        <v>6954</v>
      </c>
      <c r="L1224" s="4" t="str">
        <f t="shared" si="38"/>
        <v>SURGERY ONE HOUR - OP</v>
      </c>
      <c r="M1224" s="5">
        <v>2</v>
      </c>
      <c r="N1224" s="2">
        <v>2799</v>
      </c>
      <c r="O1224" s="2">
        <v>1399.5</v>
      </c>
    </row>
    <row r="1225" spans="1:15" hidden="1" x14ac:dyDescent="0.25">
      <c r="A1225" t="s">
        <v>94</v>
      </c>
      <c r="B1225" t="s">
        <v>94</v>
      </c>
      <c r="C1225" t="s">
        <v>2840</v>
      </c>
      <c r="D1225" t="s">
        <v>2841</v>
      </c>
      <c r="E1225" s="1">
        <v>33</v>
      </c>
      <c r="F1225" s="2">
        <v>5348.2</v>
      </c>
      <c r="G1225" s="2">
        <f>Table1[[#This Row],[Amount]]/Table1[[#This Row],[Cases]]</f>
        <v>162.06666666666666</v>
      </c>
      <c r="J1225" t="str">
        <f t="shared" si="39"/>
        <v>28092</v>
      </c>
      <c r="K1225" s="4" t="s">
        <v>6955</v>
      </c>
      <c r="L1225" s="4" t="str">
        <f t="shared" si="38"/>
        <v>SURGERY ONE HOUR - OP</v>
      </c>
      <c r="M1225" s="5">
        <v>2</v>
      </c>
      <c r="N1225" s="2">
        <v>2799</v>
      </c>
      <c r="O1225" s="2">
        <v>1399.5</v>
      </c>
    </row>
    <row r="1226" spans="1:15" hidden="1" x14ac:dyDescent="0.25">
      <c r="A1226" t="s">
        <v>94</v>
      </c>
      <c r="B1226" t="s">
        <v>94</v>
      </c>
      <c r="C1226" t="s">
        <v>2842</v>
      </c>
      <c r="D1226" t="s">
        <v>2843</v>
      </c>
      <c r="E1226" s="1">
        <v>33</v>
      </c>
      <c r="F1226" s="2">
        <v>85931.6</v>
      </c>
      <c r="G1226" s="2">
        <f>Table1[[#This Row],[Amount]]/Table1[[#This Row],[Cases]]</f>
        <v>2603.9878787878788</v>
      </c>
      <c r="J1226" t="str">
        <f t="shared" si="39"/>
        <v>28110</v>
      </c>
      <c r="K1226" s="4" t="s">
        <v>6956</v>
      </c>
      <c r="L1226" s="4" t="str">
        <f t="shared" si="38"/>
        <v>SURGERY ONE HOUR - OP</v>
      </c>
      <c r="M1226" s="5">
        <v>2</v>
      </c>
      <c r="N1226" s="2">
        <v>2799</v>
      </c>
      <c r="O1226" s="2">
        <v>1399.5</v>
      </c>
    </row>
    <row r="1227" spans="1:15" hidden="1" x14ac:dyDescent="0.25">
      <c r="A1227" t="s">
        <v>94</v>
      </c>
      <c r="B1227" t="s">
        <v>94</v>
      </c>
      <c r="C1227" t="s">
        <v>2844</v>
      </c>
      <c r="D1227" t="s">
        <v>2845</v>
      </c>
      <c r="E1227" s="1">
        <v>33</v>
      </c>
      <c r="F1227" s="2">
        <v>84.48</v>
      </c>
      <c r="G1227" s="2">
        <f>Table1[[#This Row],[Amount]]/Table1[[#This Row],[Cases]]</f>
        <v>2.56</v>
      </c>
      <c r="J1227" t="str">
        <f t="shared" si="39"/>
        <v>28660</v>
      </c>
      <c r="K1227" s="4" t="s">
        <v>6148</v>
      </c>
      <c r="L1227" s="4" t="str">
        <f t="shared" si="38"/>
        <v>ER SURGICAL PROCEDURE</v>
      </c>
      <c r="M1227" s="5">
        <v>2</v>
      </c>
      <c r="N1227" s="2">
        <v>760.6</v>
      </c>
      <c r="O1227" s="2">
        <v>380.3</v>
      </c>
    </row>
    <row r="1228" spans="1:15" hidden="1" x14ac:dyDescent="0.25">
      <c r="A1228" t="s">
        <v>94</v>
      </c>
      <c r="B1228" t="s">
        <v>94</v>
      </c>
      <c r="C1228" t="s">
        <v>2846</v>
      </c>
      <c r="D1228" t="s">
        <v>2847</v>
      </c>
      <c r="E1228" s="1">
        <v>33</v>
      </c>
      <c r="F1228" s="2">
        <v>2552.34</v>
      </c>
      <c r="G1228" s="2">
        <f>Table1[[#This Row],[Amount]]/Table1[[#This Row],[Cases]]</f>
        <v>77.343636363636364</v>
      </c>
      <c r="J1228" t="str">
        <f t="shared" si="39"/>
        <v>28820</v>
      </c>
      <c r="K1228" s="4" t="s">
        <v>6964</v>
      </c>
      <c r="L1228" s="4" t="str">
        <f t="shared" si="38"/>
        <v>SURGERY ONE HOUR - OP</v>
      </c>
      <c r="M1228" s="5">
        <v>2</v>
      </c>
      <c r="N1228" s="2">
        <v>2799</v>
      </c>
      <c r="O1228" s="2">
        <v>1399.5</v>
      </c>
    </row>
    <row r="1229" spans="1:15" hidden="1" x14ac:dyDescent="0.25">
      <c r="A1229" t="s">
        <v>8686</v>
      </c>
      <c r="B1229" t="s">
        <v>529</v>
      </c>
      <c r="C1229" t="s">
        <v>2848</v>
      </c>
      <c r="D1229" t="s">
        <v>2849</v>
      </c>
      <c r="E1229" s="1">
        <v>32</v>
      </c>
      <c r="F1229" s="2">
        <v>17127.3</v>
      </c>
      <c r="G1229" s="2">
        <f>Table1[[#This Row],[Amount]]/Table1[[#This Row],[Cases]]</f>
        <v>535.22812499999998</v>
      </c>
      <c r="J1229" t="str">
        <f t="shared" si="39"/>
        <v>28825</v>
      </c>
      <c r="K1229" s="4" t="s">
        <v>6965</v>
      </c>
      <c r="L1229" s="4" t="str">
        <f t="shared" si="38"/>
        <v>SURGERY ONE HOUR - OP</v>
      </c>
      <c r="M1229" s="5">
        <v>2</v>
      </c>
      <c r="N1229" s="2">
        <v>2974.3999999999996</v>
      </c>
      <c r="O1229" s="2">
        <v>1487.1999999999998</v>
      </c>
    </row>
    <row r="1230" spans="1:15" hidden="1" x14ac:dyDescent="0.25">
      <c r="A1230" t="s">
        <v>8562</v>
      </c>
      <c r="B1230" t="s">
        <v>55</v>
      </c>
      <c r="C1230" t="s">
        <v>2850</v>
      </c>
      <c r="D1230" t="s">
        <v>2851</v>
      </c>
      <c r="E1230" s="1">
        <v>32</v>
      </c>
      <c r="F1230" s="2">
        <v>2514.6</v>
      </c>
      <c r="G1230" s="2">
        <f>Table1[[#This Row],[Amount]]/Table1[[#This Row],[Cases]]</f>
        <v>78.581249999999997</v>
      </c>
      <c r="J1230" t="str">
        <f t="shared" si="39"/>
        <v>29884</v>
      </c>
      <c r="K1230" s="4" t="s">
        <v>6978</v>
      </c>
      <c r="L1230" s="4" t="str">
        <f t="shared" si="38"/>
        <v>SURGERY ONE HOUR - OP</v>
      </c>
      <c r="M1230" s="5">
        <v>2</v>
      </c>
      <c r="N1230" s="2">
        <v>3364.7</v>
      </c>
      <c r="O1230" s="2">
        <v>1682.35</v>
      </c>
    </row>
    <row r="1231" spans="1:15" hidden="1" x14ac:dyDescent="0.25">
      <c r="A1231" t="s">
        <v>9147</v>
      </c>
      <c r="B1231" t="s">
        <v>2852</v>
      </c>
      <c r="C1231" t="s">
        <v>2853</v>
      </c>
      <c r="D1231" t="s">
        <v>2854</v>
      </c>
      <c r="E1231" s="1">
        <v>32</v>
      </c>
      <c r="F1231" s="2">
        <v>10408.200000000001</v>
      </c>
      <c r="G1231" s="2">
        <f>Table1[[#This Row],[Amount]]/Table1[[#This Row],[Cases]]</f>
        <v>325.25625000000002</v>
      </c>
      <c r="J1231" t="str">
        <f t="shared" si="39"/>
        <v>32551</v>
      </c>
      <c r="K1231" s="4" t="s">
        <v>6157</v>
      </c>
      <c r="L1231" s="4" t="str">
        <f t="shared" si="38"/>
        <v>ER SURGICAL PROCEDURE</v>
      </c>
      <c r="M1231" s="5">
        <v>2</v>
      </c>
      <c r="N1231" s="2">
        <v>760.6</v>
      </c>
      <c r="O1231" s="2">
        <v>380.3</v>
      </c>
    </row>
    <row r="1232" spans="1:15" hidden="1" x14ac:dyDescent="0.25">
      <c r="A1232" t="s">
        <v>9148</v>
      </c>
      <c r="B1232" t="s">
        <v>2855</v>
      </c>
      <c r="C1232" t="s">
        <v>2732</v>
      </c>
      <c r="D1232" t="s">
        <v>2733</v>
      </c>
      <c r="E1232" s="1">
        <v>32</v>
      </c>
      <c r="F1232" s="2">
        <v>12393.6</v>
      </c>
      <c r="G1232" s="2">
        <f>Table1[[#This Row],[Amount]]/Table1[[#This Row],[Cases]]</f>
        <v>387.3</v>
      </c>
      <c r="J1232" t="str">
        <f t="shared" si="39"/>
        <v>37191</v>
      </c>
      <c r="K1232" s="4" t="s">
        <v>6163</v>
      </c>
      <c r="L1232" s="4" t="str">
        <f t="shared" si="38"/>
        <v>..IA RAD INTERV SURG LEVEL 4</v>
      </c>
      <c r="M1232" s="5">
        <v>2</v>
      </c>
      <c r="N1232" s="2">
        <v>11012.4</v>
      </c>
      <c r="O1232" s="2">
        <v>5506.2</v>
      </c>
    </row>
    <row r="1233" spans="1:15" hidden="1" x14ac:dyDescent="0.25">
      <c r="A1233" t="s">
        <v>9149</v>
      </c>
      <c r="B1233" t="s">
        <v>2856</v>
      </c>
      <c r="C1233" t="s">
        <v>2857</v>
      </c>
      <c r="D1233" t="s">
        <v>2858</v>
      </c>
      <c r="E1233" s="1">
        <v>32</v>
      </c>
      <c r="F1233" s="2">
        <v>29163.09</v>
      </c>
      <c r="G1233" s="2">
        <f>Table1[[#This Row],[Amount]]/Table1[[#This Row],[Cases]]</f>
        <v>911.3465625</v>
      </c>
      <c r="J1233" t="str">
        <f t="shared" si="39"/>
        <v>42104</v>
      </c>
      <c r="K1233" s="4" t="s">
        <v>7005</v>
      </c>
      <c r="L1233" s="4" t="str">
        <f t="shared" si="38"/>
        <v>SURGERY ONE HOUR - OP</v>
      </c>
      <c r="M1233" s="5">
        <v>2</v>
      </c>
      <c r="N1233" s="2">
        <v>3364.7</v>
      </c>
      <c r="O1233" s="2">
        <v>1682.35</v>
      </c>
    </row>
    <row r="1234" spans="1:15" hidden="1" x14ac:dyDescent="0.25">
      <c r="A1234" t="s">
        <v>8936</v>
      </c>
      <c r="B1234" t="s">
        <v>1766</v>
      </c>
      <c r="C1234" t="s">
        <v>2859</v>
      </c>
      <c r="D1234" t="s">
        <v>1768</v>
      </c>
      <c r="E1234" s="1">
        <v>32</v>
      </c>
      <c r="F1234" s="2">
        <v>329.6</v>
      </c>
      <c r="G1234" s="2">
        <f>Table1[[#This Row],[Amount]]/Table1[[#This Row],[Cases]]</f>
        <v>10.3</v>
      </c>
      <c r="J1234" t="str">
        <f t="shared" si="39"/>
        <v>42400</v>
      </c>
      <c r="K1234" s="4" t="s">
        <v>6164</v>
      </c>
      <c r="L1234" s="4" t="str">
        <f t="shared" si="38"/>
        <v>..IA RAD INTERV SURG LEVEL 2</v>
      </c>
      <c r="M1234" s="5">
        <v>2</v>
      </c>
      <c r="N1234" s="2">
        <v>4944</v>
      </c>
      <c r="O1234" s="2">
        <v>2472</v>
      </c>
    </row>
    <row r="1235" spans="1:15" hidden="1" x14ac:dyDescent="0.25">
      <c r="A1235" t="s">
        <v>9150</v>
      </c>
      <c r="B1235" t="s">
        <v>2860</v>
      </c>
      <c r="C1235" t="s">
        <v>2861</v>
      </c>
      <c r="D1235" t="s">
        <v>2862</v>
      </c>
      <c r="E1235" s="1">
        <v>32</v>
      </c>
      <c r="F1235" s="2">
        <v>7908.08</v>
      </c>
      <c r="G1235" s="2">
        <f>Table1[[#This Row],[Amount]]/Table1[[#This Row],[Cases]]</f>
        <v>247.1275</v>
      </c>
      <c r="J1235" t="str">
        <f t="shared" si="39"/>
        <v>43194</v>
      </c>
      <c r="K1235" s="4" t="s">
        <v>7013</v>
      </c>
      <c r="L1235" s="4" t="str">
        <f t="shared" si="38"/>
        <v>OR ACUITY LEVEL 1</v>
      </c>
      <c r="M1235" s="5">
        <v>2</v>
      </c>
      <c r="N1235" s="2">
        <v>2643.2000000000003</v>
      </c>
      <c r="O1235" s="2">
        <v>1321.6000000000001</v>
      </c>
    </row>
    <row r="1236" spans="1:15" hidden="1" x14ac:dyDescent="0.25">
      <c r="A1236" t="s">
        <v>94</v>
      </c>
      <c r="B1236" t="s">
        <v>94</v>
      </c>
      <c r="C1236" t="s">
        <v>2863</v>
      </c>
      <c r="D1236" t="s">
        <v>2864</v>
      </c>
      <c r="E1236" s="1">
        <v>32</v>
      </c>
      <c r="F1236" s="2">
        <v>11446.4</v>
      </c>
      <c r="G1236" s="2">
        <f>Table1[[#This Row],[Amount]]/Table1[[#This Row],[Cases]]</f>
        <v>357.7</v>
      </c>
      <c r="J1236" t="str">
        <f t="shared" si="39"/>
        <v>44388</v>
      </c>
      <c r="K1236" s="4" t="s">
        <v>7018</v>
      </c>
      <c r="L1236" s="4" t="str">
        <f t="shared" si="38"/>
        <v>OR ACUITY LEVEL 1</v>
      </c>
      <c r="M1236" s="5">
        <v>2</v>
      </c>
      <c r="N1236" s="2">
        <v>2643.2000000000003</v>
      </c>
      <c r="O1236" s="2">
        <v>1321.6000000000001</v>
      </c>
    </row>
    <row r="1237" spans="1:15" hidden="1" x14ac:dyDescent="0.25">
      <c r="A1237" t="s">
        <v>94</v>
      </c>
      <c r="B1237" t="s">
        <v>94</v>
      </c>
      <c r="C1237" t="s">
        <v>2865</v>
      </c>
      <c r="D1237" t="s">
        <v>2866</v>
      </c>
      <c r="E1237" s="1">
        <v>32</v>
      </c>
      <c r="F1237" s="2">
        <v>11724.8</v>
      </c>
      <c r="G1237" s="2">
        <f>Table1[[#This Row],[Amount]]/Table1[[#This Row],[Cases]]</f>
        <v>366.4</v>
      </c>
      <c r="J1237" t="str">
        <f t="shared" si="39"/>
        <v>44389</v>
      </c>
      <c r="K1237" s="4" t="s">
        <v>7019</v>
      </c>
      <c r="L1237" s="4" t="str">
        <f t="shared" si="38"/>
        <v>OR ACUITY LEVEL 1</v>
      </c>
      <c r="M1237" s="5">
        <v>2</v>
      </c>
      <c r="N1237" s="2">
        <v>2643.2000000000003</v>
      </c>
      <c r="O1237" s="2">
        <v>1321.6000000000001</v>
      </c>
    </row>
    <row r="1238" spans="1:15" hidden="1" x14ac:dyDescent="0.25">
      <c r="A1238" t="s">
        <v>94</v>
      </c>
      <c r="B1238" t="s">
        <v>94</v>
      </c>
      <c r="C1238" t="s">
        <v>2867</v>
      </c>
      <c r="D1238" t="s">
        <v>2868</v>
      </c>
      <c r="E1238" s="1">
        <v>32</v>
      </c>
      <c r="F1238" s="2">
        <v>3444.54</v>
      </c>
      <c r="G1238" s="2">
        <f>Table1[[#This Row],[Amount]]/Table1[[#This Row],[Cases]]</f>
        <v>107.641875</v>
      </c>
      <c r="J1238" t="str">
        <f t="shared" si="39"/>
        <v>45331</v>
      </c>
      <c r="K1238" s="4" t="s">
        <v>7022</v>
      </c>
      <c r="L1238" s="4" t="str">
        <f t="shared" si="38"/>
        <v>OR ACUITY LEVEL 1</v>
      </c>
      <c r="M1238" s="5">
        <v>2</v>
      </c>
      <c r="N1238" s="2">
        <v>2643.2000000000003</v>
      </c>
      <c r="O1238" s="2">
        <v>1321.6000000000001</v>
      </c>
    </row>
    <row r="1239" spans="1:15" hidden="1" x14ac:dyDescent="0.25">
      <c r="A1239" t="s">
        <v>94</v>
      </c>
      <c r="B1239" t="s">
        <v>94</v>
      </c>
      <c r="C1239" t="s">
        <v>2869</v>
      </c>
      <c r="D1239" t="s">
        <v>2870</v>
      </c>
      <c r="E1239" s="1">
        <v>32</v>
      </c>
      <c r="F1239" s="2">
        <v>940.88</v>
      </c>
      <c r="G1239" s="2">
        <f>Table1[[#This Row],[Amount]]/Table1[[#This Row],[Cases]]</f>
        <v>29.4025</v>
      </c>
      <c r="J1239" t="str">
        <f t="shared" si="39"/>
        <v>45379</v>
      </c>
      <c r="K1239" s="4" t="s">
        <v>7023</v>
      </c>
      <c r="L1239" s="4" t="str">
        <f t="shared" si="38"/>
        <v>ENDOSCOPY ONE HOUR - OP</v>
      </c>
      <c r="M1239" s="5">
        <v>2</v>
      </c>
      <c r="N1239" s="2">
        <v>2818.6000000000004</v>
      </c>
      <c r="O1239" s="2">
        <v>1409.3000000000002</v>
      </c>
    </row>
    <row r="1240" spans="1:15" hidden="1" x14ac:dyDescent="0.25">
      <c r="A1240" t="s">
        <v>9151</v>
      </c>
      <c r="B1240" t="s">
        <v>2871</v>
      </c>
      <c r="C1240" t="s">
        <v>646</v>
      </c>
      <c r="D1240" t="s">
        <v>647</v>
      </c>
      <c r="E1240" s="1">
        <v>31</v>
      </c>
      <c r="F1240" s="2">
        <v>11789.3</v>
      </c>
      <c r="G1240" s="2">
        <f>Table1[[#This Row],[Amount]]/Table1[[#This Row],[Cases]]</f>
        <v>380.29999999999995</v>
      </c>
      <c r="J1240" t="str">
        <f t="shared" si="39"/>
        <v>45382</v>
      </c>
      <c r="K1240" s="4" t="s">
        <v>7024</v>
      </c>
      <c r="L1240" s="4" t="str">
        <f t="shared" si="38"/>
        <v>OR ACUITY LEVEL 1</v>
      </c>
      <c r="M1240" s="5">
        <v>2</v>
      </c>
      <c r="N1240" s="2">
        <v>2643.2000000000003</v>
      </c>
      <c r="O1240" s="2">
        <v>1321.6000000000001</v>
      </c>
    </row>
    <row r="1241" spans="1:15" hidden="1" x14ac:dyDescent="0.25">
      <c r="A1241" t="s">
        <v>9139</v>
      </c>
      <c r="B1241" t="s">
        <v>2808</v>
      </c>
      <c r="C1241" t="s">
        <v>638</v>
      </c>
      <c r="D1241" t="s">
        <v>639</v>
      </c>
      <c r="E1241" s="1">
        <v>31</v>
      </c>
      <c r="F1241" s="2">
        <v>14349.9</v>
      </c>
      <c r="G1241" s="2">
        <f>Table1[[#This Row],[Amount]]/Table1[[#This Row],[Cases]]</f>
        <v>462.9</v>
      </c>
      <c r="J1241" t="str">
        <f t="shared" si="39"/>
        <v>46200</v>
      </c>
      <c r="K1241" s="4" t="s">
        <v>7028</v>
      </c>
      <c r="L1241" s="4" t="str">
        <f t="shared" si="38"/>
        <v>SURGERY ONE HOUR - OP</v>
      </c>
      <c r="M1241" s="5">
        <v>2</v>
      </c>
      <c r="N1241" s="2">
        <v>2921.1</v>
      </c>
      <c r="O1241" s="2">
        <v>1460.55</v>
      </c>
    </row>
    <row r="1242" spans="1:15" hidden="1" x14ac:dyDescent="0.25">
      <c r="A1242" t="s">
        <v>9152</v>
      </c>
      <c r="B1242" t="s">
        <v>2872</v>
      </c>
      <c r="C1242" t="s">
        <v>1131</v>
      </c>
      <c r="D1242" t="s">
        <v>1132</v>
      </c>
      <c r="E1242" s="1">
        <v>31</v>
      </c>
      <c r="F1242" s="2">
        <v>72419.100000000006</v>
      </c>
      <c r="G1242" s="2">
        <f>Table1[[#This Row],[Amount]]/Table1[[#This Row],[Cases]]</f>
        <v>2336.1000000000004</v>
      </c>
      <c r="J1242" t="str">
        <f t="shared" si="39"/>
        <v>48102</v>
      </c>
      <c r="K1242" s="4" t="s">
        <v>7032</v>
      </c>
      <c r="L1242" s="4" t="str">
        <f t="shared" si="38"/>
        <v>..IA RAD INTERV SURG LEVEL 2</v>
      </c>
      <c r="M1242" s="5">
        <v>2</v>
      </c>
      <c r="N1242" s="2">
        <v>4944</v>
      </c>
      <c r="O1242" s="2">
        <v>2472</v>
      </c>
    </row>
    <row r="1243" spans="1:15" hidden="1" x14ac:dyDescent="0.25">
      <c r="A1243" t="s">
        <v>9153</v>
      </c>
      <c r="B1243" t="s">
        <v>2873</v>
      </c>
      <c r="C1243" t="s">
        <v>2874</v>
      </c>
      <c r="D1243" t="s">
        <v>2875</v>
      </c>
      <c r="E1243" s="1">
        <v>31</v>
      </c>
      <c r="F1243" s="2">
        <v>5246.34</v>
      </c>
      <c r="G1243" s="2">
        <f>Table1[[#This Row],[Amount]]/Table1[[#This Row],[Cases]]</f>
        <v>169.2367741935484</v>
      </c>
      <c r="J1243" t="str">
        <f t="shared" si="39"/>
        <v>49418</v>
      </c>
      <c r="K1243" s="4" t="s">
        <v>6173</v>
      </c>
      <c r="L1243" s="4" t="str">
        <f t="shared" si="38"/>
        <v>..IA RAD INTERV SURG LEVEL 1</v>
      </c>
      <c r="M1243" s="5">
        <v>2</v>
      </c>
      <c r="N1243" s="2">
        <v>563.4</v>
      </c>
      <c r="O1243" s="2">
        <v>281.7</v>
      </c>
    </row>
    <row r="1244" spans="1:15" hidden="1" x14ac:dyDescent="0.25">
      <c r="A1244" t="s">
        <v>9154</v>
      </c>
      <c r="B1244" t="s">
        <v>2876</v>
      </c>
      <c r="C1244" t="s">
        <v>2877</v>
      </c>
      <c r="D1244" t="s">
        <v>2878</v>
      </c>
      <c r="E1244" s="1">
        <v>31</v>
      </c>
      <c r="F1244" s="2">
        <v>2123</v>
      </c>
      <c r="G1244" s="2">
        <f>Table1[[#This Row],[Amount]]/Table1[[#This Row],[Cases]]</f>
        <v>68.483870967741936</v>
      </c>
      <c r="J1244" t="str">
        <f t="shared" si="39"/>
        <v>54055</v>
      </c>
      <c r="K1244" s="4" t="s">
        <v>7054</v>
      </c>
      <c r="L1244" s="4" t="str">
        <f t="shared" si="38"/>
        <v>ASD SURGERY ONE HOUR</v>
      </c>
      <c r="M1244" s="5">
        <v>2</v>
      </c>
      <c r="N1244" s="2">
        <v>2623.8</v>
      </c>
      <c r="O1244" s="2">
        <v>1311.9</v>
      </c>
    </row>
    <row r="1245" spans="1:15" hidden="1" x14ac:dyDescent="0.25">
      <c r="A1245" t="s">
        <v>9155</v>
      </c>
      <c r="B1245" t="s">
        <v>2879</v>
      </c>
      <c r="C1245" t="s">
        <v>2880</v>
      </c>
      <c r="D1245" t="s">
        <v>2881</v>
      </c>
      <c r="E1245" s="1">
        <v>31</v>
      </c>
      <c r="F1245" s="2">
        <v>4443.34</v>
      </c>
      <c r="G1245" s="2">
        <f>Table1[[#This Row],[Amount]]/Table1[[#This Row],[Cases]]</f>
        <v>143.33354838709678</v>
      </c>
      <c r="J1245" t="str">
        <f t="shared" si="39"/>
        <v>54700</v>
      </c>
      <c r="K1245" s="4" t="s">
        <v>6187</v>
      </c>
      <c r="L1245" s="4" t="str">
        <f t="shared" si="38"/>
        <v>ER SURGICAL PROCEDURE</v>
      </c>
      <c r="M1245" s="5">
        <v>2</v>
      </c>
      <c r="N1245" s="2">
        <v>760.6</v>
      </c>
      <c r="O1245" s="2">
        <v>380.3</v>
      </c>
    </row>
    <row r="1246" spans="1:15" hidden="1" x14ac:dyDescent="0.25">
      <c r="A1246" t="s">
        <v>9156</v>
      </c>
      <c r="B1246" t="s">
        <v>2882</v>
      </c>
      <c r="C1246" t="s">
        <v>2883</v>
      </c>
      <c r="D1246" t="s">
        <v>2884</v>
      </c>
      <c r="E1246" s="1">
        <v>31</v>
      </c>
      <c r="F1246" s="2">
        <v>4446</v>
      </c>
      <c r="G1246" s="2">
        <f>Table1[[#This Row],[Amount]]/Table1[[#This Row],[Cases]]</f>
        <v>143.41935483870967</v>
      </c>
      <c r="J1246" t="str">
        <f t="shared" si="39"/>
        <v>55530</v>
      </c>
      <c r="K1246" s="4" t="s">
        <v>7059</v>
      </c>
      <c r="L1246" s="4" t="str">
        <f t="shared" si="38"/>
        <v>SURGERY ONE HOUR - OP</v>
      </c>
      <c r="M1246" s="5">
        <v>2</v>
      </c>
      <c r="N1246" s="2">
        <v>2799</v>
      </c>
      <c r="O1246" s="2">
        <v>1399.5</v>
      </c>
    </row>
    <row r="1247" spans="1:15" hidden="1" x14ac:dyDescent="0.25">
      <c r="A1247" t="s">
        <v>9157</v>
      </c>
      <c r="B1247" t="s">
        <v>2885</v>
      </c>
      <c r="C1247" t="s">
        <v>2886</v>
      </c>
      <c r="D1247" t="s">
        <v>2887</v>
      </c>
      <c r="E1247" s="1">
        <v>31</v>
      </c>
      <c r="F1247" s="2">
        <v>14133.4</v>
      </c>
      <c r="G1247" s="2">
        <f>Table1[[#This Row],[Amount]]/Table1[[#This Row],[Cases]]</f>
        <v>455.91612903225803</v>
      </c>
      <c r="J1247" t="str">
        <f t="shared" si="39"/>
        <v>56440</v>
      </c>
      <c r="K1247" s="4" t="s">
        <v>7061</v>
      </c>
      <c r="L1247" s="4" t="str">
        <f t="shared" si="38"/>
        <v>SURGERY ONE HOUR - OP</v>
      </c>
      <c r="M1247" s="5">
        <v>2</v>
      </c>
      <c r="N1247" s="2">
        <v>2799</v>
      </c>
      <c r="O1247" s="2">
        <v>1399.5</v>
      </c>
    </row>
    <row r="1248" spans="1:15" hidden="1" x14ac:dyDescent="0.25">
      <c r="A1248" t="s">
        <v>9158</v>
      </c>
      <c r="B1248" t="s">
        <v>2888</v>
      </c>
      <c r="C1248" t="s">
        <v>2889</v>
      </c>
      <c r="D1248" t="s">
        <v>2890</v>
      </c>
      <c r="E1248" s="1">
        <v>31</v>
      </c>
      <c r="F1248" s="2">
        <v>598.29999999999995</v>
      </c>
      <c r="G1248" s="2">
        <f>Table1[[#This Row],[Amount]]/Table1[[#This Row],[Cases]]</f>
        <v>19.299999999999997</v>
      </c>
      <c r="J1248" t="str">
        <f t="shared" si="39"/>
        <v>56501</v>
      </c>
      <c r="K1248" s="4" t="s">
        <v>7062</v>
      </c>
      <c r="L1248" s="4" t="str">
        <f t="shared" si="38"/>
        <v>SURGERY ONE HOUR - OP</v>
      </c>
      <c r="M1248" s="5">
        <v>2</v>
      </c>
      <c r="N1248" s="2">
        <v>2799</v>
      </c>
      <c r="O1248" s="2">
        <v>1399.5</v>
      </c>
    </row>
    <row r="1249" spans="1:15" hidden="1" x14ac:dyDescent="0.25">
      <c r="A1249" t="s">
        <v>9159</v>
      </c>
      <c r="B1249" t="s">
        <v>2891</v>
      </c>
      <c r="C1249" t="s">
        <v>1219</v>
      </c>
      <c r="D1249" t="s">
        <v>1220</v>
      </c>
      <c r="E1249" s="1">
        <v>31</v>
      </c>
      <c r="F1249" s="2">
        <v>23592.799999999999</v>
      </c>
      <c r="G1249" s="2">
        <f>Table1[[#This Row],[Amount]]/Table1[[#This Row],[Cases]]</f>
        <v>761.05806451612898</v>
      </c>
      <c r="J1249" t="str">
        <f t="shared" si="39"/>
        <v>56605</v>
      </c>
      <c r="K1249" s="4" t="s">
        <v>7063</v>
      </c>
      <c r="L1249" s="4" t="str">
        <f t="shared" si="38"/>
        <v>SURGERY ONE HOUR - OP</v>
      </c>
      <c r="M1249" s="5">
        <v>2</v>
      </c>
      <c r="N1249" s="2">
        <v>3364.7</v>
      </c>
      <c r="O1249" s="2">
        <v>1682.35</v>
      </c>
    </row>
    <row r="1250" spans="1:15" hidden="1" x14ac:dyDescent="0.25">
      <c r="A1250" t="s">
        <v>9129</v>
      </c>
      <c r="B1250" t="s">
        <v>2760</v>
      </c>
      <c r="C1250" t="s">
        <v>2892</v>
      </c>
      <c r="D1250" t="s">
        <v>2893</v>
      </c>
      <c r="E1250" s="1">
        <v>31</v>
      </c>
      <c r="F1250" s="2">
        <v>68041.899999999994</v>
      </c>
      <c r="G1250" s="2">
        <f>Table1[[#This Row],[Amount]]/Table1[[#This Row],[Cases]]</f>
        <v>2194.8999999999996</v>
      </c>
      <c r="J1250" t="str">
        <f t="shared" si="39"/>
        <v>57410</v>
      </c>
      <c r="K1250" s="4" t="s">
        <v>7069</v>
      </c>
      <c r="L1250" s="4" t="str">
        <f t="shared" si="38"/>
        <v>SURGERY ONE HOUR - OP</v>
      </c>
      <c r="M1250" s="5">
        <v>2</v>
      </c>
      <c r="N1250" s="2">
        <v>2799</v>
      </c>
      <c r="O1250" s="2">
        <v>1399.5</v>
      </c>
    </row>
    <row r="1251" spans="1:15" hidden="1" x14ac:dyDescent="0.25">
      <c r="A1251" t="s">
        <v>8794</v>
      </c>
      <c r="B1251" t="s">
        <v>1048</v>
      </c>
      <c r="C1251" t="s">
        <v>2894</v>
      </c>
      <c r="D1251" t="s">
        <v>2708</v>
      </c>
      <c r="E1251" s="1">
        <v>31</v>
      </c>
      <c r="F1251" s="2">
        <v>3594.96</v>
      </c>
      <c r="G1251" s="2">
        <f>Table1[[#This Row],[Amount]]/Table1[[#This Row],[Cases]]</f>
        <v>115.96645161290323</v>
      </c>
      <c r="J1251" t="str">
        <f t="shared" si="39"/>
        <v>58100</v>
      </c>
      <c r="K1251" s="4" t="s">
        <v>7070</v>
      </c>
      <c r="L1251" s="4" t="str">
        <f t="shared" si="38"/>
        <v>SURGERY ONE HOUR - OP</v>
      </c>
      <c r="M1251" s="5">
        <v>2</v>
      </c>
      <c r="N1251" s="2">
        <v>2799</v>
      </c>
      <c r="O1251" s="2">
        <v>1399.5</v>
      </c>
    </row>
    <row r="1252" spans="1:15" hidden="1" x14ac:dyDescent="0.25">
      <c r="A1252" t="s">
        <v>9160</v>
      </c>
      <c r="B1252" t="s">
        <v>2895</v>
      </c>
      <c r="C1252" t="s">
        <v>2896</v>
      </c>
      <c r="D1252" t="s">
        <v>2897</v>
      </c>
      <c r="E1252" s="1">
        <v>31</v>
      </c>
      <c r="F1252" s="2">
        <v>23371.79</v>
      </c>
      <c r="G1252" s="2">
        <f>Table1[[#This Row],[Amount]]/Table1[[#This Row],[Cases]]</f>
        <v>753.92870967741942</v>
      </c>
      <c r="J1252" t="str">
        <f t="shared" si="39"/>
        <v>58300</v>
      </c>
      <c r="K1252" s="4" t="s">
        <v>7072</v>
      </c>
      <c r="L1252" s="4" t="str">
        <f t="shared" si="38"/>
        <v>SURGERY ONE HOUR - OP</v>
      </c>
      <c r="M1252" s="5">
        <v>2</v>
      </c>
      <c r="N1252" s="2">
        <v>2799</v>
      </c>
      <c r="O1252" s="2">
        <v>1399.5</v>
      </c>
    </row>
    <row r="1253" spans="1:15" hidden="1" x14ac:dyDescent="0.25">
      <c r="A1253" t="s">
        <v>94</v>
      </c>
      <c r="B1253" t="s">
        <v>94</v>
      </c>
      <c r="C1253" t="s">
        <v>2898</v>
      </c>
      <c r="D1253" t="s">
        <v>2899</v>
      </c>
      <c r="E1253" s="1">
        <v>31</v>
      </c>
      <c r="F1253" s="2">
        <v>1611.2</v>
      </c>
      <c r="G1253" s="2">
        <f>Table1[[#This Row],[Amount]]/Table1[[#This Row],[Cases]]</f>
        <v>51.974193548387099</v>
      </c>
      <c r="J1253" t="str">
        <f t="shared" si="39"/>
        <v>59409</v>
      </c>
      <c r="K1253" s="4" t="s">
        <v>6194</v>
      </c>
      <c r="L1253" s="4" t="str">
        <f t="shared" si="38"/>
        <v>DELIVERY SERVICES</v>
      </c>
      <c r="M1253" s="5">
        <v>2</v>
      </c>
      <c r="N1253" s="2">
        <v>0</v>
      </c>
      <c r="O1253" s="2">
        <v>0</v>
      </c>
    </row>
    <row r="1254" spans="1:15" hidden="1" x14ac:dyDescent="0.25">
      <c r="A1254" t="s">
        <v>94</v>
      </c>
      <c r="B1254" t="s">
        <v>94</v>
      </c>
      <c r="C1254" t="s">
        <v>2900</v>
      </c>
      <c r="D1254" t="s">
        <v>2901</v>
      </c>
      <c r="E1254" s="1">
        <v>31</v>
      </c>
      <c r="F1254" s="2">
        <v>2973.06</v>
      </c>
      <c r="G1254" s="2">
        <f>Table1[[#This Row],[Amount]]/Table1[[#This Row],[Cases]]</f>
        <v>95.905161290322582</v>
      </c>
      <c r="J1254" t="str">
        <f t="shared" si="39"/>
        <v>62272</v>
      </c>
      <c r="K1254" s="4" t="s">
        <v>6201</v>
      </c>
      <c r="L1254" s="4" t="str">
        <f t="shared" si="38"/>
        <v>..IA RAD INTERV SURG LEVEL 2</v>
      </c>
      <c r="M1254" s="5">
        <v>2</v>
      </c>
      <c r="N1254" s="2">
        <v>4944</v>
      </c>
      <c r="O1254" s="2">
        <v>2472</v>
      </c>
    </row>
    <row r="1255" spans="1:15" hidden="1" x14ac:dyDescent="0.25">
      <c r="A1255" t="s">
        <v>9161</v>
      </c>
      <c r="B1255" t="s">
        <v>2902</v>
      </c>
      <c r="C1255" t="s">
        <v>2903</v>
      </c>
      <c r="D1255" t="s">
        <v>2904</v>
      </c>
      <c r="E1255" s="1">
        <v>30</v>
      </c>
      <c r="F1255" s="2">
        <v>8043</v>
      </c>
      <c r="G1255" s="2">
        <f>Table1[[#This Row],[Amount]]/Table1[[#This Row],[Cases]]</f>
        <v>268.10000000000002</v>
      </c>
      <c r="J1255" t="str">
        <f t="shared" si="39"/>
        <v>62273</v>
      </c>
      <c r="K1255" s="4" t="s">
        <v>7082</v>
      </c>
      <c r="L1255" s="4" t="str">
        <f t="shared" si="38"/>
        <v>ER SURGICAL PROCEDURE</v>
      </c>
      <c r="M1255" s="5">
        <v>2</v>
      </c>
      <c r="N1255" s="2">
        <v>2852.3</v>
      </c>
      <c r="O1255" s="2">
        <v>1426.15</v>
      </c>
    </row>
    <row r="1256" spans="1:15" hidden="1" x14ac:dyDescent="0.25">
      <c r="A1256" t="s">
        <v>9162</v>
      </c>
      <c r="B1256" t="s">
        <v>2905</v>
      </c>
      <c r="C1256" t="s">
        <v>2906</v>
      </c>
      <c r="D1256" t="s">
        <v>2907</v>
      </c>
      <c r="E1256" s="1">
        <v>30</v>
      </c>
      <c r="F1256" s="2">
        <v>279.85000000000002</v>
      </c>
      <c r="G1256" s="2">
        <f>Table1[[#This Row],[Amount]]/Table1[[#This Row],[Cases]]</f>
        <v>9.3283333333333349</v>
      </c>
      <c r="J1256" t="str">
        <f t="shared" si="39"/>
        <v>64479</v>
      </c>
      <c r="K1256" s="4" t="s">
        <v>6202</v>
      </c>
      <c r="L1256" s="4" t="str">
        <f t="shared" si="38"/>
        <v>..IA RAD INTERV SURG LEVEL 2</v>
      </c>
      <c r="M1256" s="5">
        <v>2</v>
      </c>
      <c r="N1256" s="2">
        <v>9888</v>
      </c>
      <c r="O1256" s="2">
        <v>4944</v>
      </c>
    </row>
    <row r="1257" spans="1:15" hidden="1" x14ac:dyDescent="0.25">
      <c r="A1257" t="s">
        <v>8845</v>
      </c>
      <c r="B1257" t="s">
        <v>1310</v>
      </c>
      <c r="C1257" t="s">
        <v>2908</v>
      </c>
      <c r="D1257" t="s">
        <v>2909</v>
      </c>
      <c r="E1257" s="1">
        <v>30</v>
      </c>
      <c r="F1257" s="2">
        <v>84.39</v>
      </c>
      <c r="G1257" s="2">
        <f>Table1[[#This Row],[Amount]]/Table1[[#This Row],[Cases]]</f>
        <v>2.8130000000000002</v>
      </c>
      <c r="J1257" t="str">
        <f t="shared" si="39"/>
        <v>64790</v>
      </c>
      <c r="K1257" s="4" t="s">
        <v>7086</v>
      </c>
      <c r="L1257" s="4" t="str">
        <f t="shared" si="38"/>
        <v>SURGERY ONE HOUR - OP</v>
      </c>
      <c r="M1257" s="5">
        <v>2</v>
      </c>
      <c r="N1257" s="2">
        <v>2974.3999999999996</v>
      </c>
      <c r="O1257" s="2">
        <v>1487.1999999999998</v>
      </c>
    </row>
    <row r="1258" spans="1:15" hidden="1" x14ac:dyDescent="0.25">
      <c r="A1258" t="s">
        <v>9163</v>
      </c>
      <c r="B1258" t="s">
        <v>2910</v>
      </c>
      <c r="C1258" t="s">
        <v>2911</v>
      </c>
      <c r="D1258" t="s">
        <v>2912</v>
      </c>
      <c r="E1258" s="1">
        <v>30</v>
      </c>
      <c r="F1258" s="2">
        <v>9618</v>
      </c>
      <c r="G1258" s="2">
        <f>Table1[[#This Row],[Amount]]/Table1[[#This Row],[Cases]]</f>
        <v>320.60000000000002</v>
      </c>
      <c r="J1258" t="str">
        <f t="shared" si="39"/>
        <v>65222</v>
      </c>
      <c r="K1258" s="4" t="s">
        <v>7087</v>
      </c>
      <c r="L1258" s="4" t="str">
        <f t="shared" si="38"/>
        <v>ER SURGICAL PROCEDURE</v>
      </c>
      <c r="M1258" s="5">
        <v>2</v>
      </c>
      <c r="N1258" s="2">
        <v>681.1</v>
      </c>
      <c r="O1258" s="2">
        <v>340.55</v>
      </c>
    </row>
    <row r="1259" spans="1:15" hidden="1" x14ac:dyDescent="0.25">
      <c r="A1259" t="s">
        <v>9164</v>
      </c>
      <c r="B1259" t="s">
        <v>2913</v>
      </c>
      <c r="C1259" t="s">
        <v>2914</v>
      </c>
      <c r="D1259" t="s">
        <v>2915</v>
      </c>
      <c r="E1259" s="1">
        <v>30</v>
      </c>
      <c r="F1259" s="2">
        <v>109446</v>
      </c>
      <c r="G1259" s="2">
        <f>Table1[[#This Row],[Amount]]/Table1[[#This Row],[Cases]]</f>
        <v>3648.2</v>
      </c>
      <c r="J1259" t="str">
        <f t="shared" si="39"/>
        <v>67840</v>
      </c>
      <c r="K1259" s="4" t="s">
        <v>7092</v>
      </c>
      <c r="L1259" s="4" t="str">
        <f t="shared" si="38"/>
        <v>ASD SURGERY ONE HOUR</v>
      </c>
      <c r="M1259" s="5">
        <v>2</v>
      </c>
      <c r="N1259" s="2">
        <v>2799.2</v>
      </c>
      <c r="O1259" s="2">
        <v>1399.6</v>
      </c>
    </row>
    <row r="1260" spans="1:15" hidden="1" x14ac:dyDescent="0.25">
      <c r="A1260" t="s">
        <v>8636</v>
      </c>
      <c r="B1260" t="s">
        <v>321</v>
      </c>
      <c r="C1260" t="s">
        <v>2916</v>
      </c>
      <c r="D1260" t="s">
        <v>2832</v>
      </c>
      <c r="E1260" s="1">
        <v>30</v>
      </c>
      <c r="F1260" s="2">
        <v>2067.39</v>
      </c>
      <c r="G1260" s="2">
        <f>Table1[[#This Row],[Amount]]/Table1[[#This Row],[Cases]]</f>
        <v>68.912999999999997</v>
      </c>
      <c r="J1260" t="str">
        <f t="shared" si="39"/>
        <v>67875</v>
      </c>
      <c r="K1260" s="4" t="s">
        <v>7093</v>
      </c>
      <c r="L1260" s="4" t="str">
        <f t="shared" si="38"/>
        <v>ASD SURGERY ONE HOUR</v>
      </c>
      <c r="M1260" s="5">
        <v>2</v>
      </c>
      <c r="N1260" s="2">
        <v>3189.5</v>
      </c>
      <c r="O1260" s="2">
        <v>1594.75</v>
      </c>
    </row>
    <row r="1261" spans="1:15" hidden="1" x14ac:dyDescent="0.25">
      <c r="A1261" t="s">
        <v>9165</v>
      </c>
      <c r="B1261" t="s">
        <v>2917</v>
      </c>
      <c r="C1261" t="s">
        <v>2918</v>
      </c>
      <c r="D1261" t="s">
        <v>2919</v>
      </c>
      <c r="E1261" s="1">
        <v>30</v>
      </c>
      <c r="F1261" s="2">
        <v>181306.6</v>
      </c>
      <c r="G1261" s="2">
        <f>Table1[[#This Row],[Amount]]/Table1[[#This Row],[Cases]]</f>
        <v>6043.5533333333333</v>
      </c>
      <c r="J1261" t="str">
        <f t="shared" si="39"/>
        <v>67880</v>
      </c>
      <c r="K1261" s="4" t="s">
        <v>7094</v>
      </c>
      <c r="L1261" s="4" t="str">
        <f t="shared" si="38"/>
        <v>ASD SURGERY ONE HOUR</v>
      </c>
      <c r="M1261" s="5">
        <v>2</v>
      </c>
      <c r="N1261" s="2">
        <v>2623.8</v>
      </c>
      <c r="O1261" s="2">
        <v>1311.9</v>
      </c>
    </row>
    <row r="1262" spans="1:15" hidden="1" x14ac:dyDescent="0.25">
      <c r="A1262" t="s">
        <v>8972</v>
      </c>
      <c r="B1262" t="s">
        <v>1957</v>
      </c>
      <c r="C1262" t="s">
        <v>2920</v>
      </c>
      <c r="D1262" t="s">
        <v>2921</v>
      </c>
      <c r="E1262" s="1">
        <v>30</v>
      </c>
      <c r="F1262" s="2">
        <v>52533</v>
      </c>
      <c r="G1262" s="2">
        <f>Table1[[#This Row],[Amount]]/Table1[[#This Row],[Cases]]</f>
        <v>1751.1</v>
      </c>
      <c r="J1262" t="str">
        <f t="shared" si="39"/>
        <v>69799</v>
      </c>
      <c r="K1262" s="4" t="s">
        <v>7102</v>
      </c>
      <c r="L1262" s="4" t="str">
        <f t="shared" si="38"/>
        <v>SURGERY ONE HOUR - OP</v>
      </c>
      <c r="M1262" s="5">
        <v>2</v>
      </c>
      <c r="N1262" s="2">
        <v>2974.3999999999996</v>
      </c>
      <c r="O1262" s="2">
        <v>1487.1999999999998</v>
      </c>
    </row>
    <row r="1263" spans="1:15" hidden="1" x14ac:dyDescent="0.25">
      <c r="A1263" t="s">
        <v>8911</v>
      </c>
      <c r="B1263" t="s">
        <v>1649</v>
      </c>
      <c r="C1263" t="s">
        <v>2922</v>
      </c>
      <c r="D1263" t="s">
        <v>2923</v>
      </c>
      <c r="E1263" s="1">
        <v>30</v>
      </c>
      <c r="F1263" s="2">
        <v>209069.79</v>
      </c>
      <c r="G1263" s="2">
        <f>Table1[[#This Row],[Amount]]/Table1[[#This Row],[Cases]]</f>
        <v>6968.9930000000004</v>
      </c>
      <c r="J1263" t="str">
        <f t="shared" si="39"/>
        <v>70030</v>
      </c>
      <c r="K1263" s="4" t="s">
        <v>6216</v>
      </c>
      <c r="L1263" s="4" t="str">
        <f t="shared" si="38"/>
        <v>XR EYE, DETECTION, FB</v>
      </c>
      <c r="M1263" s="5">
        <v>2</v>
      </c>
      <c r="N1263" s="2">
        <v>558.79999999999995</v>
      </c>
      <c r="O1263" s="2">
        <v>279.39999999999998</v>
      </c>
    </row>
    <row r="1264" spans="1:15" hidden="1" x14ac:dyDescent="0.25">
      <c r="A1264" t="s">
        <v>94</v>
      </c>
      <c r="B1264" t="s">
        <v>94</v>
      </c>
      <c r="C1264" t="s">
        <v>2924</v>
      </c>
      <c r="D1264" t="s">
        <v>2925</v>
      </c>
      <c r="E1264" s="1">
        <v>30</v>
      </c>
      <c r="F1264" s="2">
        <v>34446</v>
      </c>
      <c r="G1264" s="2">
        <f>Table1[[#This Row],[Amount]]/Table1[[#This Row],[Cases]]</f>
        <v>1148.2</v>
      </c>
      <c r="J1264" t="str">
        <f t="shared" si="39"/>
        <v>70488</v>
      </c>
      <c r="K1264" s="4" t="s">
        <v>6224</v>
      </c>
      <c r="L1264" s="4" t="str">
        <f t="shared" si="38"/>
        <v>CT/MAXILLOFACIAL W/WO CON</v>
      </c>
      <c r="M1264" s="5">
        <v>2</v>
      </c>
      <c r="N1264" s="2">
        <v>4881.2</v>
      </c>
      <c r="O1264" s="2">
        <v>2440.6</v>
      </c>
    </row>
    <row r="1265" spans="1:15" hidden="1" x14ac:dyDescent="0.25">
      <c r="A1265" t="s">
        <v>94</v>
      </c>
      <c r="B1265" t="s">
        <v>94</v>
      </c>
      <c r="C1265" t="s">
        <v>2926</v>
      </c>
      <c r="D1265" t="s">
        <v>2927</v>
      </c>
      <c r="E1265" s="1">
        <v>30</v>
      </c>
      <c r="F1265" s="2">
        <v>1828.98</v>
      </c>
      <c r="G1265" s="2">
        <f>Table1[[#This Row],[Amount]]/Table1[[#This Row],[Cases]]</f>
        <v>60.966000000000001</v>
      </c>
      <c r="J1265" t="str">
        <f t="shared" si="39"/>
        <v>72133</v>
      </c>
      <c r="K1265" s="4" t="s">
        <v>6227</v>
      </c>
      <c r="L1265" s="4" t="str">
        <f t="shared" si="38"/>
        <v>CT;L SPINE; W/O,THEN W/&amp;FURTHR</v>
      </c>
      <c r="M1265" s="5">
        <v>2</v>
      </c>
      <c r="N1265" s="2">
        <v>3444.8</v>
      </c>
      <c r="O1265" s="2">
        <v>1722.4</v>
      </c>
    </row>
    <row r="1266" spans="1:15" hidden="1" x14ac:dyDescent="0.25">
      <c r="A1266" t="s">
        <v>94</v>
      </c>
      <c r="B1266" t="s">
        <v>94</v>
      </c>
      <c r="C1266" t="s">
        <v>2928</v>
      </c>
      <c r="D1266" t="s">
        <v>2929</v>
      </c>
      <c r="E1266" s="1">
        <v>30</v>
      </c>
      <c r="F1266" s="2">
        <v>1193.4000000000001</v>
      </c>
      <c r="G1266" s="2">
        <f>Table1[[#This Row],[Amount]]/Table1[[#This Row],[Cases]]</f>
        <v>39.78</v>
      </c>
      <c r="J1266" t="str">
        <f t="shared" si="39"/>
        <v>73720</v>
      </c>
      <c r="K1266" s="4" t="s">
        <v>6234</v>
      </c>
      <c r="L1266" s="4" t="str">
        <f t="shared" si="38"/>
        <v>MRI LOWER EXTREMITY W/WO CONT</v>
      </c>
      <c r="M1266" s="5">
        <v>2</v>
      </c>
      <c r="N1266" s="2">
        <v>6891.2</v>
      </c>
      <c r="O1266" s="2">
        <v>3445.6</v>
      </c>
    </row>
    <row r="1267" spans="1:15" hidden="1" x14ac:dyDescent="0.25">
      <c r="A1267" t="s">
        <v>94</v>
      </c>
      <c r="B1267" t="s">
        <v>94</v>
      </c>
      <c r="C1267" t="s">
        <v>2930</v>
      </c>
      <c r="D1267" t="s">
        <v>2172</v>
      </c>
      <c r="E1267" s="1">
        <v>30</v>
      </c>
      <c r="F1267" s="2">
        <v>31776.66</v>
      </c>
      <c r="G1267" s="2">
        <f>Table1[[#This Row],[Amount]]/Table1[[#This Row],[Cases]]</f>
        <v>1059.222</v>
      </c>
      <c r="J1267" t="str">
        <f t="shared" si="39"/>
        <v>74019</v>
      </c>
      <c r="K1267" s="4" t="s">
        <v>6239</v>
      </c>
      <c r="L1267" s="4" t="str">
        <f t="shared" si="38"/>
        <v>XR ABD;ADDL AP/OBL/CONE VIEWS</v>
      </c>
      <c r="M1267" s="5">
        <v>2</v>
      </c>
      <c r="N1267" s="2">
        <v>558.79999999999995</v>
      </c>
      <c r="O1267" s="2">
        <v>279.39999999999998</v>
      </c>
    </row>
    <row r="1268" spans="1:15" hidden="1" x14ac:dyDescent="0.25">
      <c r="A1268" t="s">
        <v>94</v>
      </c>
      <c r="B1268" t="s">
        <v>94</v>
      </c>
      <c r="C1268" t="s">
        <v>2931</v>
      </c>
      <c r="D1268" t="s">
        <v>1345</v>
      </c>
      <c r="E1268" s="1">
        <v>30</v>
      </c>
      <c r="F1268" s="2">
        <v>523.45000000000005</v>
      </c>
      <c r="G1268" s="2">
        <f>Table1[[#This Row],[Amount]]/Table1[[#This Row],[Cases]]</f>
        <v>17.448333333333334</v>
      </c>
      <c r="J1268" t="str">
        <f t="shared" si="39"/>
        <v>75625</v>
      </c>
      <c r="K1268" s="4" t="s">
        <v>6242</v>
      </c>
      <c r="L1268" s="4" t="str">
        <f t="shared" si="38"/>
        <v>CCL CONTRAST EXAM ABD AORTA</v>
      </c>
      <c r="M1268" s="5">
        <v>2</v>
      </c>
      <c r="N1268" s="2">
        <v>19122</v>
      </c>
      <c r="O1268" s="2">
        <v>9561</v>
      </c>
    </row>
    <row r="1269" spans="1:15" hidden="1" x14ac:dyDescent="0.25">
      <c r="A1269" t="s">
        <v>9166</v>
      </c>
      <c r="B1269" t="s">
        <v>2932</v>
      </c>
      <c r="C1269" t="s">
        <v>884</v>
      </c>
      <c r="D1269" t="s">
        <v>885</v>
      </c>
      <c r="E1269" s="1">
        <v>29</v>
      </c>
      <c r="F1269" s="2">
        <v>88992</v>
      </c>
      <c r="G1269" s="2">
        <f>Table1[[#This Row],[Amount]]/Table1[[#This Row],[Cases]]</f>
        <v>3068.6896551724139</v>
      </c>
      <c r="J1269" t="str">
        <f t="shared" si="39"/>
        <v>75984</v>
      </c>
      <c r="K1269" s="4" t="s">
        <v>6245</v>
      </c>
      <c r="L1269" s="4" t="str">
        <f t="shared" si="38"/>
        <v>..IA PERC DRN CTH CHG, W/C S&amp;I</v>
      </c>
      <c r="M1269" s="5">
        <v>2</v>
      </c>
      <c r="N1269" s="2">
        <v>1037.7</v>
      </c>
      <c r="O1269" s="2">
        <v>518.85</v>
      </c>
    </row>
    <row r="1270" spans="1:15" hidden="1" x14ac:dyDescent="0.25">
      <c r="A1270" t="s">
        <v>9167</v>
      </c>
      <c r="B1270" t="s">
        <v>2933</v>
      </c>
      <c r="C1270" t="s">
        <v>2934</v>
      </c>
      <c r="D1270" t="s">
        <v>2935</v>
      </c>
      <c r="E1270" s="1">
        <v>29</v>
      </c>
      <c r="F1270" s="2">
        <v>120524</v>
      </c>
      <c r="G1270" s="2">
        <f>Table1[[#This Row],[Amount]]/Table1[[#This Row],[Cases]]</f>
        <v>4156</v>
      </c>
      <c r="J1270" t="str">
        <f t="shared" si="39"/>
        <v>75989</v>
      </c>
      <c r="K1270" s="4" t="s">
        <v>6248</v>
      </c>
      <c r="L1270" s="4" t="str">
        <f t="shared" si="38"/>
        <v>..IA FLUO GUIDED PERC DRNG S&amp;I</v>
      </c>
      <c r="M1270" s="5">
        <v>2</v>
      </c>
      <c r="N1270" s="2">
        <v>563.4</v>
      </c>
      <c r="O1270" s="2">
        <v>281.7</v>
      </c>
    </row>
    <row r="1271" spans="1:15" hidden="1" x14ac:dyDescent="0.25">
      <c r="A1271" t="s">
        <v>9168</v>
      </c>
      <c r="B1271" t="s">
        <v>2936</v>
      </c>
      <c r="C1271" t="s">
        <v>2937</v>
      </c>
      <c r="D1271" t="s">
        <v>2938</v>
      </c>
      <c r="E1271" s="1">
        <v>29</v>
      </c>
      <c r="F1271" s="2">
        <v>9648.2999999999993</v>
      </c>
      <c r="G1271" s="2">
        <f>Table1[[#This Row],[Amount]]/Table1[[#This Row],[Cases]]</f>
        <v>332.7</v>
      </c>
      <c r="J1271" t="str">
        <f t="shared" si="39"/>
        <v>76506</v>
      </c>
      <c r="K1271" s="4" t="s">
        <v>6251</v>
      </c>
      <c r="L1271" s="4" t="str">
        <f t="shared" si="38"/>
        <v>US ECHO HEAD/BRAIN</v>
      </c>
      <c r="M1271" s="5">
        <v>2</v>
      </c>
      <c r="N1271" s="2">
        <v>1265</v>
      </c>
      <c r="O1271" s="2">
        <v>632.5</v>
      </c>
    </row>
    <row r="1272" spans="1:15" hidden="1" x14ac:dyDescent="0.25">
      <c r="A1272" t="s">
        <v>9169</v>
      </c>
      <c r="B1272" t="s">
        <v>2939</v>
      </c>
      <c r="C1272" t="s">
        <v>2940</v>
      </c>
      <c r="D1272" t="s">
        <v>2941</v>
      </c>
      <c r="E1272" s="1">
        <v>29</v>
      </c>
      <c r="F1272" s="2">
        <v>3709.4</v>
      </c>
      <c r="G1272" s="2">
        <f>Table1[[#This Row],[Amount]]/Table1[[#This Row],[Cases]]</f>
        <v>127.91034482758621</v>
      </c>
      <c r="J1272" t="str">
        <f t="shared" si="39"/>
        <v>77047</v>
      </c>
      <c r="K1272" s="4" t="s">
        <v>6254</v>
      </c>
      <c r="L1272" s="4" t="str">
        <f t="shared" si="38"/>
        <v>MRI W/O CONTRAST BREAST BILATE</v>
      </c>
      <c r="M1272" s="5">
        <v>2</v>
      </c>
      <c r="N1272" s="2">
        <v>5450.8</v>
      </c>
      <c r="O1272" s="2">
        <v>2725.4</v>
      </c>
    </row>
    <row r="1273" spans="1:15" hidden="1" x14ac:dyDescent="0.25">
      <c r="A1273" t="s">
        <v>8624</v>
      </c>
      <c r="B1273" t="s">
        <v>279</v>
      </c>
      <c r="C1273" t="s">
        <v>2942</v>
      </c>
      <c r="D1273" t="s">
        <v>281</v>
      </c>
      <c r="E1273" s="1">
        <v>29</v>
      </c>
      <c r="F1273" s="2">
        <v>34881</v>
      </c>
      <c r="G1273" s="2">
        <f>Table1[[#This Row],[Amount]]/Table1[[#This Row],[Cases]]</f>
        <v>1202.7931034482758</v>
      </c>
      <c r="J1273" t="str">
        <f t="shared" si="39"/>
        <v>78018</v>
      </c>
      <c r="K1273" s="4" t="s">
        <v>6257</v>
      </c>
      <c r="L1273" s="4" t="str">
        <f t="shared" si="38"/>
        <v>NM THYROID CA W/B</v>
      </c>
      <c r="M1273" s="5">
        <v>2</v>
      </c>
      <c r="N1273" s="2">
        <v>3427.8</v>
      </c>
      <c r="O1273" s="2">
        <v>1713.9</v>
      </c>
    </row>
    <row r="1274" spans="1:15" hidden="1" x14ac:dyDescent="0.25">
      <c r="A1274" t="s">
        <v>9165</v>
      </c>
      <c r="B1274" t="s">
        <v>2917</v>
      </c>
      <c r="C1274" t="s">
        <v>2943</v>
      </c>
      <c r="D1274" t="s">
        <v>2944</v>
      </c>
      <c r="E1274" s="1">
        <v>29</v>
      </c>
      <c r="F1274" s="2">
        <v>380710.40000000002</v>
      </c>
      <c r="G1274" s="2">
        <f>Table1[[#This Row],[Amount]]/Table1[[#This Row],[Cases]]</f>
        <v>13127.944827586207</v>
      </c>
      <c r="J1274" t="str">
        <f t="shared" si="39"/>
        <v>79005</v>
      </c>
      <c r="K1274" s="4" t="s">
        <v>6260</v>
      </c>
      <c r="L1274" s="4" t="str">
        <f t="shared" si="38"/>
        <v>NM RADIOPHAR TX HYPERTHY INIT</v>
      </c>
      <c r="M1274" s="5">
        <v>2</v>
      </c>
      <c r="N1274" s="2">
        <v>3613.8</v>
      </c>
      <c r="O1274" s="2">
        <v>1806.9</v>
      </c>
    </row>
    <row r="1275" spans="1:15" hidden="1" x14ac:dyDescent="0.25">
      <c r="A1275" t="s">
        <v>8674</v>
      </c>
      <c r="B1275" t="s">
        <v>483</v>
      </c>
      <c r="C1275" t="s">
        <v>2945</v>
      </c>
      <c r="D1275" t="s">
        <v>2946</v>
      </c>
      <c r="E1275" s="1">
        <v>29</v>
      </c>
      <c r="F1275" s="2">
        <v>3782.14</v>
      </c>
      <c r="G1275" s="2">
        <f>Table1[[#This Row],[Amount]]/Table1[[#This Row],[Cases]]</f>
        <v>130.41862068965517</v>
      </c>
      <c r="J1275" t="str">
        <f t="shared" si="39"/>
        <v>80165</v>
      </c>
      <c r="K1275" s="4" t="s">
        <v>6265</v>
      </c>
      <c r="L1275" s="4" t="str">
        <f t="shared" si="38"/>
        <v>..VALP ACID TOT FREE-2*</v>
      </c>
      <c r="M1275" s="5">
        <v>2</v>
      </c>
      <c r="N1275" s="2">
        <v>41.04</v>
      </c>
      <c r="O1275" s="2">
        <v>20.52</v>
      </c>
    </row>
    <row r="1276" spans="1:15" hidden="1" x14ac:dyDescent="0.25">
      <c r="A1276" t="s">
        <v>8992</v>
      </c>
      <c r="B1276" t="s">
        <v>2066</v>
      </c>
      <c r="C1276" t="s">
        <v>2947</v>
      </c>
      <c r="D1276" t="s">
        <v>2948</v>
      </c>
      <c r="E1276" s="1">
        <v>29</v>
      </c>
      <c r="F1276" s="2">
        <v>3176.58</v>
      </c>
      <c r="G1276" s="2">
        <f>Table1[[#This Row],[Amount]]/Table1[[#This Row],[Cases]]</f>
        <v>109.53724137931034</v>
      </c>
      <c r="J1276" t="str">
        <f t="shared" si="39"/>
        <v>80201</v>
      </c>
      <c r="K1276" s="4" t="s">
        <v>6268</v>
      </c>
      <c r="L1276" s="4" t="str">
        <f t="shared" si="38"/>
        <v>TOPIRAMATE*</v>
      </c>
      <c r="M1276" s="5">
        <v>2</v>
      </c>
      <c r="N1276" s="2">
        <v>52.5</v>
      </c>
      <c r="O1276" s="2">
        <v>26.25</v>
      </c>
    </row>
    <row r="1277" spans="1:15" hidden="1" x14ac:dyDescent="0.25">
      <c r="A1277" t="s">
        <v>9170</v>
      </c>
      <c r="B1277" t="s">
        <v>2949</v>
      </c>
      <c r="C1277" t="s">
        <v>2950</v>
      </c>
      <c r="D1277" t="s">
        <v>2951</v>
      </c>
      <c r="E1277" s="1">
        <v>29</v>
      </c>
      <c r="F1277" s="2">
        <v>14835.98</v>
      </c>
      <c r="G1277" s="2">
        <f>Table1[[#This Row],[Amount]]/Table1[[#This Row],[Cases]]</f>
        <v>511.58551724137931</v>
      </c>
      <c r="J1277" t="str">
        <f t="shared" si="39"/>
        <v>80339</v>
      </c>
      <c r="K1277" s="4" t="s">
        <v>7225</v>
      </c>
      <c r="L1277" s="4" t="str">
        <f t="shared" si="38"/>
        <v>RUFINAMIDE SERUM PLASMA*</v>
      </c>
      <c r="M1277" s="5">
        <v>2</v>
      </c>
      <c r="N1277" s="2">
        <v>166.5</v>
      </c>
      <c r="O1277" s="2">
        <v>83.25</v>
      </c>
    </row>
    <row r="1278" spans="1:15" hidden="1" x14ac:dyDescent="0.25">
      <c r="A1278" t="s">
        <v>9171</v>
      </c>
      <c r="B1278" t="s">
        <v>2952</v>
      </c>
      <c r="C1278" t="s">
        <v>2953</v>
      </c>
      <c r="D1278" t="s">
        <v>2954</v>
      </c>
      <c r="E1278" s="1">
        <v>29</v>
      </c>
      <c r="F1278" s="2">
        <v>30808.33</v>
      </c>
      <c r="G1278" s="2">
        <f>Table1[[#This Row],[Amount]]/Table1[[#This Row],[Cases]]</f>
        <v>1062.3562068965518</v>
      </c>
      <c r="J1278" t="str">
        <f t="shared" si="39"/>
        <v>80342</v>
      </c>
      <c r="K1278" s="4" t="s">
        <v>6279</v>
      </c>
      <c r="L1278" s="4" t="str">
        <f t="shared" si="38"/>
        <v>OLANZAPINE SERUM PLASMA*</v>
      </c>
      <c r="M1278" s="5">
        <v>2</v>
      </c>
      <c r="N1278" s="2">
        <v>145.41</v>
      </c>
      <c r="O1278" s="2">
        <v>72.704999999999998</v>
      </c>
    </row>
    <row r="1279" spans="1:15" hidden="1" x14ac:dyDescent="0.25">
      <c r="A1279" t="s">
        <v>94</v>
      </c>
      <c r="B1279" t="s">
        <v>94</v>
      </c>
      <c r="C1279" t="s">
        <v>2955</v>
      </c>
      <c r="D1279" t="s">
        <v>2956</v>
      </c>
      <c r="E1279" s="1">
        <v>29</v>
      </c>
      <c r="F1279" s="2">
        <v>935.2</v>
      </c>
      <c r="G1279" s="2">
        <f>Table1[[#This Row],[Amount]]/Table1[[#This Row],[Cases]]</f>
        <v>32.248275862068965</v>
      </c>
      <c r="J1279" t="str">
        <f t="shared" si="39"/>
        <v>82139</v>
      </c>
      <c r="K1279" s="4" t="s">
        <v>7300</v>
      </c>
      <c r="L1279" s="4" t="str">
        <f t="shared" si="38"/>
        <v>AMINO ACID SC PLASMA*</v>
      </c>
      <c r="M1279" s="5">
        <v>2</v>
      </c>
      <c r="N1279" s="2">
        <v>127.77</v>
      </c>
      <c r="O1279" s="2">
        <v>63.884999999999998</v>
      </c>
    </row>
    <row r="1280" spans="1:15" hidden="1" x14ac:dyDescent="0.25">
      <c r="A1280" t="s">
        <v>94</v>
      </c>
      <c r="B1280" t="s">
        <v>94</v>
      </c>
      <c r="C1280" t="s">
        <v>2957</v>
      </c>
      <c r="D1280" t="s">
        <v>2958</v>
      </c>
      <c r="E1280" s="1">
        <v>29</v>
      </c>
      <c r="F1280" s="2">
        <v>895.05</v>
      </c>
      <c r="G1280" s="2">
        <f>Table1[[#This Row],[Amount]]/Table1[[#This Row],[Cases]]</f>
        <v>30.863793103448273</v>
      </c>
      <c r="J1280" t="str">
        <f t="shared" si="39"/>
        <v>82180</v>
      </c>
      <c r="K1280" s="4" t="s">
        <v>6287</v>
      </c>
      <c r="L1280" s="4" t="str">
        <f t="shared" si="38"/>
        <v>VITAMIN C*</v>
      </c>
      <c r="M1280" s="5">
        <v>2</v>
      </c>
      <c r="N1280" s="2">
        <v>18.899999999999999</v>
      </c>
      <c r="O1280" s="2">
        <v>9.4499999999999993</v>
      </c>
    </row>
    <row r="1281" spans="1:15" hidden="1" x14ac:dyDescent="0.25">
      <c r="A1281" t="s">
        <v>94</v>
      </c>
      <c r="B1281" t="s">
        <v>94</v>
      </c>
      <c r="C1281" t="s">
        <v>2959</v>
      </c>
      <c r="D1281" t="s">
        <v>2960</v>
      </c>
      <c r="E1281" s="1">
        <v>29</v>
      </c>
      <c r="F1281" s="2">
        <v>862.62</v>
      </c>
      <c r="G1281" s="2">
        <f>Table1[[#This Row],[Amount]]/Table1[[#This Row],[Cases]]</f>
        <v>29.745517241379311</v>
      </c>
      <c r="J1281" t="str">
        <f t="shared" si="39"/>
        <v>82379</v>
      </c>
      <c r="K1281" s="4" t="s">
        <v>6292</v>
      </c>
      <c r="L1281" s="4" t="str">
        <f t="shared" si="38"/>
        <v>..ASSAY OF CARNITINE QT*</v>
      </c>
      <c r="M1281" s="5">
        <v>2</v>
      </c>
      <c r="N1281" s="2">
        <v>59.84</v>
      </c>
      <c r="O1281" s="2">
        <v>29.92</v>
      </c>
    </row>
    <row r="1282" spans="1:15" hidden="1" x14ac:dyDescent="0.25">
      <c r="A1282" t="s">
        <v>94</v>
      </c>
      <c r="B1282" t="s">
        <v>94</v>
      </c>
      <c r="C1282" t="s">
        <v>2961</v>
      </c>
      <c r="D1282" t="s">
        <v>2962</v>
      </c>
      <c r="E1282" s="1">
        <v>29</v>
      </c>
      <c r="F1282" s="2">
        <v>6756.75</v>
      </c>
      <c r="G1282" s="2">
        <f>Table1[[#This Row],[Amount]]/Table1[[#This Row],[Cases]]</f>
        <v>232.99137931034483</v>
      </c>
      <c r="J1282" t="str">
        <f t="shared" si="39"/>
        <v>82438</v>
      </c>
      <c r="K1282" s="4" t="s">
        <v>6295</v>
      </c>
      <c r="L1282" s="4" t="str">
        <f t="shared" ref="L1282:L1345" si="40">VLOOKUP(J1282,TABLE2,4,0)</f>
        <v>..ELECTROLYTES FECES-1*</v>
      </c>
      <c r="M1282" s="5">
        <v>2</v>
      </c>
      <c r="N1282" s="2">
        <v>13.52</v>
      </c>
      <c r="O1282" s="2">
        <v>6.76</v>
      </c>
    </row>
    <row r="1283" spans="1:15" hidden="1" x14ac:dyDescent="0.25">
      <c r="A1283" t="s">
        <v>9172</v>
      </c>
      <c r="B1283" t="s">
        <v>2963</v>
      </c>
      <c r="C1283" t="s">
        <v>2964</v>
      </c>
      <c r="D1283" t="s">
        <v>2965</v>
      </c>
      <c r="E1283" s="1">
        <v>28</v>
      </c>
      <c r="F1283" s="2">
        <v>30641.4</v>
      </c>
      <c r="G1283" s="2">
        <f>Table1[[#This Row],[Amount]]/Table1[[#This Row],[Cases]]</f>
        <v>1094.3357142857144</v>
      </c>
      <c r="J1283" t="str">
        <f t="shared" ref="J1283:J1346" si="41">TEXT(RIGHT(K1283,5),0)</f>
        <v>82608</v>
      </c>
      <c r="K1283" s="4" t="s">
        <v>6302</v>
      </c>
      <c r="L1283" s="4" t="str">
        <f t="shared" si="40"/>
        <v>VIT B12 BND CAP UNSAT*</v>
      </c>
      <c r="M1283" s="5">
        <v>2</v>
      </c>
      <c r="N1283" s="2">
        <v>13.65</v>
      </c>
      <c r="O1283" s="2">
        <v>6.8250000000000002</v>
      </c>
    </row>
    <row r="1284" spans="1:15" hidden="1" x14ac:dyDescent="0.25">
      <c r="A1284" t="s">
        <v>9173</v>
      </c>
      <c r="B1284" t="s">
        <v>2966</v>
      </c>
      <c r="C1284" t="s">
        <v>1131</v>
      </c>
      <c r="D1284" t="s">
        <v>1132</v>
      </c>
      <c r="E1284" s="1">
        <v>28</v>
      </c>
      <c r="F1284" s="2">
        <v>65410.8</v>
      </c>
      <c r="G1284" s="2">
        <f>Table1[[#This Row],[Amount]]/Table1[[#This Row],[Cases]]</f>
        <v>2336.1</v>
      </c>
      <c r="J1284" t="str">
        <f t="shared" si="41"/>
        <v>83718</v>
      </c>
      <c r="K1284" s="4" t="s">
        <v>7437</v>
      </c>
      <c r="L1284" s="4" t="str">
        <f t="shared" si="40"/>
        <v>HDL CHOLESTROL</v>
      </c>
      <c r="M1284" s="5">
        <v>2</v>
      </c>
      <c r="N1284" s="2">
        <v>104.66</v>
      </c>
      <c r="O1284" s="2">
        <v>52.33</v>
      </c>
    </row>
    <row r="1285" spans="1:15" hidden="1" x14ac:dyDescent="0.25">
      <c r="A1285" t="s">
        <v>9174</v>
      </c>
      <c r="B1285" t="s">
        <v>2967</v>
      </c>
      <c r="C1285" t="s">
        <v>2968</v>
      </c>
      <c r="D1285" t="s">
        <v>2969</v>
      </c>
      <c r="E1285" s="1">
        <v>28</v>
      </c>
      <c r="F1285" s="2">
        <v>154173.6</v>
      </c>
      <c r="G1285" s="2">
        <f>Table1[[#This Row],[Amount]]/Table1[[#This Row],[Cases]]</f>
        <v>5506.2</v>
      </c>
      <c r="J1285" t="str">
        <f t="shared" si="41"/>
        <v>84252</v>
      </c>
      <c r="K1285" s="4" t="s">
        <v>6363</v>
      </c>
      <c r="L1285" s="4" t="str">
        <f t="shared" si="40"/>
        <v>VITAMIN B2 PLASMA*</v>
      </c>
      <c r="M1285" s="5">
        <v>2</v>
      </c>
      <c r="N1285" s="2">
        <v>73.5</v>
      </c>
      <c r="O1285" s="2">
        <v>36.75</v>
      </c>
    </row>
    <row r="1286" spans="1:15" hidden="1" x14ac:dyDescent="0.25">
      <c r="A1286" t="s">
        <v>8686</v>
      </c>
      <c r="B1286" t="s">
        <v>529</v>
      </c>
      <c r="C1286" t="s">
        <v>2970</v>
      </c>
      <c r="D1286" t="s">
        <v>2971</v>
      </c>
      <c r="E1286" s="1">
        <v>28</v>
      </c>
      <c r="F1286" s="2">
        <v>34944</v>
      </c>
      <c r="G1286" s="2">
        <f>Table1[[#This Row],[Amount]]/Table1[[#This Row],[Cases]]</f>
        <v>1248</v>
      </c>
      <c r="J1286" t="str">
        <f t="shared" si="41"/>
        <v>84302</v>
      </c>
      <c r="K1286" s="4" t="s">
        <v>6368</v>
      </c>
      <c r="L1286" s="4" t="str">
        <f t="shared" si="40"/>
        <v>..ELECTROLYTES FECES-2*</v>
      </c>
      <c r="M1286" s="5">
        <v>2</v>
      </c>
      <c r="N1286" s="2">
        <v>13.46</v>
      </c>
      <c r="O1286" s="2">
        <v>6.73</v>
      </c>
    </row>
    <row r="1287" spans="1:15" hidden="1" x14ac:dyDescent="0.25">
      <c r="A1287" t="s">
        <v>9175</v>
      </c>
      <c r="B1287" t="s">
        <v>2972</v>
      </c>
      <c r="C1287" t="s">
        <v>1131</v>
      </c>
      <c r="D1287" t="s">
        <v>1132</v>
      </c>
      <c r="E1287" s="1">
        <v>28</v>
      </c>
      <c r="F1287" s="2">
        <v>65410.8</v>
      </c>
      <c r="G1287" s="2">
        <f>Table1[[#This Row],[Amount]]/Table1[[#This Row],[Cases]]</f>
        <v>2336.1</v>
      </c>
      <c r="J1287" t="str">
        <f t="shared" si="41"/>
        <v>84311</v>
      </c>
      <c r="K1287" s="4" t="s">
        <v>6371</v>
      </c>
      <c r="L1287" s="4" t="str">
        <f t="shared" si="40"/>
        <v>..ELECTROLYTES FECES-3*</v>
      </c>
      <c r="M1287" s="5">
        <v>2</v>
      </c>
      <c r="N1287" s="2">
        <v>19.34</v>
      </c>
      <c r="O1287" s="2">
        <v>9.67</v>
      </c>
    </row>
    <row r="1288" spans="1:15" hidden="1" x14ac:dyDescent="0.25">
      <c r="A1288" t="s">
        <v>9175</v>
      </c>
      <c r="B1288" t="s">
        <v>2972</v>
      </c>
      <c r="C1288" t="s">
        <v>638</v>
      </c>
      <c r="D1288" t="s">
        <v>639</v>
      </c>
      <c r="E1288" s="1">
        <v>28</v>
      </c>
      <c r="F1288" s="2">
        <v>12961.2</v>
      </c>
      <c r="G1288" s="2">
        <f>Table1[[#This Row],[Amount]]/Table1[[#This Row],[Cases]]</f>
        <v>462.90000000000003</v>
      </c>
      <c r="J1288" t="str">
        <f t="shared" si="41"/>
        <v>84376</v>
      </c>
      <c r="K1288" s="4" t="s">
        <v>6374</v>
      </c>
      <c r="L1288" s="4" t="str">
        <f t="shared" si="40"/>
        <v>REDUCING SUBSTA STOOL SNGL QL*</v>
      </c>
      <c r="M1288" s="5">
        <v>2</v>
      </c>
      <c r="N1288" s="2">
        <v>16.8</v>
      </c>
      <c r="O1288" s="2">
        <v>8.4</v>
      </c>
    </row>
    <row r="1289" spans="1:15" hidden="1" x14ac:dyDescent="0.25">
      <c r="A1289" t="s">
        <v>9175</v>
      </c>
      <c r="B1289" t="s">
        <v>2972</v>
      </c>
      <c r="C1289" t="s">
        <v>1165</v>
      </c>
      <c r="D1289" t="s">
        <v>1166</v>
      </c>
      <c r="E1289" s="1">
        <v>28</v>
      </c>
      <c r="F1289" s="2">
        <v>10995.6</v>
      </c>
      <c r="G1289" s="2">
        <f>Table1[[#This Row],[Amount]]/Table1[[#This Row],[Cases]]</f>
        <v>392.7</v>
      </c>
      <c r="J1289" t="str">
        <f t="shared" si="41"/>
        <v>84540</v>
      </c>
      <c r="K1289" s="4" t="s">
        <v>7492</v>
      </c>
      <c r="L1289" s="4" t="str">
        <f t="shared" si="40"/>
        <v>UREA NITROGEN UR 24HR</v>
      </c>
      <c r="M1289" s="5">
        <v>2</v>
      </c>
      <c r="N1289" s="2">
        <v>173.3</v>
      </c>
      <c r="O1289" s="2">
        <v>86.65</v>
      </c>
    </row>
    <row r="1290" spans="1:15" hidden="1" x14ac:dyDescent="0.25">
      <c r="A1290" t="s">
        <v>9176</v>
      </c>
      <c r="B1290" t="s">
        <v>2973</v>
      </c>
      <c r="C1290" t="s">
        <v>1131</v>
      </c>
      <c r="D1290" t="s">
        <v>1132</v>
      </c>
      <c r="E1290" s="1">
        <v>28</v>
      </c>
      <c r="F1290" s="2">
        <v>67746.899999999994</v>
      </c>
      <c r="G1290" s="2">
        <f>Table1[[#This Row],[Amount]]/Table1[[#This Row],[Cases]]</f>
        <v>2419.5321428571428</v>
      </c>
      <c r="J1290" t="str">
        <f t="shared" si="41"/>
        <v>84597</v>
      </c>
      <c r="K1290" s="4" t="s">
        <v>6387</v>
      </c>
      <c r="L1290" s="4" t="str">
        <f t="shared" si="40"/>
        <v>VIT K*</v>
      </c>
      <c r="M1290" s="5">
        <v>2</v>
      </c>
      <c r="N1290" s="2">
        <v>115.8</v>
      </c>
      <c r="O1290" s="2">
        <v>57.9</v>
      </c>
    </row>
    <row r="1291" spans="1:15" hidden="1" x14ac:dyDescent="0.25">
      <c r="A1291" t="s">
        <v>9176</v>
      </c>
      <c r="B1291" t="s">
        <v>2973</v>
      </c>
      <c r="C1291" t="s">
        <v>1125</v>
      </c>
      <c r="D1291" t="s">
        <v>1126</v>
      </c>
      <c r="E1291" s="1">
        <v>28</v>
      </c>
      <c r="F1291" s="2">
        <v>28800.799999999999</v>
      </c>
      <c r="G1291" s="2">
        <f>Table1[[#This Row],[Amount]]/Table1[[#This Row],[Cases]]</f>
        <v>1028.5999999999999</v>
      </c>
      <c r="J1291" t="str">
        <f t="shared" si="41"/>
        <v>86001</v>
      </c>
      <c r="K1291" s="4" t="s">
        <v>7550</v>
      </c>
      <c r="L1291" s="4" t="str">
        <f t="shared" si="40"/>
        <v>ASPERGILLIS FUMIGATUS IGG*</v>
      </c>
      <c r="M1291" s="5">
        <v>2</v>
      </c>
      <c r="N1291" s="2">
        <v>46.3</v>
      </c>
      <c r="O1291" s="2">
        <v>23.15</v>
      </c>
    </row>
    <row r="1292" spans="1:15" hidden="1" x14ac:dyDescent="0.25">
      <c r="A1292" t="s">
        <v>9177</v>
      </c>
      <c r="B1292" t="s">
        <v>2974</v>
      </c>
      <c r="C1292" t="s">
        <v>2975</v>
      </c>
      <c r="D1292" t="s">
        <v>2976</v>
      </c>
      <c r="E1292" s="1">
        <v>28</v>
      </c>
      <c r="F1292" s="2">
        <v>91109.2</v>
      </c>
      <c r="G1292" s="2">
        <f>Table1[[#This Row],[Amount]]/Table1[[#This Row],[Cases]]</f>
        <v>3253.9</v>
      </c>
      <c r="J1292" t="str">
        <f t="shared" si="41"/>
        <v>86039</v>
      </c>
      <c r="K1292" s="4" t="s">
        <v>7671</v>
      </c>
      <c r="L1292" s="4" t="str">
        <f t="shared" si="40"/>
        <v>ANA TITER (REFLEXED)*</v>
      </c>
      <c r="M1292" s="5">
        <v>2</v>
      </c>
      <c r="N1292" s="2">
        <v>13.76</v>
      </c>
      <c r="O1292" s="2">
        <v>6.88</v>
      </c>
    </row>
    <row r="1293" spans="1:15" hidden="1" x14ac:dyDescent="0.25">
      <c r="A1293" t="s">
        <v>8830</v>
      </c>
      <c r="B1293" t="s">
        <v>1232</v>
      </c>
      <c r="C1293" t="s">
        <v>2977</v>
      </c>
      <c r="D1293" t="s">
        <v>2978</v>
      </c>
      <c r="E1293" s="1">
        <v>28</v>
      </c>
      <c r="F1293" s="2">
        <v>293374.2</v>
      </c>
      <c r="G1293" s="2">
        <f>Table1[[#This Row],[Amount]]/Table1[[#This Row],[Cases]]</f>
        <v>10477.65</v>
      </c>
      <c r="J1293" t="str">
        <f t="shared" si="41"/>
        <v>86352</v>
      </c>
      <c r="K1293" s="4" t="s">
        <v>6456</v>
      </c>
      <c r="L1293" s="4" t="str">
        <f t="shared" si="40"/>
        <v>IMMUNE CELL FUNCT*</v>
      </c>
      <c r="M1293" s="5">
        <v>2</v>
      </c>
      <c r="N1293" s="2">
        <v>304.38</v>
      </c>
      <c r="O1293" s="2">
        <v>152.19</v>
      </c>
    </row>
    <row r="1294" spans="1:15" hidden="1" x14ac:dyDescent="0.25">
      <c r="A1294" t="s">
        <v>9178</v>
      </c>
      <c r="B1294" t="s">
        <v>2979</v>
      </c>
      <c r="C1294" t="s">
        <v>2980</v>
      </c>
      <c r="D1294" t="s">
        <v>2981</v>
      </c>
      <c r="E1294" s="1">
        <v>28</v>
      </c>
      <c r="F1294" s="2">
        <v>623.70000000000005</v>
      </c>
      <c r="G1294" s="2">
        <f>Table1[[#This Row],[Amount]]/Table1[[#This Row],[Cases]]</f>
        <v>22.275000000000002</v>
      </c>
      <c r="J1294" t="str">
        <f t="shared" si="41"/>
        <v>86648</v>
      </c>
      <c r="K1294" s="4" t="s">
        <v>6475</v>
      </c>
      <c r="L1294" s="4" t="str">
        <f t="shared" si="40"/>
        <v>..DIPHTHERIA ANTIBODY*</v>
      </c>
      <c r="M1294" s="5">
        <v>2</v>
      </c>
      <c r="N1294" s="2">
        <v>39.14</v>
      </c>
      <c r="O1294" s="2">
        <v>19.57</v>
      </c>
    </row>
    <row r="1295" spans="1:15" hidden="1" x14ac:dyDescent="0.25">
      <c r="A1295" t="s">
        <v>9179</v>
      </c>
      <c r="B1295" t="s">
        <v>2982</v>
      </c>
      <c r="C1295" t="s">
        <v>2983</v>
      </c>
      <c r="D1295" t="s">
        <v>2984</v>
      </c>
      <c r="E1295" s="1">
        <v>28</v>
      </c>
      <c r="F1295" s="2">
        <v>1790</v>
      </c>
      <c r="G1295" s="2">
        <f>Table1[[#This Row],[Amount]]/Table1[[#This Row],[Cases]]</f>
        <v>63.928571428571431</v>
      </c>
      <c r="J1295" t="str">
        <f t="shared" si="41"/>
        <v>86684</v>
      </c>
      <c r="K1295" s="4" t="s">
        <v>6478</v>
      </c>
      <c r="L1295" s="4" t="str">
        <f t="shared" si="40"/>
        <v>H INFLU TYPE B IGG*</v>
      </c>
      <c r="M1295" s="5">
        <v>2</v>
      </c>
      <c r="N1295" s="2">
        <v>22.2</v>
      </c>
      <c r="O1295" s="2">
        <v>11.1</v>
      </c>
    </row>
    <row r="1296" spans="1:15" hidden="1" x14ac:dyDescent="0.25">
      <c r="A1296" t="s">
        <v>9180</v>
      </c>
      <c r="B1296" t="s">
        <v>2985</v>
      </c>
      <c r="C1296" t="s">
        <v>2986</v>
      </c>
      <c r="D1296" t="s">
        <v>2987</v>
      </c>
      <c r="E1296" s="1">
        <v>28</v>
      </c>
      <c r="F1296" s="2">
        <v>1094.31</v>
      </c>
      <c r="G1296" s="2">
        <f>Table1[[#This Row],[Amount]]/Table1[[#This Row],[Cases]]</f>
        <v>39.082499999999996</v>
      </c>
      <c r="J1296" t="str">
        <f t="shared" si="41"/>
        <v>87107</v>
      </c>
      <c r="K1296" s="4" t="s">
        <v>6483</v>
      </c>
      <c r="L1296" s="4" t="str">
        <f t="shared" si="40"/>
        <v>CULT: FUNGUS ID (CNTY) MOLD*</v>
      </c>
      <c r="M1296" s="5">
        <v>2</v>
      </c>
      <c r="N1296" s="2">
        <v>94</v>
      </c>
      <c r="O1296" s="2">
        <v>47</v>
      </c>
    </row>
    <row r="1297" spans="1:15" hidden="1" x14ac:dyDescent="0.25">
      <c r="A1297" t="s">
        <v>8725</v>
      </c>
      <c r="B1297" t="s">
        <v>723</v>
      </c>
      <c r="C1297" t="s">
        <v>2988</v>
      </c>
      <c r="D1297" t="s">
        <v>1694</v>
      </c>
      <c r="E1297" s="1">
        <v>28</v>
      </c>
      <c r="F1297" s="2">
        <v>66433.2</v>
      </c>
      <c r="G1297" s="2">
        <f>Table1[[#This Row],[Amount]]/Table1[[#This Row],[Cases]]</f>
        <v>2372.6142857142854</v>
      </c>
      <c r="J1297" t="str">
        <f t="shared" si="41"/>
        <v>87172</v>
      </c>
      <c r="K1297" s="4" t="s">
        <v>6486</v>
      </c>
      <c r="L1297" s="4" t="str">
        <f t="shared" si="40"/>
        <v>PINWORM: SLIDE</v>
      </c>
      <c r="M1297" s="5">
        <v>2</v>
      </c>
      <c r="N1297" s="2">
        <v>96.4</v>
      </c>
      <c r="O1297" s="2">
        <v>48.2</v>
      </c>
    </row>
    <row r="1298" spans="1:15" hidden="1" x14ac:dyDescent="0.25">
      <c r="A1298" t="s">
        <v>8693</v>
      </c>
      <c r="B1298" t="s">
        <v>560</v>
      </c>
      <c r="C1298" t="s">
        <v>2989</v>
      </c>
      <c r="D1298" t="s">
        <v>2990</v>
      </c>
      <c r="E1298" s="1">
        <v>28</v>
      </c>
      <c r="F1298" s="2">
        <v>2356.33</v>
      </c>
      <c r="G1298" s="2">
        <f>Table1[[#This Row],[Amount]]/Table1[[#This Row],[Cases]]</f>
        <v>84.154642857142861</v>
      </c>
      <c r="J1298" t="str">
        <f t="shared" si="41"/>
        <v>87207</v>
      </c>
      <c r="K1298" s="4" t="s">
        <v>6489</v>
      </c>
      <c r="L1298" s="4" t="str">
        <f t="shared" si="40"/>
        <v>MICROSPORIDIA*</v>
      </c>
      <c r="M1298" s="5">
        <v>2</v>
      </c>
      <c r="N1298" s="2">
        <v>67.84</v>
      </c>
      <c r="O1298" s="2">
        <v>33.92</v>
      </c>
    </row>
    <row r="1299" spans="1:15" hidden="1" x14ac:dyDescent="0.25">
      <c r="A1299" t="s">
        <v>8715</v>
      </c>
      <c r="B1299" t="s">
        <v>679</v>
      </c>
      <c r="C1299" t="s">
        <v>2991</v>
      </c>
      <c r="D1299" t="s">
        <v>2992</v>
      </c>
      <c r="E1299" s="1">
        <v>28</v>
      </c>
      <c r="F1299" s="2">
        <v>2790</v>
      </c>
      <c r="G1299" s="2">
        <f>Table1[[#This Row],[Amount]]/Table1[[#This Row],[Cases]]</f>
        <v>99.642857142857139</v>
      </c>
      <c r="J1299" t="str">
        <f t="shared" si="41"/>
        <v>87255</v>
      </c>
      <c r="K1299" s="4" t="s">
        <v>6492</v>
      </c>
      <c r="L1299" s="4" t="str">
        <f t="shared" si="40"/>
        <v>CULT HERPES SIMPLEX*</v>
      </c>
      <c r="M1299" s="5">
        <v>2</v>
      </c>
      <c r="N1299" s="2">
        <v>21</v>
      </c>
      <c r="O1299" s="2">
        <v>10.5</v>
      </c>
    </row>
    <row r="1300" spans="1:15" hidden="1" x14ac:dyDescent="0.25">
      <c r="A1300" t="s">
        <v>94</v>
      </c>
      <c r="B1300" t="s">
        <v>94</v>
      </c>
      <c r="C1300" t="s">
        <v>2993</v>
      </c>
      <c r="D1300" t="s">
        <v>2994</v>
      </c>
      <c r="E1300" s="1">
        <v>28</v>
      </c>
      <c r="F1300" s="2">
        <v>120045</v>
      </c>
      <c r="G1300" s="2">
        <f>Table1[[#This Row],[Amount]]/Table1[[#This Row],[Cases]]</f>
        <v>4287.3214285714284</v>
      </c>
      <c r="J1300" t="str">
        <f t="shared" si="41"/>
        <v>87305</v>
      </c>
      <c r="K1300" s="4" t="s">
        <v>6495</v>
      </c>
      <c r="L1300" s="4" t="str">
        <f t="shared" si="40"/>
        <v>ASPERGILLUS ANTIGEN*</v>
      </c>
      <c r="M1300" s="5">
        <v>2</v>
      </c>
      <c r="N1300" s="2">
        <v>77.2</v>
      </c>
      <c r="O1300" s="2">
        <v>38.6</v>
      </c>
    </row>
    <row r="1301" spans="1:15" hidden="1" x14ac:dyDescent="0.25">
      <c r="A1301" t="s">
        <v>94</v>
      </c>
      <c r="B1301" t="s">
        <v>94</v>
      </c>
      <c r="C1301" t="s">
        <v>2995</v>
      </c>
      <c r="D1301" t="s">
        <v>2996</v>
      </c>
      <c r="E1301" s="1">
        <v>28</v>
      </c>
      <c r="F1301" s="2">
        <v>1179.43</v>
      </c>
      <c r="G1301" s="2">
        <f>Table1[[#This Row],[Amount]]/Table1[[#This Row],[Cases]]</f>
        <v>42.122500000000002</v>
      </c>
      <c r="J1301" t="str">
        <f t="shared" si="41"/>
        <v>87529</v>
      </c>
      <c r="K1301" s="4" t="s">
        <v>7818</v>
      </c>
      <c r="L1301" s="4" t="str">
        <f t="shared" si="40"/>
        <v>..HSV DNA AMP PROBE*</v>
      </c>
      <c r="M1301" s="5">
        <v>2</v>
      </c>
      <c r="N1301" s="2">
        <v>74.88</v>
      </c>
      <c r="O1301" s="2">
        <v>37.44</v>
      </c>
    </row>
    <row r="1302" spans="1:15" hidden="1" x14ac:dyDescent="0.25">
      <c r="A1302" t="s">
        <v>94</v>
      </c>
      <c r="B1302" t="s">
        <v>94</v>
      </c>
      <c r="C1302" t="s">
        <v>2997</v>
      </c>
      <c r="D1302" t="s">
        <v>2998</v>
      </c>
      <c r="E1302" s="1">
        <v>28</v>
      </c>
      <c r="F1302" s="2">
        <v>1462.9</v>
      </c>
      <c r="G1302" s="2">
        <f>Table1[[#This Row],[Amount]]/Table1[[#This Row],[Cases]]</f>
        <v>52.246428571428574</v>
      </c>
      <c r="J1302" t="str">
        <f t="shared" si="41"/>
        <v>92018</v>
      </c>
      <c r="K1302" s="4" t="s">
        <v>7869</v>
      </c>
      <c r="L1302" s="4" t="str">
        <f t="shared" si="40"/>
        <v>ASD SURGERY ONE HOUR</v>
      </c>
      <c r="M1302" s="5">
        <v>2</v>
      </c>
      <c r="N1302" s="2">
        <v>3189.5</v>
      </c>
      <c r="O1302" s="2">
        <v>1594.75</v>
      </c>
    </row>
    <row r="1303" spans="1:15" hidden="1" x14ac:dyDescent="0.25">
      <c r="A1303" t="s">
        <v>94</v>
      </c>
      <c r="B1303" t="s">
        <v>94</v>
      </c>
      <c r="C1303" t="s">
        <v>2999</v>
      </c>
      <c r="D1303" t="s">
        <v>3000</v>
      </c>
      <c r="E1303" s="1">
        <v>28</v>
      </c>
      <c r="F1303" s="2">
        <v>360.23</v>
      </c>
      <c r="G1303" s="2">
        <f>Table1[[#This Row],[Amount]]/Table1[[#This Row],[Cases]]</f>
        <v>12.865357142857144</v>
      </c>
      <c r="J1303" t="str">
        <f t="shared" si="41"/>
        <v>93456</v>
      </c>
      <c r="K1303" s="4" t="s">
        <v>6507</v>
      </c>
      <c r="L1303" s="4" t="str">
        <f t="shared" si="40"/>
        <v>CCL RIGHT HEART CATH</v>
      </c>
      <c r="M1303" s="5">
        <v>2</v>
      </c>
      <c r="N1303" s="2">
        <v>24802.400000000001</v>
      </c>
      <c r="O1303" s="2">
        <v>12401.2</v>
      </c>
    </row>
    <row r="1304" spans="1:15" hidden="1" x14ac:dyDescent="0.25">
      <c r="A1304" t="s">
        <v>9181</v>
      </c>
      <c r="B1304" t="s">
        <v>3001</v>
      </c>
      <c r="C1304" t="s">
        <v>646</v>
      </c>
      <c r="D1304" t="s">
        <v>647</v>
      </c>
      <c r="E1304" s="1">
        <v>27</v>
      </c>
      <c r="F1304" s="2">
        <v>10268.1</v>
      </c>
      <c r="G1304" s="2">
        <f>Table1[[#This Row],[Amount]]/Table1[[#This Row],[Cases]]</f>
        <v>380.3</v>
      </c>
      <c r="J1304" t="str">
        <f t="shared" si="41"/>
        <v>97112</v>
      </c>
      <c r="K1304" s="4" t="s">
        <v>6511</v>
      </c>
      <c r="L1304" s="4" t="str">
        <f t="shared" si="40"/>
        <v>PT NEUROMUSCULAR REEDUC 15 MIN</v>
      </c>
      <c r="M1304" s="5">
        <v>2</v>
      </c>
      <c r="N1304" s="2">
        <v>176.4</v>
      </c>
      <c r="O1304" s="2">
        <v>88.2</v>
      </c>
    </row>
    <row r="1305" spans="1:15" hidden="1" x14ac:dyDescent="0.25">
      <c r="A1305" t="s">
        <v>9182</v>
      </c>
      <c r="B1305" t="s">
        <v>3002</v>
      </c>
      <c r="C1305" t="s">
        <v>1131</v>
      </c>
      <c r="D1305" t="s">
        <v>1132</v>
      </c>
      <c r="E1305" s="1">
        <v>27</v>
      </c>
      <c r="F1305" s="2">
        <v>63074.7</v>
      </c>
      <c r="G1305" s="2">
        <f>Table1[[#This Row],[Amount]]/Table1[[#This Row],[Cases]]</f>
        <v>2336.1</v>
      </c>
      <c r="J1305" t="str">
        <f t="shared" si="41"/>
        <v>97606</v>
      </c>
      <c r="K1305" s="4" t="s">
        <v>6516</v>
      </c>
      <c r="L1305" s="4" t="str">
        <f t="shared" si="40"/>
        <v>WC NEG PRESS WOUND TX &gt; 50 CM</v>
      </c>
      <c r="M1305" s="5">
        <v>2</v>
      </c>
      <c r="N1305" s="2">
        <v>1361.8</v>
      </c>
      <c r="O1305" s="2">
        <v>680.9</v>
      </c>
    </row>
    <row r="1306" spans="1:15" hidden="1" x14ac:dyDescent="0.25">
      <c r="A1306" t="s">
        <v>9182</v>
      </c>
      <c r="B1306" t="s">
        <v>3002</v>
      </c>
      <c r="C1306" t="s">
        <v>638</v>
      </c>
      <c r="D1306" t="s">
        <v>639</v>
      </c>
      <c r="E1306" s="1">
        <v>27</v>
      </c>
      <c r="F1306" s="2">
        <v>12498.3</v>
      </c>
      <c r="G1306" s="2">
        <f>Table1[[#This Row],[Amount]]/Table1[[#This Row],[Cases]]</f>
        <v>462.9</v>
      </c>
      <c r="J1306" t="str">
        <f t="shared" si="41"/>
        <v>11055</v>
      </c>
      <c r="K1306" s="4" t="s">
        <v>6852</v>
      </c>
      <c r="L1306" s="4" t="str">
        <f t="shared" si="40"/>
        <v>WC TRIM SKIN LESION</v>
      </c>
      <c r="M1306" s="5">
        <v>1</v>
      </c>
      <c r="N1306" s="2">
        <v>387.3</v>
      </c>
      <c r="O1306" s="2">
        <v>387.3</v>
      </c>
    </row>
    <row r="1307" spans="1:15" hidden="1" x14ac:dyDescent="0.25">
      <c r="A1307" t="s">
        <v>9173</v>
      </c>
      <c r="B1307" t="s">
        <v>2966</v>
      </c>
      <c r="C1307" t="s">
        <v>1811</v>
      </c>
      <c r="D1307" t="s">
        <v>1812</v>
      </c>
      <c r="E1307" s="1">
        <v>27</v>
      </c>
      <c r="F1307" s="2">
        <v>17234.099999999999</v>
      </c>
      <c r="G1307" s="2">
        <f>Table1[[#This Row],[Amount]]/Table1[[#This Row],[Cases]]</f>
        <v>638.29999999999995</v>
      </c>
      <c r="J1307" t="str">
        <f t="shared" si="41"/>
        <v>12031</v>
      </c>
      <c r="K1307" s="4" t="s">
        <v>6871</v>
      </c>
      <c r="L1307" s="4" t="str">
        <f t="shared" si="40"/>
        <v>ER SURGICAL PROCEDURE</v>
      </c>
      <c r="M1307" s="5">
        <v>1</v>
      </c>
      <c r="N1307" s="2">
        <v>380.3</v>
      </c>
      <c r="O1307" s="2">
        <v>380.3</v>
      </c>
    </row>
    <row r="1308" spans="1:15" hidden="1" x14ac:dyDescent="0.25">
      <c r="A1308" t="s">
        <v>9183</v>
      </c>
      <c r="B1308" t="s">
        <v>3003</v>
      </c>
      <c r="C1308" t="s">
        <v>1131</v>
      </c>
      <c r="D1308" t="s">
        <v>1132</v>
      </c>
      <c r="E1308" s="1">
        <v>27</v>
      </c>
      <c r="F1308" s="2">
        <v>63074.7</v>
      </c>
      <c r="G1308" s="2">
        <f>Table1[[#This Row],[Amount]]/Table1[[#This Row],[Cases]]</f>
        <v>2336.1</v>
      </c>
      <c r="J1308" t="str">
        <f t="shared" si="41"/>
        <v>12044</v>
      </c>
      <c r="K1308" s="4" t="s">
        <v>6872</v>
      </c>
      <c r="L1308" s="4" t="str">
        <f t="shared" si="40"/>
        <v>ER SURGICAL PROCEDURE</v>
      </c>
      <c r="M1308" s="5">
        <v>1</v>
      </c>
      <c r="N1308" s="2">
        <v>380.3</v>
      </c>
      <c r="O1308" s="2">
        <v>380.3</v>
      </c>
    </row>
    <row r="1309" spans="1:15" hidden="1" x14ac:dyDescent="0.25">
      <c r="A1309" t="s">
        <v>9183</v>
      </c>
      <c r="B1309" t="s">
        <v>3003</v>
      </c>
      <c r="C1309" t="s">
        <v>638</v>
      </c>
      <c r="D1309" t="s">
        <v>639</v>
      </c>
      <c r="E1309" s="1">
        <v>27</v>
      </c>
      <c r="F1309" s="2">
        <v>12498.3</v>
      </c>
      <c r="G1309" s="2">
        <f>Table1[[#This Row],[Amount]]/Table1[[#This Row],[Cases]]</f>
        <v>462.9</v>
      </c>
      <c r="J1309" t="str">
        <f t="shared" si="41"/>
        <v>12051</v>
      </c>
      <c r="K1309" s="4" t="s">
        <v>6873</v>
      </c>
      <c r="L1309" s="4" t="str">
        <f t="shared" si="40"/>
        <v>ER SURGICAL PROCEDURE</v>
      </c>
      <c r="M1309" s="5">
        <v>1</v>
      </c>
      <c r="N1309" s="2">
        <v>380.3</v>
      </c>
      <c r="O1309" s="2">
        <v>380.3</v>
      </c>
    </row>
    <row r="1310" spans="1:15" hidden="1" x14ac:dyDescent="0.25">
      <c r="A1310" t="s">
        <v>9184</v>
      </c>
      <c r="B1310" t="s">
        <v>3004</v>
      </c>
      <c r="C1310" t="s">
        <v>3005</v>
      </c>
      <c r="D1310" t="s">
        <v>3006</v>
      </c>
      <c r="E1310" s="1">
        <v>27</v>
      </c>
      <c r="F1310" s="2">
        <v>70299.899999999994</v>
      </c>
      <c r="G1310" s="2">
        <f>Table1[[#This Row],[Amount]]/Table1[[#This Row],[Cases]]</f>
        <v>2603.6999999999998</v>
      </c>
      <c r="J1310" t="str">
        <f t="shared" si="41"/>
        <v>12052</v>
      </c>
      <c r="K1310" s="4" t="s">
        <v>6874</v>
      </c>
      <c r="L1310" s="4" t="str">
        <f t="shared" si="40"/>
        <v>ER SURGICAL PROCEDURE</v>
      </c>
      <c r="M1310" s="5">
        <v>1</v>
      </c>
      <c r="N1310" s="2">
        <v>380.3</v>
      </c>
      <c r="O1310" s="2">
        <v>380.3</v>
      </c>
    </row>
    <row r="1311" spans="1:15" hidden="1" x14ac:dyDescent="0.25">
      <c r="A1311" t="s">
        <v>8957</v>
      </c>
      <c r="B1311" t="s">
        <v>1860</v>
      </c>
      <c r="C1311" t="s">
        <v>3007</v>
      </c>
      <c r="D1311" t="s">
        <v>3008</v>
      </c>
      <c r="E1311" s="1">
        <v>27</v>
      </c>
      <c r="F1311" s="2">
        <v>20023.2</v>
      </c>
      <c r="G1311" s="2">
        <f>Table1[[#This Row],[Amount]]/Table1[[#This Row],[Cases]]</f>
        <v>741.6</v>
      </c>
      <c r="J1311" t="str">
        <f t="shared" si="41"/>
        <v>13120</v>
      </c>
      <c r="K1311" s="4" t="s">
        <v>6875</v>
      </c>
      <c r="L1311" s="4" t="str">
        <f t="shared" si="40"/>
        <v>ER SURGICAL PROCEDURE</v>
      </c>
      <c r="M1311" s="5">
        <v>1</v>
      </c>
      <c r="N1311" s="2">
        <v>380.3</v>
      </c>
      <c r="O1311" s="2">
        <v>380.3</v>
      </c>
    </row>
    <row r="1312" spans="1:15" hidden="1" x14ac:dyDescent="0.25">
      <c r="A1312" t="s">
        <v>9143</v>
      </c>
      <c r="B1312" t="s">
        <v>2818</v>
      </c>
      <c r="C1312" t="s">
        <v>3009</v>
      </c>
      <c r="D1312" t="s">
        <v>3010</v>
      </c>
      <c r="E1312" s="1">
        <v>27</v>
      </c>
      <c r="F1312" s="2">
        <v>7705.8</v>
      </c>
      <c r="G1312" s="2">
        <f>Table1[[#This Row],[Amount]]/Table1[[#This Row],[Cases]]</f>
        <v>285.40000000000003</v>
      </c>
      <c r="J1312" t="str">
        <f t="shared" si="41"/>
        <v>17110</v>
      </c>
      <c r="K1312" s="4" t="s">
        <v>6881</v>
      </c>
      <c r="L1312" s="4" t="str">
        <f t="shared" si="40"/>
        <v>WC CHEMICAL CAUTERY TISSUE</v>
      </c>
      <c r="M1312" s="5">
        <v>1</v>
      </c>
      <c r="N1312" s="2">
        <v>680.9</v>
      </c>
      <c r="O1312" s="2">
        <v>680.9</v>
      </c>
    </row>
    <row r="1313" spans="1:15" hidden="1" x14ac:dyDescent="0.25">
      <c r="A1313" t="s">
        <v>8583</v>
      </c>
      <c r="B1313" t="s">
        <v>126</v>
      </c>
      <c r="C1313" t="s">
        <v>3011</v>
      </c>
      <c r="D1313" t="s">
        <v>3012</v>
      </c>
      <c r="E1313" s="1">
        <v>27</v>
      </c>
      <c r="F1313" s="2">
        <v>61217.1</v>
      </c>
      <c r="G1313" s="2">
        <f>Table1[[#This Row],[Amount]]/Table1[[#This Row],[Cases]]</f>
        <v>2267.2999999999997</v>
      </c>
      <c r="J1313" t="str">
        <f t="shared" si="41"/>
        <v>17999</v>
      </c>
      <c r="K1313" s="4" t="s">
        <v>6882</v>
      </c>
      <c r="L1313" s="4" t="str">
        <f t="shared" si="40"/>
        <v>UCC MINOR SURGICAL PROCEDURE</v>
      </c>
      <c r="M1313" s="5">
        <v>1</v>
      </c>
      <c r="N1313" s="2">
        <v>300.8</v>
      </c>
      <c r="O1313" s="2">
        <v>300.8</v>
      </c>
    </row>
    <row r="1314" spans="1:15" hidden="1" x14ac:dyDescent="0.25">
      <c r="A1314" t="s">
        <v>9185</v>
      </c>
      <c r="B1314" t="s">
        <v>3013</v>
      </c>
      <c r="C1314" t="s">
        <v>3014</v>
      </c>
      <c r="D1314" t="s">
        <v>3015</v>
      </c>
      <c r="E1314" s="1">
        <v>27</v>
      </c>
      <c r="F1314" s="2">
        <v>735240</v>
      </c>
      <c r="G1314" s="2">
        <f>Table1[[#This Row],[Amount]]/Table1[[#This Row],[Cases]]</f>
        <v>27231.111111111109</v>
      </c>
      <c r="J1314" t="str">
        <f t="shared" si="41"/>
        <v>20501</v>
      </c>
      <c r="K1314" s="4" t="s">
        <v>6890</v>
      </c>
      <c r="L1314" s="4" t="str">
        <f t="shared" si="40"/>
        <v>..IA RAD INTERV SURG LEVEL 2</v>
      </c>
      <c r="M1314" s="5">
        <v>1</v>
      </c>
      <c r="N1314" s="2">
        <v>2472</v>
      </c>
      <c r="O1314" s="2">
        <v>2472</v>
      </c>
    </row>
    <row r="1315" spans="1:15" hidden="1" x14ac:dyDescent="0.25">
      <c r="A1315" t="s">
        <v>9186</v>
      </c>
      <c r="B1315" t="s">
        <v>3016</v>
      </c>
      <c r="C1315" t="s">
        <v>3017</v>
      </c>
      <c r="D1315" t="s">
        <v>3018</v>
      </c>
      <c r="E1315" s="1">
        <v>27</v>
      </c>
      <c r="F1315" s="2">
        <v>2772</v>
      </c>
      <c r="G1315" s="2">
        <f>Table1[[#This Row],[Amount]]/Table1[[#This Row],[Cases]]</f>
        <v>102.66666666666667</v>
      </c>
      <c r="J1315" t="str">
        <f t="shared" si="41"/>
        <v>20604</v>
      </c>
      <c r="K1315" s="4" t="s">
        <v>6892</v>
      </c>
      <c r="L1315" s="4" t="str">
        <f t="shared" si="40"/>
        <v>..IA RAD INTERV SURG LEVEL 2</v>
      </c>
      <c r="M1315" s="5">
        <v>1</v>
      </c>
      <c r="N1315" s="2">
        <v>2472</v>
      </c>
      <c r="O1315" s="2">
        <v>2472</v>
      </c>
    </row>
    <row r="1316" spans="1:15" hidden="1" x14ac:dyDescent="0.25">
      <c r="A1316" t="s">
        <v>9187</v>
      </c>
      <c r="B1316" t="s">
        <v>3019</v>
      </c>
      <c r="C1316" t="s">
        <v>3020</v>
      </c>
      <c r="D1316" t="s">
        <v>3021</v>
      </c>
      <c r="E1316" s="1">
        <v>27</v>
      </c>
      <c r="F1316" s="2">
        <v>4583.43</v>
      </c>
      <c r="G1316" s="2">
        <f>Table1[[#This Row],[Amount]]/Table1[[#This Row],[Cases]]</f>
        <v>169.75666666666669</v>
      </c>
      <c r="J1316" t="str">
        <f t="shared" si="41"/>
        <v>21501</v>
      </c>
      <c r="K1316" s="4" t="s">
        <v>6894</v>
      </c>
      <c r="L1316" s="4" t="str">
        <f t="shared" si="40"/>
        <v>ER SURGICAL PROCEDURE</v>
      </c>
      <c r="M1316" s="5">
        <v>1</v>
      </c>
      <c r="N1316" s="2">
        <v>380.3</v>
      </c>
      <c r="O1316" s="2">
        <v>380.3</v>
      </c>
    </row>
    <row r="1317" spans="1:15" hidden="1" x14ac:dyDescent="0.25">
      <c r="A1317" t="s">
        <v>8603</v>
      </c>
      <c r="B1317" t="s">
        <v>194</v>
      </c>
      <c r="C1317" t="s">
        <v>3022</v>
      </c>
      <c r="D1317" t="s">
        <v>3023</v>
      </c>
      <c r="E1317" s="1">
        <v>27</v>
      </c>
      <c r="F1317" s="2">
        <v>7988.16</v>
      </c>
      <c r="G1317" s="2">
        <f>Table1[[#This Row],[Amount]]/Table1[[#This Row],[Cases]]</f>
        <v>295.85777777777776</v>
      </c>
      <c r="J1317" t="str">
        <f t="shared" si="41"/>
        <v>21550</v>
      </c>
      <c r="K1317" s="4" t="s">
        <v>6895</v>
      </c>
      <c r="L1317" s="4" t="str">
        <f t="shared" si="40"/>
        <v>..IA RAD INTERV SURG LEVEL 2</v>
      </c>
      <c r="M1317" s="5">
        <v>1</v>
      </c>
      <c r="N1317" s="2">
        <v>2472</v>
      </c>
      <c r="O1317" s="2">
        <v>2472</v>
      </c>
    </row>
    <row r="1318" spans="1:15" hidden="1" x14ac:dyDescent="0.25">
      <c r="A1318" t="s">
        <v>8992</v>
      </c>
      <c r="B1318" t="s">
        <v>2066</v>
      </c>
      <c r="C1318" t="s">
        <v>3024</v>
      </c>
      <c r="D1318" t="s">
        <v>3025</v>
      </c>
      <c r="E1318" s="1">
        <v>27</v>
      </c>
      <c r="F1318" s="2">
        <v>5110.71</v>
      </c>
      <c r="G1318" s="2">
        <f>Table1[[#This Row],[Amount]]/Table1[[#This Row],[Cases]]</f>
        <v>189.28555555555556</v>
      </c>
      <c r="J1318" t="str">
        <f t="shared" si="41"/>
        <v>23472</v>
      </c>
      <c r="K1318" s="4" t="s">
        <v>6901</v>
      </c>
      <c r="L1318" s="4" t="str">
        <f t="shared" si="40"/>
        <v>CANCELED SURGERY PRIOR TO ANES</v>
      </c>
      <c r="M1318" s="5">
        <v>1</v>
      </c>
      <c r="N1318" s="2">
        <v>154.5</v>
      </c>
      <c r="O1318" s="2">
        <v>154.5</v>
      </c>
    </row>
    <row r="1319" spans="1:15" hidden="1" x14ac:dyDescent="0.25">
      <c r="A1319" t="s">
        <v>9188</v>
      </c>
      <c r="B1319" t="s">
        <v>3026</v>
      </c>
      <c r="C1319" t="s">
        <v>3027</v>
      </c>
      <c r="D1319" t="s">
        <v>3028</v>
      </c>
      <c r="E1319" s="1">
        <v>27</v>
      </c>
      <c r="F1319" s="2">
        <v>17180.8</v>
      </c>
      <c r="G1319" s="2">
        <f>Table1[[#This Row],[Amount]]/Table1[[#This Row],[Cases]]</f>
        <v>636.32592592592584</v>
      </c>
      <c r="J1319" t="str">
        <f t="shared" si="41"/>
        <v>23665</v>
      </c>
      <c r="K1319" s="4" t="s">
        <v>6902</v>
      </c>
      <c r="L1319" s="4" t="str">
        <f t="shared" si="40"/>
        <v>ER SURGICAL PROCEDURE</v>
      </c>
      <c r="M1319" s="5">
        <v>1</v>
      </c>
      <c r="N1319" s="2">
        <v>380.3</v>
      </c>
      <c r="O1319" s="2">
        <v>380.3</v>
      </c>
    </row>
    <row r="1320" spans="1:15" hidden="1" x14ac:dyDescent="0.25">
      <c r="A1320" t="s">
        <v>94</v>
      </c>
      <c r="B1320" t="s">
        <v>94</v>
      </c>
      <c r="C1320" t="s">
        <v>1125</v>
      </c>
      <c r="D1320" t="s">
        <v>1126</v>
      </c>
      <c r="E1320" s="1">
        <v>27</v>
      </c>
      <c r="F1320" s="2">
        <v>26743.599999999999</v>
      </c>
      <c r="G1320" s="2">
        <f>Table1[[#This Row],[Amount]]/Table1[[#This Row],[Cases]]</f>
        <v>990.50370370370365</v>
      </c>
      <c r="J1320" t="str">
        <f t="shared" si="41"/>
        <v>25535</v>
      </c>
      <c r="K1320" s="4" t="s">
        <v>6911</v>
      </c>
      <c r="L1320" s="4" t="str">
        <f t="shared" si="40"/>
        <v>ER SURGICAL PROCEDURE</v>
      </c>
      <c r="M1320" s="5">
        <v>1</v>
      </c>
      <c r="N1320" s="2">
        <v>380.3</v>
      </c>
      <c r="O1320" s="2">
        <v>380.3</v>
      </c>
    </row>
    <row r="1321" spans="1:15" hidden="1" x14ac:dyDescent="0.25">
      <c r="A1321" t="s">
        <v>94</v>
      </c>
      <c r="B1321" t="s">
        <v>94</v>
      </c>
      <c r="C1321" t="s">
        <v>3029</v>
      </c>
      <c r="D1321" t="s">
        <v>3030</v>
      </c>
      <c r="E1321" s="1">
        <v>27</v>
      </c>
      <c r="F1321" s="2">
        <v>10720.5</v>
      </c>
      <c r="G1321" s="2">
        <f>Table1[[#This Row],[Amount]]/Table1[[#This Row],[Cases]]</f>
        <v>397.05555555555554</v>
      </c>
      <c r="J1321" t="str">
        <f t="shared" si="41"/>
        <v>25624</v>
      </c>
      <c r="K1321" s="4" t="s">
        <v>6912</v>
      </c>
      <c r="L1321" s="4" t="str">
        <f t="shared" si="40"/>
        <v>ER SURGICAL PROCEDURE</v>
      </c>
      <c r="M1321" s="5">
        <v>1</v>
      </c>
      <c r="N1321" s="2">
        <v>380.3</v>
      </c>
      <c r="O1321" s="2">
        <v>380.3</v>
      </c>
    </row>
    <row r="1322" spans="1:15" hidden="1" x14ac:dyDescent="0.25">
      <c r="A1322" t="s">
        <v>94</v>
      </c>
      <c r="B1322" t="s">
        <v>94</v>
      </c>
      <c r="C1322" t="s">
        <v>3031</v>
      </c>
      <c r="D1322" t="s">
        <v>3032</v>
      </c>
      <c r="E1322" s="1">
        <v>27</v>
      </c>
      <c r="F1322" s="2">
        <v>315646.8</v>
      </c>
      <c r="G1322" s="2">
        <f>Table1[[#This Row],[Amount]]/Table1[[#This Row],[Cases]]</f>
        <v>11690.622222222222</v>
      </c>
      <c r="J1322" t="str">
        <f t="shared" si="41"/>
        <v>25675</v>
      </c>
      <c r="K1322" s="4" t="s">
        <v>6913</v>
      </c>
      <c r="L1322" s="4" t="str">
        <f t="shared" si="40"/>
        <v>UCC MINOR SURGICAL PROCEDURE</v>
      </c>
      <c r="M1322" s="5">
        <v>1</v>
      </c>
      <c r="N1322" s="2">
        <v>300.8</v>
      </c>
      <c r="O1322" s="2">
        <v>300.8</v>
      </c>
    </row>
    <row r="1323" spans="1:15" hidden="1" x14ac:dyDescent="0.25">
      <c r="A1323" t="s">
        <v>94</v>
      </c>
      <c r="B1323" t="s">
        <v>94</v>
      </c>
      <c r="C1323" t="s">
        <v>3033</v>
      </c>
      <c r="D1323" t="s">
        <v>3034</v>
      </c>
      <c r="E1323" s="1">
        <v>27</v>
      </c>
      <c r="F1323" s="2">
        <v>0</v>
      </c>
      <c r="G1323" s="2">
        <f>Table1[[#This Row],[Amount]]/Table1[[#This Row],[Cases]]</f>
        <v>0</v>
      </c>
      <c r="J1323" t="str">
        <f t="shared" si="41"/>
        <v>25999</v>
      </c>
      <c r="K1323" s="4" t="s">
        <v>6914</v>
      </c>
      <c r="L1323" s="4" t="str">
        <f t="shared" si="40"/>
        <v>UCC APPLY FOREARM SPLINT;STAT</v>
      </c>
      <c r="M1323" s="5">
        <v>1</v>
      </c>
      <c r="N1323" s="2">
        <v>165.9</v>
      </c>
      <c r="O1323" s="2">
        <v>165.9</v>
      </c>
    </row>
    <row r="1324" spans="1:15" hidden="1" x14ac:dyDescent="0.25">
      <c r="A1324" t="s">
        <v>94</v>
      </c>
      <c r="B1324" t="s">
        <v>94</v>
      </c>
      <c r="C1324" t="s">
        <v>3035</v>
      </c>
      <c r="D1324" t="s">
        <v>2689</v>
      </c>
      <c r="E1324" s="1">
        <v>27</v>
      </c>
      <c r="F1324" s="2">
        <v>7480.97</v>
      </c>
      <c r="G1324" s="2">
        <f>Table1[[#This Row],[Amount]]/Table1[[#This Row],[Cases]]</f>
        <v>277.07296296296295</v>
      </c>
      <c r="J1324" t="str">
        <f t="shared" si="41"/>
        <v>26011</v>
      </c>
      <c r="K1324" s="4" t="s">
        <v>6915</v>
      </c>
      <c r="L1324" s="4" t="str">
        <f t="shared" si="40"/>
        <v>ER SURGICAL PROCEDURE</v>
      </c>
      <c r="M1324" s="5">
        <v>1</v>
      </c>
      <c r="N1324" s="2">
        <v>380.3</v>
      </c>
      <c r="O1324" s="2">
        <v>380.3</v>
      </c>
    </row>
    <row r="1325" spans="1:15" hidden="1" x14ac:dyDescent="0.25">
      <c r="A1325" t="s">
        <v>94</v>
      </c>
      <c r="B1325" t="s">
        <v>94</v>
      </c>
      <c r="C1325" t="s">
        <v>3036</v>
      </c>
      <c r="D1325" t="s">
        <v>3037</v>
      </c>
      <c r="E1325" s="1">
        <v>27</v>
      </c>
      <c r="F1325" s="2">
        <v>87.12</v>
      </c>
      <c r="G1325" s="2">
        <f>Table1[[#This Row],[Amount]]/Table1[[#This Row],[Cases]]</f>
        <v>3.226666666666667</v>
      </c>
      <c r="J1325" t="str">
        <f t="shared" si="41"/>
        <v>26605</v>
      </c>
      <c r="K1325" s="4" t="s">
        <v>6918</v>
      </c>
      <c r="L1325" s="4" t="str">
        <f t="shared" si="40"/>
        <v>UCC MINOR SURGICAL PROCEDURE</v>
      </c>
      <c r="M1325" s="5">
        <v>1</v>
      </c>
      <c r="N1325" s="2">
        <v>300.8</v>
      </c>
      <c r="O1325" s="2">
        <v>300.8</v>
      </c>
    </row>
    <row r="1326" spans="1:15" hidden="1" x14ac:dyDescent="0.25">
      <c r="A1326" t="s">
        <v>94</v>
      </c>
      <c r="B1326" t="s">
        <v>94</v>
      </c>
      <c r="C1326" t="s">
        <v>3038</v>
      </c>
      <c r="D1326" t="s">
        <v>3039</v>
      </c>
      <c r="E1326" s="1">
        <v>27</v>
      </c>
      <c r="F1326" s="2">
        <v>2147.2600000000002</v>
      </c>
      <c r="G1326" s="2">
        <f>Table1[[#This Row],[Amount]]/Table1[[#This Row],[Cases]]</f>
        <v>79.528148148148162</v>
      </c>
      <c r="J1326" t="str">
        <f t="shared" si="41"/>
        <v>26641</v>
      </c>
      <c r="K1326" s="4" t="s">
        <v>6919</v>
      </c>
      <c r="L1326" s="4" t="str">
        <f t="shared" si="40"/>
        <v>UCC APPLY FINGER SPLINT</v>
      </c>
      <c r="M1326" s="5">
        <v>1</v>
      </c>
      <c r="N1326" s="2">
        <v>102</v>
      </c>
      <c r="O1326" s="2">
        <v>102</v>
      </c>
    </row>
    <row r="1327" spans="1:15" hidden="1" x14ac:dyDescent="0.25">
      <c r="A1327" t="s">
        <v>94</v>
      </c>
      <c r="B1327" t="s">
        <v>94</v>
      </c>
      <c r="C1327" t="s">
        <v>3040</v>
      </c>
      <c r="D1327" t="s">
        <v>3041</v>
      </c>
      <c r="E1327" s="1">
        <v>27</v>
      </c>
      <c r="F1327" s="2">
        <v>4248.72</v>
      </c>
      <c r="G1327" s="2">
        <f>Table1[[#This Row],[Amount]]/Table1[[#This Row],[Cases]]</f>
        <v>157.36000000000001</v>
      </c>
      <c r="J1327" t="str">
        <f t="shared" si="41"/>
        <v>26700</v>
      </c>
      <c r="K1327" s="4" t="s">
        <v>6920</v>
      </c>
      <c r="L1327" s="4" t="str">
        <f t="shared" si="40"/>
        <v>ER SURGICAL PROCEDURE</v>
      </c>
      <c r="M1327" s="5">
        <v>1</v>
      </c>
      <c r="N1327" s="2">
        <v>380.3</v>
      </c>
      <c r="O1327" s="2">
        <v>380.3</v>
      </c>
    </row>
    <row r="1328" spans="1:15" hidden="1" x14ac:dyDescent="0.25">
      <c r="A1328" t="s">
        <v>94</v>
      </c>
      <c r="B1328" t="s">
        <v>94</v>
      </c>
      <c r="C1328" t="s">
        <v>3042</v>
      </c>
      <c r="D1328" t="s">
        <v>3043</v>
      </c>
      <c r="E1328" s="1">
        <v>27</v>
      </c>
      <c r="F1328" s="2">
        <v>4288.4399999999996</v>
      </c>
      <c r="G1328" s="2">
        <f>Table1[[#This Row],[Amount]]/Table1[[#This Row],[Cases]]</f>
        <v>158.83111111111108</v>
      </c>
      <c r="J1328" t="str">
        <f t="shared" si="41"/>
        <v>26755</v>
      </c>
      <c r="K1328" s="4" t="s">
        <v>6922</v>
      </c>
      <c r="L1328" s="4" t="str">
        <f t="shared" si="40"/>
        <v>ER SURGICAL PROCEDURE</v>
      </c>
      <c r="M1328" s="5">
        <v>1</v>
      </c>
      <c r="N1328" s="2">
        <v>380.3</v>
      </c>
      <c r="O1328" s="2">
        <v>380.3</v>
      </c>
    </row>
    <row r="1329" spans="1:15" hidden="1" x14ac:dyDescent="0.25">
      <c r="A1329" t="s">
        <v>9189</v>
      </c>
      <c r="B1329" t="s">
        <v>3044</v>
      </c>
      <c r="C1329" t="s">
        <v>1131</v>
      </c>
      <c r="D1329" t="s">
        <v>1132</v>
      </c>
      <c r="E1329" s="1">
        <v>26</v>
      </c>
      <c r="F1329" s="2">
        <v>60738.6</v>
      </c>
      <c r="G1329" s="2">
        <f>Table1[[#This Row],[Amount]]/Table1[[#This Row],[Cases]]</f>
        <v>2336.1</v>
      </c>
      <c r="J1329" t="str">
        <f t="shared" si="41"/>
        <v>27093</v>
      </c>
      <c r="K1329" s="4" t="s">
        <v>6925</v>
      </c>
      <c r="L1329" s="4" t="str">
        <f t="shared" si="40"/>
        <v>..IA RAD INTERV SURG LEVEL 1</v>
      </c>
      <c r="M1329" s="5">
        <v>1</v>
      </c>
      <c r="N1329" s="2">
        <v>563.4</v>
      </c>
      <c r="O1329" s="2">
        <v>563.4</v>
      </c>
    </row>
    <row r="1330" spans="1:15" hidden="1" x14ac:dyDescent="0.25">
      <c r="A1330" t="s">
        <v>9140</v>
      </c>
      <c r="B1330" t="s">
        <v>2809</v>
      </c>
      <c r="C1330" t="s">
        <v>638</v>
      </c>
      <c r="D1330" t="s">
        <v>639</v>
      </c>
      <c r="E1330" s="1">
        <v>26</v>
      </c>
      <c r="F1330" s="2">
        <v>12498.3</v>
      </c>
      <c r="G1330" s="2">
        <f>Table1[[#This Row],[Amount]]/Table1[[#This Row],[Cases]]</f>
        <v>480.70384615384614</v>
      </c>
      <c r="J1330" t="str">
        <f t="shared" si="41"/>
        <v>27096</v>
      </c>
      <c r="K1330" s="4" t="s">
        <v>6926</v>
      </c>
      <c r="L1330" s="4" t="str">
        <f t="shared" si="40"/>
        <v>..CT SURG LEVEL 2</v>
      </c>
      <c r="M1330" s="5">
        <v>1</v>
      </c>
      <c r="N1330" s="2">
        <v>2472</v>
      </c>
      <c r="O1330" s="2">
        <v>2472</v>
      </c>
    </row>
    <row r="1331" spans="1:15" hidden="1" x14ac:dyDescent="0.25">
      <c r="A1331" t="s">
        <v>9190</v>
      </c>
      <c r="B1331" t="s">
        <v>3045</v>
      </c>
      <c r="C1331" t="s">
        <v>3046</v>
      </c>
      <c r="D1331" t="s">
        <v>3047</v>
      </c>
      <c r="E1331" s="1">
        <v>26</v>
      </c>
      <c r="F1331" s="2">
        <v>9139</v>
      </c>
      <c r="G1331" s="2">
        <f>Table1[[#This Row],[Amount]]/Table1[[#This Row],[Cases]]</f>
        <v>351.5</v>
      </c>
      <c r="J1331" t="str">
        <f t="shared" si="41"/>
        <v>27250</v>
      </c>
      <c r="K1331" s="4" t="s">
        <v>6927</v>
      </c>
      <c r="L1331" s="4" t="str">
        <f t="shared" si="40"/>
        <v>ER SURGICAL PROCEDURE</v>
      </c>
      <c r="M1331" s="5">
        <v>1</v>
      </c>
      <c r="N1331" s="2">
        <v>380.3</v>
      </c>
      <c r="O1331" s="2">
        <v>380.3</v>
      </c>
    </row>
    <row r="1332" spans="1:15" hidden="1" x14ac:dyDescent="0.25">
      <c r="A1332" t="s">
        <v>8897</v>
      </c>
      <c r="B1332" t="s">
        <v>1566</v>
      </c>
      <c r="C1332" t="s">
        <v>3048</v>
      </c>
      <c r="D1332" t="s">
        <v>3049</v>
      </c>
      <c r="E1332" s="1">
        <v>26</v>
      </c>
      <c r="F1332" s="2">
        <v>3906.24</v>
      </c>
      <c r="G1332" s="2">
        <f>Table1[[#This Row],[Amount]]/Table1[[#This Row],[Cases]]</f>
        <v>150.23999999999998</v>
      </c>
      <c r="J1332" t="str">
        <f t="shared" si="41"/>
        <v>27562</v>
      </c>
      <c r="K1332" s="4" t="s">
        <v>6941</v>
      </c>
      <c r="L1332" s="4" t="str">
        <f t="shared" si="40"/>
        <v>ER SURGICAL PROCEDURE</v>
      </c>
      <c r="M1332" s="5">
        <v>1</v>
      </c>
      <c r="N1332" s="2">
        <v>380.3</v>
      </c>
      <c r="O1332" s="2">
        <v>380.3</v>
      </c>
    </row>
    <row r="1333" spans="1:15" hidden="1" x14ac:dyDescent="0.25">
      <c r="A1333" t="s">
        <v>9191</v>
      </c>
      <c r="B1333" t="s">
        <v>3050</v>
      </c>
      <c r="C1333" t="s">
        <v>3051</v>
      </c>
      <c r="D1333" t="s">
        <v>3052</v>
      </c>
      <c r="E1333" s="1">
        <v>26</v>
      </c>
      <c r="F1333" s="2">
        <v>211</v>
      </c>
      <c r="G1333" s="2">
        <f>Table1[[#This Row],[Amount]]/Table1[[#This Row],[Cases]]</f>
        <v>8.115384615384615</v>
      </c>
      <c r="J1333" t="str">
        <f t="shared" si="41"/>
        <v>27781</v>
      </c>
      <c r="K1333" s="4" t="s">
        <v>6948</v>
      </c>
      <c r="L1333" s="4" t="str">
        <f t="shared" si="40"/>
        <v>ER SURGICAL PROCEDURE</v>
      </c>
      <c r="M1333" s="5">
        <v>1</v>
      </c>
      <c r="N1333" s="2">
        <v>380.3</v>
      </c>
      <c r="O1333" s="2">
        <v>380.3</v>
      </c>
    </row>
    <row r="1334" spans="1:15" hidden="1" x14ac:dyDescent="0.25">
      <c r="A1334" t="s">
        <v>9192</v>
      </c>
      <c r="B1334" t="s">
        <v>3053</v>
      </c>
      <c r="C1334" t="s">
        <v>3054</v>
      </c>
      <c r="D1334" t="s">
        <v>3055</v>
      </c>
      <c r="E1334" s="1">
        <v>26</v>
      </c>
      <c r="F1334" s="2">
        <v>976.8</v>
      </c>
      <c r="G1334" s="2">
        <f>Table1[[#This Row],[Amount]]/Table1[[#This Row],[Cases]]</f>
        <v>37.569230769230771</v>
      </c>
      <c r="J1334" t="str">
        <f t="shared" si="41"/>
        <v>27818</v>
      </c>
      <c r="K1334" s="4" t="s">
        <v>6950</v>
      </c>
      <c r="L1334" s="4" t="str">
        <f t="shared" si="40"/>
        <v>ER SURGICAL PROCEDURE</v>
      </c>
      <c r="M1334" s="5">
        <v>1</v>
      </c>
      <c r="N1334" s="2">
        <v>380.3</v>
      </c>
      <c r="O1334" s="2">
        <v>380.3</v>
      </c>
    </row>
    <row r="1335" spans="1:15" hidden="1" x14ac:dyDescent="0.25">
      <c r="A1335" t="s">
        <v>9193</v>
      </c>
      <c r="B1335" t="s">
        <v>3056</v>
      </c>
      <c r="C1335" t="s">
        <v>3057</v>
      </c>
      <c r="D1335" t="s">
        <v>3058</v>
      </c>
      <c r="E1335" s="1">
        <v>26</v>
      </c>
      <c r="F1335" s="2">
        <v>1276.6500000000001</v>
      </c>
      <c r="G1335" s="2">
        <f>Table1[[#This Row],[Amount]]/Table1[[#This Row],[Cases]]</f>
        <v>49.101923076923079</v>
      </c>
      <c r="J1335" t="str">
        <f t="shared" si="41"/>
        <v>28515</v>
      </c>
      <c r="K1335" s="4" t="s">
        <v>6959</v>
      </c>
      <c r="L1335" s="4" t="str">
        <f t="shared" si="40"/>
        <v>ER SURGICAL PROCEDURE</v>
      </c>
      <c r="M1335" s="5">
        <v>1</v>
      </c>
      <c r="N1335" s="2">
        <v>380.3</v>
      </c>
      <c r="O1335" s="2">
        <v>380.3</v>
      </c>
    </row>
    <row r="1336" spans="1:15" hidden="1" x14ac:dyDescent="0.25">
      <c r="A1336" t="s">
        <v>9194</v>
      </c>
      <c r="B1336" t="s">
        <v>3059</v>
      </c>
      <c r="C1336" t="s">
        <v>3060</v>
      </c>
      <c r="D1336" t="s">
        <v>3061</v>
      </c>
      <c r="E1336" s="1">
        <v>26</v>
      </c>
      <c r="F1336" s="2">
        <v>25375.9</v>
      </c>
      <c r="G1336" s="2">
        <f>Table1[[#This Row],[Amount]]/Table1[[#This Row],[Cases]]</f>
        <v>975.9961538461539</v>
      </c>
      <c r="J1336" t="str">
        <f t="shared" si="41"/>
        <v>28630</v>
      </c>
      <c r="K1336" s="4" t="s">
        <v>6961</v>
      </c>
      <c r="L1336" s="4" t="str">
        <f t="shared" si="40"/>
        <v>ER SURGICAL PROCEDURE</v>
      </c>
      <c r="M1336" s="5">
        <v>1</v>
      </c>
      <c r="N1336" s="2">
        <v>380.3</v>
      </c>
      <c r="O1336" s="2">
        <v>380.3</v>
      </c>
    </row>
    <row r="1337" spans="1:15" hidden="1" x14ac:dyDescent="0.25">
      <c r="A1337" t="s">
        <v>9195</v>
      </c>
      <c r="B1337" t="s">
        <v>3062</v>
      </c>
      <c r="C1337" t="s">
        <v>3063</v>
      </c>
      <c r="D1337" t="s">
        <v>3064</v>
      </c>
      <c r="E1337" s="1">
        <v>26</v>
      </c>
      <c r="F1337" s="2">
        <v>2381.4</v>
      </c>
      <c r="G1337" s="2">
        <f>Table1[[#This Row],[Amount]]/Table1[[#This Row],[Cases]]</f>
        <v>91.592307692307699</v>
      </c>
      <c r="J1337" t="str">
        <f t="shared" si="41"/>
        <v>29705</v>
      </c>
      <c r="K1337" s="4" t="s">
        <v>6972</v>
      </c>
      <c r="L1337" s="4" t="str">
        <f t="shared" si="40"/>
        <v>ER SURGICAL PROCEDURE</v>
      </c>
      <c r="M1337" s="5">
        <v>1</v>
      </c>
      <c r="N1337" s="2">
        <v>380.3</v>
      </c>
      <c r="O1337" s="2">
        <v>380.3</v>
      </c>
    </row>
    <row r="1338" spans="1:15" hidden="1" x14ac:dyDescent="0.25">
      <c r="A1338" t="s">
        <v>9165</v>
      </c>
      <c r="B1338" t="s">
        <v>2917</v>
      </c>
      <c r="C1338" t="s">
        <v>3065</v>
      </c>
      <c r="D1338" t="s">
        <v>3066</v>
      </c>
      <c r="E1338" s="1">
        <v>26</v>
      </c>
      <c r="F1338" s="2">
        <v>86063.6</v>
      </c>
      <c r="G1338" s="2">
        <f>Table1[[#This Row],[Amount]]/Table1[[#This Row],[Cases]]</f>
        <v>3310.1384615384618</v>
      </c>
      <c r="J1338" t="str">
        <f t="shared" si="41"/>
        <v>30905</v>
      </c>
      <c r="K1338" s="4" t="s">
        <v>6981</v>
      </c>
      <c r="L1338" s="4" t="str">
        <f t="shared" si="40"/>
        <v>ER SURGICAL PROCEDURE</v>
      </c>
      <c r="M1338" s="5">
        <v>1</v>
      </c>
      <c r="N1338" s="2">
        <v>380.3</v>
      </c>
      <c r="O1338" s="2">
        <v>380.3</v>
      </c>
    </row>
    <row r="1339" spans="1:15" hidden="1" x14ac:dyDescent="0.25">
      <c r="A1339" t="s">
        <v>8794</v>
      </c>
      <c r="B1339" t="s">
        <v>1048</v>
      </c>
      <c r="C1339" t="s">
        <v>3067</v>
      </c>
      <c r="D1339" t="s">
        <v>1050</v>
      </c>
      <c r="E1339" s="1">
        <v>26</v>
      </c>
      <c r="F1339" s="2">
        <v>5031.5200000000004</v>
      </c>
      <c r="G1339" s="2">
        <f>Table1[[#This Row],[Amount]]/Table1[[#This Row],[Cases]]</f>
        <v>193.52</v>
      </c>
      <c r="J1339" t="str">
        <f t="shared" si="41"/>
        <v>31541</v>
      </c>
      <c r="K1339" s="4" t="s">
        <v>6985</v>
      </c>
      <c r="L1339" s="4" t="str">
        <f t="shared" si="40"/>
        <v>SURGERY ONE HOUR - OP</v>
      </c>
      <c r="M1339" s="5">
        <v>1</v>
      </c>
      <c r="N1339" s="2">
        <v>2336.1</v>
      </c>
      <c r="O1339" s="2">
        <v>2336.1</v>
      </c>
    </row>
    <row r="1340" spans="1:15" hidden="1" x14ac:dyDescent="0.25">
      <c r="A1340" t="s">
        <v>8779</v>
      </c>
      <c r="B1340" t="s">
        <v>984</v>
      </c>
      <c r="C1340" t="s">
        <v>3068</v>
      </c>
      <c r="D1340" t="s">
        <v>986</v>
      </c>
      <c r="E1340" s="1">
        <v>26</v>
      </c>
      <c r="F1340" s="2">
        <v>2673.32</v>
      </c>
      <c r="G1340" s="2">
        <f>Table1[[#This Row],[Amount]]/Table1[[#This Row],[Cases]]</f>
        <v>102.82000000000001</v>
      </c>
      <c r="J1340" t="str">
        <f t="shared" si="41"/>
        <v>32552</v>
      </c>
      <c r="K1340" s="4" t="s">
        <v>6987</v>
      </c>
      <c r="L1340" s="4" t="str">
        <f t="shared" si="40"/>
        <v>..IA RAD INTERV SURG LEVEL 2</v>
      </c>
      <c r="M1340" s="5">
        <v>1</v>
      </c>
      <c r="N1340" s="2">
        <v>2472</v>
      </c>
      <c r="O1340" s="2">
        <v>2472</v>
      </c>
    </row>
    <row r="1341" spans="1:15" hidden="1" x14ac:dyDescent="0.25">
      <c r="A1341" t="s">
        <v>8599</v>
      </c>
      <c r="B1341" t="s">
        <v>178</v>
      </c>
      <c r="C1341" t="s">
        <v>3069</v>
      </c>
      <c r="D1341" t="s">
        <v>3070</v>
      </c>
      <c r="E1341" s="1">
        <v>26</v>
      </c>
      <c r="F1341" s="2">
        <v>2338.3200000000002</v>
      </c>
      <c r="G1341" s="2">
        <f>Table1[[#This Row],[Amount]]/Table1[[#This Row],[Cases]]</f>
        <v>89.935384615384621</v>
      </c>
      <c r="J1341" t="str">
        <f t="shared" si="41"/>
        <v>32554</v>
      </c>
      <c r="K1341" s="4" t="s">
        <v>6988</v>
      </c>
      <c r="L1341" s="4" t="str">
        <f t="shared" si="40"/>
        <v>ER SURGICAL PROCEDURE</v>
      </c>
      <c r="M1341" s="5">
        <v>1</v>
      </c>
      <c r="N1341" s="2">
        <v>380.3</v>
      </c>
      <c r="O1341" s="2">
        <v>380.3</v>
      </c>
    </row>
    <row r="1342" spans="1:15" hidden="1" x14ac:dyDescent="0.25">
      <c r="A1342" t="s">
        <v>8599</v>
      </c>
      <c r="B1342" t="s">
        <v>178</v>
      </c>
      <c r="C1342" t="s">
        <v>3071</v>
      </c>
      <c r="D1342" t="s">
        <v>2689</v>
      </c>
      <c r="E1342" s="1">
        <v>26</v>
      </c>
      <c r="F1342" s="2">
        <v>2485.86</v>
      </c>
      <c r="G1342" s="2">
        <f>Table1[[#This Row],[Amount]]/Table1[[#This Row],[Cases]]</f>
        <v>95.61</v>
      </c>
      <c r="J1342" t="str">
        <f t="shared" si="41"/>
        <v>36012</v>
      </c>
      <c r="K1342" s="4" t="s">
        <v>6990</v>
      </c>
      <c r="L1342" s="4" t="str">
        <f t="shared" si="40"/>
        <v>..XR INJ PROC CONTRAS VENOGRAP</v>
      </c>
      <c r="M1342" s="5">
        <v>1</v>
      </c>
      <c r="N1342" s="2">
        <v>925.8</v>
      </c>
      <c r="O1342" s="2">
        <v>925.8</v>
      </c>
    </row>
    <row r="1343" spans="1:15" hidden="1" x14ac:dyDescent="0.25">
      <c r="A1343" t="s">
        <v>8597</v>
      </c>
      <c r="B1343" t="s">
        <v>170</v>
      </c>
      <c r="C1343" t="s">
        <v>3072</v>
      </c>
      <c r="D1343" t="s">
        <v>3073</v>
      </c>
      <c r="E1343" s="1">
        <v>26</v>
      </c>
      <c r="F1343" s="2">
        <v>4247.1899999999996</v>
      </c>
      <c r="G1343" s="2">
        <f>Table1[[#This Row],[Amount]]/Table1[[#This Row],[Cases]]</f>
        <v>163.35346153846152</v>
      </c>
      <c r="J1343" t="str">
        <f t="shared" si="41"/>
        <v>36569</v>
      </c>
      <c r="K1343" s="4" t="s">
        <v>6991</v>
      </c>
      <c r="L1343" s="4" t="str">
        <f t="shared" si="40"/>
        <v>ER SURGICAL PROCEDURE</v>
      </c>
      <c r="M1343" s="5">
        <v>1</v>
      </c>
      <c r="N1343" s="2">
        <v>380.3</v>
      </c>
      <c r="O1343" s="2">
        <v>380.3</v>
      </c>
    </row>
    <row r="1344" spans="1:15" hidden="1" x14ac:dyDescent="0.25">
      <c r="A1344" t="s">
        <v>8715</v>
      </c>
      <c r="B1344" t="s">
        <v>679</v>
      </c>
      <c r="C1344" t="s">
        <v>3074</v>
      </c>
      <c r="D1344" t="s">
        <v>3075</v>
      </c>
      <c r="E1344" s="1">
        <v>26</v>
      </c>
      <c r="F1344" s="2">
        <v>720</v>
      </c>
      <c r="G1344" s="2">
        <f>Table1[[#This Row],[Amount]]/Table1[[#This Row],[Cases]]</f>
        <v>27.692307692307693</v>
      </c>
      <c r="J1344" t="str">
        <f t="shared" si="41"/>
        <v>36578</v>
      </c>
      <c r="K1344" s="4" t="s">
        <v>6992</v>
      </c>
      <c r="L1344" s="4" t="str">
        <f t="shared" si="40"/>
        <v>..IA RAD INTERV SURG LEVEL 3</v>
      </c>
      <c r="M1344" s="5">
        <v>1</v>
      </c>
      <c r="N1344" s="2">
        <v>4556.6000000000004</v>
      </c>
      <c r="O1344" s="2">
        <v>4556.6000000000004</v>
      </c>
    </row>
    <row r="1345" spans="1:15" hidden="1" x14ac:dyDescent="0.25">
      <c r="A1345" t="s">
        <v>94</v>
      </c>
      <c r="B1345" t="s">
        <v>94</v>
      </c>
      <c r="C1345" t="s">
        <v>3076</v>
      </c>
      <c r="D1345" t="s">
        <v>3077</v>
      </c>
      <c r="E1345" s="1">
        <v>26</v>
      </c>
      <c r="F1345" s="2">
        <v>1302.75</v>
      </c>
      <c r="G1345" s="2">
        <f>Table1[[#This Row],[Amount]]/Table1[[#This Row],[Cases]]</f>
        <v>50.105769230769234</v>
      </c>
      <c r="J1345" t="str">
        <f t="shared" si="41"/>
        <v>36584</v>
      </c>
      <c r="K1345" s="4" t="s">
        <v>6993</v>
      </c>
      <c r="L1345" s="4" t="str">
        <f t="shared" si="40"/>
        <v>..IA RAD INTERV SURG LEVEL 3</v>
      </c>
      <c r="M1345" s="5">
        <v>1</v>
      </c>
      <c r="N1345" s="2">
        <v>4556.6000000000004</v>
      </c>
      <c r="O1345" s="2">
        <v>4556.6000000000004</v>
      </c>
    </row>
    <row r="1346" spans="1:15" hidden="1" x14ac:dyDescent="0.25">
      <c r="A1346" t="s">
        <v>94</v>
      </c>
      <c r="B1346" t="s">
        <v>94</v>
      </c>
      <c r="C1346" t="s">
        <v>3078</v>
      </c>
      <c r="D1346" t="s">
        <v>3079</v>
      </c>
      <c r="E1346" s="1">
        <v>26</v>
      </c>
      <c r="F1346" s="2">
        <v>4057.87</v>
      </c>
      <c r="G1346" s="2">
        <f>Table1[[#This Row],[Amount]]/Table1[[#This Row],[Cases]]</f>
        <v>156.07192307692307</v>
      </c>
      <c r="J1346" t="str">
        <f t="shared" si="41"/>
        <v>36830</v>
      </c>
      <c r="K1346" s="4" t="s">
        <v>6994</v>
      </c>
      <c r="L1346" s="4" t="str">
        <f t="shared" ref="L1346:L1409" si="42">VLOOKUP(J1346,TABLE2,4,0)</f>
        <v>CANCELED SURGERY PRIOR TO ANES</v>
      </c>
      <c r="M1346" s="5">
        <v>1</v>
      </c>
      <c r="N1346" s="2">
        <v>154.5</v>
      </c>
      <c r="O1346" s="2">
        <v>154.5</v>
      </c>
    </row>
    <row r="1347" spans="1:15" hidden="1" x14ac:dyDescent="0.25">
      <c r="A1347" t="s">
        <v>94</v>
      </c>
      <c r="B1347" t="s">
        <v>94</v>
      </c>
      <c r="C1347" t="s">
        <v>2732</v>
      </c>
      <c r="D1347" t="s">
        <v>2733</v>
      </c>
      <c r="E1347" s="1">
        <v>26</v>
      </c>
      <c r="F1347" s="2">
        <v>10457.1</v>
      </c>
      <c r="G1347" s="2">
        <f>Table1[[#This Row],[Amount]]/Table1[[#This Row],[Cases]]</f>
        <v>402.19615384615383</v>
      </c>
      <c r="J1347" t="str">
        <f t="shared" ref="J1347:J1410" si="43">TEXT(RIGHT(K1347,5),0)</f>
        <v>36901</v>
      </c>
      <c r="K1347" s="4" t="s">
        <v>6995</v>
      </c>
      <c r="L1347" s="4" t="str">
        <f t="shared" si="42"/>
        <v>..IA RAD INTERV SURG LEVEL 2</v>
      </c>
      <c r="M1347" s="5">
        <v>1</v>
      </c>
      <c r="N1347" s="2">
        <v>2472</v>
      </c>
      <c r="O1347" s="2">
        <v>2472</v>
      </c>
    </row>
    <row r="1348" spans="1:15" hidden="1" x14ac:dyDescent="0.25">
      <c r="A1348" t="s">
        <v>9078</v>
      </c>
      <c r="B1348" t="s">
        <v>2524</v>
      </c>
      <c r="C1348" t="s">
        <v>1570</v>
      </c>
      <c r="D1348" t="s">
        <v>1571</v>
      </c>
      <c r="E1348" s="1">
        <v>25</v>
      </c>
      <c r="F1348" s="2">
        <v>14625</v>
      </c>
      <c r="G1348" s="2">
        <f>Table1[[#This Row],[Amount]]/Table1[[#This Row],[Cases]]</f>
        <v>585</v>
      </c>
      <c r="J1348" t="str">
        <f t="shared" si="43"/>
        <v>38120</v>
      </c>
      <c r="K1348" s="4" t="s">
        <v>6999</v>
      </c>
      <c r="L1348" s="4" t="str">
        <f t="shared" si="42"/>
        <v>CANCELED SURGERY PRIOR TO ANES</v>
      </c>
      <c r="M1348" s="5">
        <v>1</v>
      </c>
      <c r="N1348" s="2">
        <v>154.5</v>
      </c>
      <c r="O1348" s="2">
        <v>154.5</v>
      </c>
    </row>
    <row r="1349" spans="1:15" hidden="1" x14ac:dyDescent="0.25">
      <c r="A1349" t="s">
        <v>9017</v>
      </c>
      <c r="B1349" t="s">
        <v>2189</v>
      </c>
      <c r="C1349" t="s">
        <v>2811</v>
      </c>
      <c r="D1349" t="s">
        <v>2812</v>
      </c>
      <c r="E1349" s="1">
        <v>25</v>
      </c>
      <c r="F1349" s="2">
        <v>145487.5</v>
      </c>
      <c r="G1349" s="2">
        <f>Table1[[#This Row],[Amount]]/Table1[[#This Row],[Cases]]</f>
        <v>5819.5</v>
      </c>
      <c r="J1349" t="str">
        <f t="shared" si="43"/>
        <v>38221</v>
      </c>
      <c r="K1349" s="4" t="s">
        <v>7000</v>
      </c>
      <c r="L1349" s="4" t="str">
        <f t="shared" si="42"/>
        <v>..IA RAD INTERV SURG LEVEL 2</v>
      </c>
      <c r="M1349" s="5">
        <v>1</v>
      </c>
      <c r="N1349" s="2">
        <v>2472</v>
      </c>
      <c r="O1349" s="2">
        <v>2472</v>
      </c>
    </row>
    <row r="1350" spans="1:15" hidden="1" x14ac:dyDescent="0.25">
      <c r="A1350" t="s">
        <v>9196</v>
      </c>
      <c r="B1350" t="s">
        <v>3080</v>
      </c>
      <c r="C1350" t="s">
        <v>3081</v>
      </c>
      <c r="D1350" t="s">
        <v>3082</v>
      </c>
      <c r="E1350" s="1">
        <v>25</v>
      </c>
      <c r="F1350" s="2">
        <v>5230</v>
      </c>
      <c r="G1350" s="2">
        <f>Table1[[#This Row],[Amount]]/Table1[[#This Row],[Cases]]</f>
        <v>209.2</v>
      </c>
      <c r="J1350" t="str">
        <f t="shared" si="43"/>
        <v>40804</v>
      </c>
      <c r="K1350" s="4" t="s">
        <v>7002</v>
      </c>
      <c r="L1350" s="4" t="str">
        <f t="shared" si="42"/>
        <v>ER SURGICAL PROCEDURE</v>
      </c>
      <c r="M1350" s="5">
        <v>1</v>
      </c>
      <c r="N1350" s="2">
        <v>380.3</v>
      </c>
      <c r="O1350" s="2">
        <v>380.3</v>
      </c>
    </row>
    <row r="1351" spans="1:15" hidden="1" x14ac:dyDescent="0.25">
      <c r="A1351" t="s">
        <v>9021</v>
      </c>
      <c r="B1351" t="s">
        <v>2209</v>
      </c>
      <c r="C1351" t="s">
        <v>3083</v>
      </c>
      <c r="D1351" t="s">
        <v>3084</v>
      </c>
      <c r="E1351" s="1">
        <v>25</v>
      </c>
      <c r="F1351" s="2">
        <v>34077.5</v>
      </c>
      <c r="G1351" s="2">
        <f>Table1[[#This Row],[Amount]]/Table1[[#This Row],[Cases]]</f>
        <v>1363.1</v>
      </c>
      <c r="J1351" t="str">
        <f t="shared" si="43"/>
        <v>41599</v>
      </c>
      <c r="K1351" s="4" t="s">
        <v>7003</v>
      </c>
      <c r="L1351" s="4" t="str">
        <f t="shared" si="42"/>
        <v>ER SURGICAL PROCEDURE</v>
      </c>
      <c r="M1351" s="5">
        <v>1</v>
      </c>
      <c r="N1351" s="2">
        <v>380.3</v>
      </c>
      <c r="O1351" s="2">
        <v>380.3</v>
      </c>
    </row>
    <row r="1352" spans="1:15" hidden="1" x14ac:dyDescent="0.25">
      <c r="A1352" t="s">
        <v>9197</v>
      </c>
      <c r="B1352" t="s">
        <v>3085</v>
      </c>
      <c r="C1352" t="s">
        <v>3086</v>
      </c>
      <c r="D1352" t="s">
        <v>3087</v>
      </c>
      <c r="E1352" s="1">
        <v>25</v>
      </c>
      <c r="F1352" s="2">
        <v>169</v>
      </c>
      <c r="G1352" s="2">
        <f>Table1[[#This Row],[Amount]]/Table1[[#This Row],[Cases]]</f>
        <v>6.76</v>
      </c>
      <c r="J1352" t="str">
        <f t="shared" si="43"/>
        <v>41899</v>
      </c>
      <c r="K1352" s="4" t="s">
        <v>7004</v>
      </c>
      <c r="L1352" s="4" t="str">
        <f t="shared" si="42"/>
        <v>ER SURGICAL PROCEDURE</v>
      </c>
      <c r="M1352" s="5">
        <v>1</v>
      </c>
      <c r="N1352" s="2">
        <v>380.3</v>
      </c>
      <c r="O1352" s="2">
        <v>380.3</v>
      </c>
    </row>
    <row r="1353" spans="1:15" hidden="1" x14ac:dyDescent="0.25">
      <c r="A1353" t="s">
        <v>8661</v>
      </c>
      <c r="B1353" t="s">
        <v>420</v>
      </c>
      <c r="C1353" t="s">
        <v>3088</v>
      </c>
      <c r="D1353" t="s">
        <v>3089</v>
      </c>
      <c r="E1353" s="1">
        <v>25</v>
      </c>
      <c r="F1353" s="2">
        <v>2075</v>
      </c>
      <c r="G1353" s="2">
        <f>Table1[[#This Row],[Amount]]/Table1[[#This Row],[Cases]]</f>
        <v>83</v>
      </c>
      <c r="J1353" t="str">
        <f t="shared" si="43"/>
        <v>42700</v>
      </c>
      <c r="K1353" s="4" t="s">
        <v>7009</v>
      </c>
      <c r="L1353" s="4" t="str">
        <f t="shared" si="42"/>
        <v>ER SURGICAL PROCEDURE</v>
      </c>
      <c r="M1353" s="5">
        <v>1</v>
      </c>
      <c r="N1353" s="2">
        <v>380.3</v>
      </c>
      <c r="O1353" s="2">
        <v>380.3</v>
      </c>
    </row>
    <row r="1354" spans="1:15" hidden="1" x14ac:dyDescent="0.25">
      <c r="A1354" t="s">
        <v>9198</v>
      </c>
      <c r="B1354" t="s">
        <v>3090</v>
      </c>
      <c r="C1354" t="s">
        <v>3091</v>
      </c>
      <c r="D1354" t="s">
        <v>3092</v>
      </c>
      <c r="E1354" s="1">
        <v>25</v>
      </c>
      <c r="F1354" s="2">
        <v>312</v>
      </c>
      <c r="G1354" s="2">
        <f>Table1[[#This Row],[Amount]]/Table1[[#This Row],[Cases]]</f>
        <v>12.48</v>
      </c>
      <c r="J1354" t="str">
        <f t="shared" si="43"/>
        <v>42809</v>
      </c>
      <c r="K1354" s="4" t="s">
        <v>7010</v>
      </c>
      <c r="L1354" s="4" t="str">
        <f t="shared" si="42"/>
        <v>UCC MINOR SURGICAL PROCEDURE</v>
      </c>
      <c r="M1354" s="5">
        <v>1</v>
      </c>
      <c r="N1354" s="2">
        <v>300.8</v>
      </c>
      <c r="O1354" s="2">
        <v>300.8</v>
      </c>
    </row>
    <row r="1355" spans="1:15" hidden="1" x14ac:dyDescent="0.25">
      <c r="A1355" t="s">
        <v>9199</v>
      </c>
      <c r="B1355" t="s">
        <v>3093</v>
      </c>
      <c r="C1355" t="s">
        <v>3094</v>
      </c>
      <c r="D1355" t="s">
        <v>3095</v>
      </c>
      <c r="E1355" s="1">
        <v>25</v>
      </c>
      <c r="F1355" s="2">
        <v>288</v>
      </c>
      <c r="G1355" s="2">
        <f>Table1[[#This Row],[Amount]]/Table1[[#This Row],[Cases]]</f>
        <v>11.52</v>
      </c>
      <c r="J1355" t="str">
        <f t="shared" si="43"/>
        <v>42960</v>
      </c>
      <c r="K1355" s="4" t="s">
        <v>7012</v>
      </c>
      <c r="L1355" s="4" t="str">
        <f t="shared" si="42"/>
        <v>ER SURGICAL PROCEDURE</v>
      </c>
      <c r="M1355" s="5">
        <v>1</v>
      </c>
      <c r="N1355" s="2">
        <v>380.3</v>
      </c>
      <c r="O1355" s="2">
        <v>380.3</v>
      </c>
    </row>
    <row r="1356" spans="1:15" hidden="1" x14ac:dyDescent="0.25">
      <c r="A1356" t="s">
        <v>9200</v>
      </c>
      <c r="B1356" t="s">
        <v>3096</v>
      </c>
      <c r="C1356" t="s">
        <v>3097</v>
      </c>
      <c r="D1356" t="s">
        <v>3098</v>
      </c>
      <c r="E1356" s="1">
        <v>25</v>
      </c>
      <c r="F1356" s="2">
        <v>4984</v>
      </c>
      <c r="G1356" s="2">
        <f>Table1[[#This Row],[Amount]]/Table1[[#This Row],[Cases]]</f>
        <v>199.36</v>
      </c>
      <c r="J1356" t="str">
        <f t="shared" si="43"/>
        <v>43753</v>
      </c>
      <c r="K1356" s="4" t="s">
        <v>7016</v>
      </c>
      <c r="L1356" s="4" t="str">
        <f t="shared" si="42"/>
        <v>ER SURGICAL PROCEDURE</v>
      </c>
      <c r="M1356" s="5">
        <v>1</v>
      </c>
      <c r="N1356" s="2">
        <v>380.3</v>
      </c>
      <c r="O1356" s="2">
        <v>380.3</v>
      </c>
    </row>
    <row r="1357" spans="1:15" hidden="1" x14ac:dyDescent="0.25">
      <c r="A1357" t="s">
        <v>9201</v>
      </c>
      <c r="B1357" t="s">
        <v>3099</v>
      </c>
      <c r="C1357" t="s">
        <v>3100</v>
      </c>
      <c r="D1357" t="s">
        <v>3101</v>
      </c>
      <c r="E1357" s="1">
        <v>25</v>
      </c>
      <c r="F1357" s="2">
        <v>456637.1</v>
      </c>
      <c r="G1357" s="2">
        <f>Table1[[#This Row],[Amount]]/Table1[[#This Row],[Cases]]</f>
        <v>18265.484</v>
      </c>
      <c r="J1357" t="str">
        <f t="shared" si="43"/>
        <v>43761</v>
      </c>
      <c r="K1357" s="4" t="s">
        <v>7017</v>
      </c>
      <c r="L1357" s="4" t="str">
        <f t="shared" si="42"/>
        <v>..IA RAD INTERV SURG LEVEL 2</v>
      </c>
      <c r="M1357" s="5">
        <v>1</v>
      </c>
      <c r="N1357" s="2">
        <v>2472</v>
      </c>
      <c r="O1357" s="2">
        <v>2472</v>
      </c>
    </row>
    <row r="1358" spans="1:15" hidden="1" x14ac:dyDescent="0.25">
      <c r="A1358" t="s">
        <v>9165</v>
      </c>
      <c r="B1358" t="s">
        <v>2917</v>
      </c>
      <c r="C1358" t="s">
        <v>3102</v>
      </c>
      <c r="D1358" t="s">
        <v>3066</v>
      </c>
      <c r="E1358" s="1">
        <v>25</v>
      </c>
      <c r="F1358" s="2">
        <v>136756.79999999999</v>
      </c>
      <c r="G1358" s="2">
        <f>Table1[[#This Row],[Amount]]/Table1[[#This Row],[Cases]]</f>
        <v>5470.2719999999999</v>
      </c>
      <c r="J1358" t="str">
        <f t="shared" si="43"/>
        <v>46040</v>
      </c>
      <c r="K1358" s="4" t="s">
        <v>7026</v>
      </c>
      <c r="L1358" s="4" t="str">
        <f t="shared" si="42"/>
        <v>UCC MINOR SURGICAL PROCEDURE</v>
      </c>
      <c r="M1358" s="5">
        <v>1</v>
      </c>
      <c r="N1358" s="2">
        <v>300.8</v>
      </c>
      <c r="O1358" s="2">
        <v>300.8</v>
      </c>
    </row>
    <row r="1359" spans="1:15" hidden="1" x14ac:dyDescent="0.25">
      <c r="A1359" t="s">
        <v>9165</v>
      </c>
      <c r="B1359" t="s">
        <v>2917</v>
      </c>
      <c r="C1359" t="s">
        <v>3103</v>
      </c>
      <c r="D1359" t="s">
        <v>2944</v>
      </c>
      <c r="E1359" s="1">
        <v>25</v>
      </c>
      <c r="F1359" s="2">
        <v>293029.8</v>
      </c>
      <c r="G1359" s="2">
        <f>Table1[[#This Row],[Amount]]/Table1[[#This Row],[Cases]]</f>
        <v>11721.191999999999</v>
      </c>
      <c r="J1359" t="str">
        <f t="shared" si="43"/>
        <v>46050</v>
      </c>
      <c r="K1359" s="4" t="s">
        <v>7027</v>
      </c>
      <c r="L1359" s="4" t="str">
        <f t="shared" si="42"/>
        <v>ER SURGICAL PROCEDURE</v>
      </c>
      <c r="M1359" s="5">
        <v>1</v>
      </c>
      <c r="N1359" s="2">
        <v>380.3</v>
      </c>
      <c r="O1359" s="2">
        <v>380.3</v>
      </c>
    </row>
    <row r="1360" spans="1:15" hidden="1" x14ac:dyDescent="0.25">
      <c r="A1360" t="s">
        <v>8677</v>
      </c>
      <c r="B1360" t="s">
        <v>492</v>
      </c>
      <c r="C1360" t="s">
        <v>3104</v>
      </c>
      <c r="D1360" t="s">
        <v>3105</v>
      </c>
      <c r="E1360" s="1">
        <v>25</v>
      </c>
      <c r="F1360" s="2">
        <v>3647.46</v>
      </c>
      <c r="G1360" s="2">
        <f>Table1[[#This Row],[Amount]]/Table1[[#This Row],[Cases]]</f>
        <v>145.89840000000001</v>
      </c>
      <c r="J1360" t="str">
        <f t="shared" si="43"/>
        <v>49405</v>
      </c>
      <c r="K1360" s="4" t="s">
        <v>7035</v>
      </c>
      <c r="L1360" s="4" t="str">
        <f t="shared" si="42"/>
        <v>..IA RAD INTERV SURG LEVEL 3</v>
      </c>
      <c r="M1360" s="5">
        <v>1</v>
      </c>
      <c r="N1360" s="2">
        <v>4556.6000000000004</v>
      </c>
      <c r="O1360" s="2">
        <v>4556.6000000000004</v>
      </c>
    </row>
    <row r="1361" spans="1:15" hidden="1" x14ac:dyDescent="0.25">
      <c r="A1361" t="s">
        <v>94</v>
      </c>
      <c r="B1361" t="s">
        <v>94</v>
      </c>
      <c r="C1361" t="s">
        <v>3106</v>
      </c>
      <c r="D1361" t="s">
        <v>3107</v>
      </c>
      <c r="E1361" s="1">
        <v>25</v>
      </c>
      <c r="F1361" s="2">
        <v>4632.5</v>
      </c>
      <c r="G1361" s="2">
        <f>Table1[[#This Row],[Amount]]/Table1[[#This Row],[Cases]]</f>
        <v>185.3</v>
      </c>
      <c r="J1361" t="str">
        <f t="shared" si="43"/>
        <v>49566</v>
      </c>
      <c r="K1361" s="4" t="s">
        <v>7037</v>
      </c>
      <c r="L1361" s="4" t="str">
        <f t="shared" si="42"/>
        <v>CANCELED SURGERY PRIOR TO ANES</v>
      </c>
      <c r="M1361" s="5">
        <v>1</v>
      </c>
      <c r="N1361" s="2">
        <v>154.5</v>
      </c>
      <c r="O1361" s="2">
        <v>154.5</v>
      </c>
    </row>
    <row r="1362" spans="1:15" hidden="1" x14ac:dyDescent="0.25">
      <c r="A1362" t="s">
        <v>94</v>
      </c>
      <c r="B1362" t="s">
        <v>94</v>
      </c>
      <c r="C1362" t="s">
        <v>3108</v>
      </c>
      <c r="D1362" t="s">
        <v>3109</v>
      </c>
      <c r="E1362" s="1">
        <v>25</v>
      </c>
      <c r="F1362" s="2">
        <v>2350</v>
      </c>
      <c r="G1362" s="2">
        <f>Table1[[#This Row],[Amount]]/Table1[[#This Row],[Cases]]</f>
        <v>94</v>
      </c>
      <c r="J1362" t="str">
        <f t="shared" si="43"/>
        <v>49999</v>
      </c>
      <c r="K1362" s="4" t="s">
        <v>7039</v>
      </c>
      <c r="L1362" s="4" t="str">
        <f t="shared" si="42"/>
        <v>ER SURGICAL PROCEDURE</v>
      </c>
      <c r="M1362" s="5">
        <v>1</v>
      </c>
      <c r="N1362" s="2">
        <v>380.3</v>
      </c>
      <c r="O1362" s="2">
        <v>380.3</v>
      </c>
    </row>
    <row r="1363" spans="1:15" hidden="1" x14ac:dyDescent="0.25">
      <c r="A1363" t="s">
        <v>94</v>
      </c>
      <c r="B1363" t="s">
        <v>94</v>
      </c>
      <c r="C1363" t="s">
        <v>3110</v>
      </c>
      <c r="D1363" t="s">
        <v>3111</v>
      </c>
      <c r="E1363" s="1">
        <v>25</v>
      </c>
      <c r="F1363" s="2">
        <v>19552.8</v>
      </c>
      <c r="G1363" s="2">
        <f>Table1[[#This Row],[Amount]]/Table1[[#This Row],[Cases]]</f>
        <v>782.11199999999997</v>
      </c>
      <c r="J1363" t="str">
        <f t="shared" si="43"/>
        <v>50431</v>
      </c>
      <c r="K1363" s="4" t="s">
        <v>7040</v>
      </c>
      <c r="L1363" s="4" t="str">
        <f t="shared" si="42"/>
        <v>..IA RAD INTERV SURG LEVEL 2</v>
      </c>
      <c r="M1363" s="5">
        <v>1</v>
      </c>
      <c r="N1363" s="2">
        <v>2472</v>
      </c>
      <c r="O1363" s="2">
        <v>2472</v>
      </c>
    </row>
    <row r="1364" spans="1:15" hidden="1" x14ac:dyDescent="0.25">
      <c r="A1364" t="s">
        <v>94</v>
      </c>
      <c r="B1364" t="s">
        <v>94</v>
      </c>
      <c r="C1364" t="s">
        <v>3112</v>
      </c>
      <c r="D1364" t="s">
        <v>3113</v>
      </c>
      <c r="E1364" s="1">
        <v>25</v>
      </c>
      <c r="F1364" s="2">
        <v>38833.199999999997</v>
      </c>
      <c r="G1364" s="2">
        <f>Table1[[#This Row],[Amount]]/Table1[[#This Row],[Cases]]</f>
        <v>1553.328</v>
      </c>
      <c r="J1364" t="str">
        <f t="shared" si="43"/>
        <v>50432</v>
      </c>
      <c r="K1364" s="4" t="s">
        <v>7041</v>
      </c>
      <c r="L1364" s="4" t="str">
        <f t="shared" si="42"/>
        <v>..IA RAD INTERV SURG LEVEL 1</v>
      </c>
      <c r="M1364" s="5">
        <v>1</v>
      </c>
      <c r="N1364" s="2">
        <v>1126.8</v>
      </c>
      <c r="O1364" s="2">
        <v>1126.8</v>
      </c>
    </row>
    <row r="1365" spans="1:15" hidden="1" x14ac:dyDescent="0.25">
      <c r="A1365" t="s">
        <v>94</v>
      </c>
      <c r="B1365" t="s">
        <v>94</v>
      </c>
      <c r="C1365" t="s">
        <v>3114</v>
      </c>
      <c r="D1365" t="s">
        <v>3115</v>
      </c>
      <c r="E1365" s="1">
        <v>25</v>
      </c>
      <c r="F1365" s="2">
        <v>30295.200000000001</v>
      </c>
      <c r="G1365" s="2">
        <f>Table1[[#This Row],[Amount]]/Table1[[#This Row],[Cases]]</f>
        <v>1211.808</v>
      </c>
      <c r="J1365" t="str">
        <f t="shared" si="43"/>
        <v>50435</v>
      </c>
      <c r="K1365" s="4" t="s">
        <v>7042</v>
      </c>
      <c r="L1365" s="4" t="str">
        <f t="shared" si="42"/>
        <v>..IA RAD INTERV SURG LEVEL 3</v>
      </c>
      <c r="M1365" s="5">
        <v>1</v>
      </c>
      <c r="N1365" s="2">
        <v>4556.6000000000004</v>
      </c>
      <c r="O1365" s="2">
        <v>4556.6000000000004</v>
      </c>
    </row>
    <row r="1366" spans="1:15" hidden="1" x14ac:dyDescent="0.25">
      <c r="A1366" t="s">
        <v>94</v>
      </c>
      <c r="B1366" t="s">
        <v>94</v>
      </c>
      <c r="C1366" t="s">
        <v>3116</v>
      </c>
      <c r="D1366" t="s">
        <v>3117</v>
      </c>
      <c r="E1366" s="1">
        <v>25</v>
      </c>
      <c r="F1366" s="2">
        <v>1549</v>
      </c>
      <c r="G1366" s="2">
        <f>Table1[[#This Row],[Amount]]/Table1[[#This Row],[Cases]]</f>
        <v>61.96</v>
      </c>
      <c r="J1366" t="str">
        <f t="shared" si="43"/>
        <v>51040</v>
      </c>
      <c r="K1366" s="4" t="s">
        <v>7043</v>
      </c>
      <c r="L1366" s="4" t="str">
        <f t="shared" si="42"/>
        <v>URO PROCEDURE LEVEL 1</v>
      </c>
      <c r="M1366" s="5">
        <v>1</v>
      </c>
      <c r="N1366" s="2">
        <v>333.8</v>
      </c>
      <c r="O1366" s="2">
        <v>333.8</v>
      </c>
    </row>
    <row r="1367" spans="1:15" hidden="1" x14ac:dyDescent="0.25">
      <c r="A1367" t="s">
        <v>94</v>
      </c>
      <c r="B1367" t="s">
        <v>94</v>
      </c>
      <c r="C1367" t="s">
        <v>3118</v>
      </c>
      <c r="D1367" t="s">
        <v>3119</v>
      </c>
      <c r="E1367" s="1">
        <v>25</v>
      </c>
      <c r="F1367" s="2">
        <v>1614.75</v>
      </c>
      <c r="G1367" s="2">
        <f>Table1[[#This Row],[Amount]]/Table1[[#This Row],[Cases]]</f>
        <v>64.59</v>
      </c>
      <c r="J1367" t="str">
        <f t="shared" si="43"/>
        <v>51605</v>
      </c>
      <c r="K1367" s="4" t="s">
        <v>7044</v>
      </c>
      <c r="L1367" s="4" t="str">
        <f t="shared" si="42"/>
        <v>..IA RAD INTERV SURG LEVEL 1</v>
      </c>
      <c r="M1367" s="5">
        <v>1</v>
      </c>
      <c r="N1367" s="2">
        <v>563.4</v>
      </c>
      <c r="O1367" s="2">
        <v>563.4</v>
      </c>
    </row>
    <row r="1368" spans="1:15" hidden="1" x14ac:dyDescent="0.25">
      <c r="A1368" t="s">
        <v>94</v>
      </c>
      <c r="B1368" t="s">
        <v>94</v>
      </c>
      <c r="C1368" t="s">
        <v>3120</v>
      </c>
      <c r="D1368" t="s">
        <v>3121</v>
      </c>
      <c r="E1368" s="1">
        <v>25</v>
      </c>
      <c r="F1368" s="2">
        <v>5863</v>
      </c>
      <c r="G1368" s="2">
        <f>Table1[[#This Row],[Amount]]/Table1[[#This Row],[Cases]]</f>
        <v>234.52</v>
      </c>
      <c r="J1368" t="str">
        <f t="shared" si="43"/>
        <v>51726</v>
      </c>
      <c r="K1368" s="4" t="s">
        <v>7045</v>
      </c>
      <c r="L1368" s="4" t="str">
        <f t="shared" si="42"/>
        <v>URO PROCEDURE LEVEL 3</v>
      </c>
      <c r="M1368" s="5">
        <v>1</v>
      </c>
      <c r="N1368" s="2">
        <v>1355.5</v>
      </c>
      <c r="O1368" s="2">
        <v>1355.5</v>
      </c>
    </row>
    <row r="1369" spans="1:15" hidden="1" x14ac:dyDescent="0.25">
      <c r="A1369" t="s">
        <v>94</v>
      </c>
      <c r="B1369" t="s">
        <v>94</v>
      </c>
      <c r="C1369" t="s">
        <v>1910</v>
      </c>
      <c r="D1369" t="s">
        <v>1911</v>
      </c>
      <c r="E1369" s="1">
        <v>25</v>
      </c>
      <c r="F1369" s="2">
        <v>15965</v>
      </c>
      <c r="G1369" s="2">
        <f>Table1[[#This Row],[Amount]]/Table1[[#This Row],[Cases]]</f>
        <v>638.6</v>
      </c>
      <c r="J1369" t="str">
        <f t="shared" si="43"/>
        <v>53600</v>
      </c>
      <c r="K1369" s="4" t="s">
        <v>7052</v>
      </c>
      <c r="L1369" s="4" t="str">
        <f t="shared" si="42"/>
        <v>URO PROCEDURE LEVEL 2</v>
      </c>
      <c r="M1369" s="5">
        <v>1</v>
      </c>
      <c r="N1369" s="2">
        <v>620.1</v>
      </c>
      <c r="O1369" s="2">
        <v>620.1</v>
      </c>
    </row>
    <row r="1370" spans="1:15" hidden="1" x14ac:dyDescent="0.25">
      <c r="A1370" t="s">
        <v>9189</v>
      </c>
      <c r="B1370" t="s">
        <v>3044</v>
      </c>
      <c r="C1370" t="s">
        <v>1165</v>
      </c>
      <c r="D1370" t="s">
        <v>1166</v>
      </c>
      <c r="E1370" s="1">
        <v>24</v>
      </c>
      <c r="F1370" s="2">
        <v>9424.7999999999993</v>
      </c>
      <c r="G1370" s="2">
        <f>Table1[[#This Row],[Amount]]/Table1[[#This Row],[Cases]]</f>
        <v>392.7</v>
      </c>
      <c r="J1370" t="str">
        <f t="shared" si="43"/>
        <v>53620</v>
      </c>
      <c r="K1370" s="4" t="s">
        <v>7053</v>
      </c>
      <c r="L1370" s="4" t="str">
        <f t="shared" si="42"/>
        <v>URO PROCEDURE LEVEL 1</v>
      </c>
      <c r="M1370" s="5">
        <v>1</v>
      </c>
      <c r="N1370" s="2">
        <v>0</v>
      </c>
      <c r="O1370" s="2">
        <v>0</v>
      </c>
    </row>
    <row r="1371" spans="1:15" hidden="1" x14ac:dyDescent="0.25">
      <c r="A1371" t="s">
        <v>8755</v>
      </c>
      <c r="B1371" t="s">
        <v>879</v>
      </c>
      <c r="C1371" t="s">
        <v>2848</v>
      </c>
      <c r="D1371" t="s">
        <v>2849</v>
      </c>
      <c r="E1371" s="1">
        <v>24</v>
      </c>
      <c r="F1371" s="2">
        <v>11109.6</v>
      </c>
      <c r="G1371" s="2">
        <f>Table1[[#This Row],[Amount]]/Table1[[#This Row],[Cases]]</f>
        <v>462.90000000000003</v>
      </c>
      <c r="J1371" t="str">
        <f t="shared" si="43"/>
        <v>54100</v>
      </c>
      <c r="K1371" s="4" t="s">
        <v>7055</v>
      </c>
      <c r="L1371" s="4" t="str">
        <f t="shared" si="42"/>
        <v>URO PROCEDURE LEVEL 4</v>
      </c>
      <c r="M1371" s="5">
        <v>1</v>
      </c>
      <c r="N1371" s="2">
        <v>3884.2</v>
      </c>
      <c r="O1371" s="2">
        <v>3884.2</v>
      </c>
    </row>
    <row r="1372" spans="1:15" hidden="1" x14ac:dyDescent="0.25">
      <c r="A1372" t="s">
        <v>9202</v>
      </c>
      <c r="B1372" t="s">
        <v>3122</v>
      </c>
      <c r="C1372" t="s">
        <v>1131</v>
      </c>
      <c r="D1372" t="s">
        <v>1132</v>
      </c>
      <c r="E1372" s="1">
        <v>24</v>
      </c>
      <c r="F1372" s="2">
        <v>56066.400000000001</v>
      </c>
      <c r="G1372" s="2">
        <f>Table1[[#This Row],[Amount]]/Table1[[#This Row],[Cases]]</f>
        <v>2336.1</v>
      </c>
      <c r="J1372" t="str">
        <f t="shared" si="43"/>
        <v>54450</v>
      </c>
      <c r="K1372" s="4" t="s">
        <v>7056</v>
      </c>
      <c r="L1372" s="4" t="str">
        <f t="shared" si="42"/>
        <v>ER SURGICAL PROCEDURE</v>
      </c>
      <c r="M1372" s="5">
        <v>1</v>
      </c>
      <c r="N1372" s="2">
        <v>380.3</v>
      </c>
      <c r="O1372" s="2">
        <v>380.3</v>
      </c>
    </row>
    <row r="1373" spans="1:15" hidden="1" x14ac:dyDescent="0.25">
      <c r="A1373" t="s">
        <v>9203</v>
      </c>
      <c r="B1373" t="s">
        <v>3123</v>
      </c>
      <c r="C1373" t="s">
        <v>646</v>
      </c>
      <c r="D1373" t="s">
        <v>647</v>
      </c>
      <c r="E1373" s="1">
        <v>24</v>
      </c>
      <c r="F1373" s="2">
        <v>9127.2000000000007</v>
      </c>
      <c r="G1373" s="2">
        <f>Table1[[#This Row],[Amount]]/Table1[[#This Row],[Cases]]</f>
        <v>380.3</v>
      </c>
      <c r="J1373" t="str">
        <f t="shared" si="43"/>
        <v>55899</v>
      </c>
      <c r="K1373" s="4" t="s">
        <v>7060</v>
      </c>
      <c r="L1373" s="4" t="str">
        <f t="shared" si="42"/>
        <v>URO PROCEDURE LEVEL 2</v>
      </c>
      <c r="M1373" s="5">
        <v>1</v>
      </c>
      <c r="N1373" s="2">
        <v>620.1</v>
      </c>
      <c r="O1373" s="2">
        <v>620.1</v>
      </c>
    </row>
    <row r="1374" spans="1:15" hidden="1" x14ac:dyDescent="0.25">
      <c r="A1374" t="s">
        <v>9204</v>
      </c>
      <c r="B1374" t="s">
        <v>3124</v>
      </c>
      <c r="C1374" t="s">
        <v>3125</v>
      </c>
      <c r="D1374" t="s">
        <v>3126</v>
      </c>
      <c r="E1374" s="1">
        <v>24</v>
      </c>
      <c r="F1374" s="2">
        <v>8827.2000000000007</v>
      </c>
      <c r="G1374" s="2">
        <f>Table1[[#This Row],[Amount]]/Table1[[#This Row],[Cases]]</f>
        <v>367.8</v>
      </c>
      <c r="J1374" t="str">
        <f t="shared" si="43"/>
        <v>58555</v>
      </c>
      <c r="K1374" s="4" t="s">
        <v>7075</v>
      </c>
      <c r="L1374" s="4" t="str">
        <f t="shared" si="42"/>
        <v>CANCELED SURGERY PRIOR TO ANES</v>
      </c>
      <c r="M1374" s="5">
        <v>1</v>
      </c>
      <c r="N1374" s="2">
        <v>154.5</v>
      </c>
      <c r="O1374" s="2">
        <v>154.5</v>
      </c>
    </row>
    <row r="1375" spans="1:15" hidden="1" x14ac:dyDescent="0.25">
      <c r="A1375" t="s">
        <v>9168</v>
      </c>
      <c r="B1375" t="s">
        <v>2936</v>
      </c>
      <c r="C1375" t="s">
        <v>3127</v>
      </c>
      <c r="D1375" t="s">
        <v>3128</v>
      </c>
      <c r="E1375" s="1">
        <v>24</v>
      </c>
      <c r="F1375" s="2">
        <v>23227.7</v>
      </c>
      <c r="G1375" s="2">
        <f>Table1[[#This Row],[Amount]]/Table1[[#This Row],[Cases]]</f>
        <v>967.82083333333333</v>
      </c>
      <c r="J1375" t="str">
        <f t="shared" si="43"/>
        <v>60280</v>
      </c>
      <c r="K1375" s="4" t="s">
        <v>7080</v>
      </c>
      <c r="L1375" s="4" t="str">
        <f t="shared" si="42"/>
        <v>CANCELED SURGERY PRIOR TO ANES</v>
      </c>
      <c r="M1375" s="5">
        <v>1</v>
      </c>
      <c r="N1375" s="2">
        <v>154.5</v>
      </c>
      <c r="O1375" s="2">
        <v>154.5</v>
      </c>
    </row>
    <row r="1376" spans="1:15" hidden="1" x14ac:dyDescent="0.25">
      <c r="A1376" t="s">
        <v>8998</v>
      </c>
      <c r="B1376" t="s">
        <v>2089</v>
      </c>
      <c r="C1376" t="s">
        <v>3129</v>
      </c>
      <c r="D1376" t="s">
        <v>3130</v>
      </c>
      <c r="E1376" s="1">
        <v>24</v>
      </c>
      <c r="F1376" s="2">
        <v>128.34</v>
      </c>
      <c r="G1376" s="2">
        <f>Table1[[#This Row],[Amount]]/Table1[[#This Row],[Cases]]</f>
        <v>5.3475000000000001</v>
      </c>
      <c r="J1376" t="str">
        <f t="shared" si="43"/>
        <v>62302</v>
      </c>
      <c r="K1376" s="4" t="s">
        <v>7083</v>
      </c>
      <c r="L1376" s="4" t="str">
        <f t="shared" si="42"/>
        <v>..IA RAD INTERV SURG LEVEL 2</v>
      </c>
      <c r="M1376" s="5">
        <v>1</v>
      </c>
      <c r="N1376" s="2">
        <v>2472</v>
      </c>
      <c r="O1376" s="2">
        <v>2472</v>
      </c>
    </row>
    <row r="1377" spans="1:15" hidden="1" x14ac:dyDescent="0.25">
      <c r="A1377" t="s">
        <v>9205</v>
      </c>
      <c r="B1377" t="s">
        <v>3131</v>
      </c>
      <c r="C1377" t="s">
        <v>3132</v>
      </c>
      <c r="D1377" t="s">
        <v>3133</v>
      </c>
      <c r="E1377" s="1">
        <v>24</v>
      </c>
      <c r="F1377" s="2">
        <v>840</v>
      </c>
      <c r="G1377" s="2">
        <f>Table1[[#This Row],[Amount]]/Table1[[#This Row],[Cases]]</f>
        <v>35</v>
      </c>
      <c r="J1377" t="str">
        <f t="shared" si="43"/>
        <v>62329</v>
      </c>
      <c r="K1377" s="4" t="s">
        <v>7084</v>
      </c>
      <c r="L1377" s="4" t="str">
        <f t="shared" si="42"/>
        <v>..IA RAD INTERV SURG LEVEL 2</v>
      </c>
      <c r="M1377" s="5">
        <v>1</v>
      </c>
      <c r="N1377" s="2">
        <v>2472</v>
      </c>
      <c r="O1377" s="2">
        <v>2472</v>
      </c>
    </row>
    <row r="1378" spans="1:15" hidden="1" x14ac:dyDescent="0.25">
      <c r="A1378" t="s">
        <v>9206</v>
      </c>
      <c r="B1378" t="s">
        <v>3134</v>
      </c>
      <c r="C1378" t="s">
        <v>3135</v>
      </c>
      <c r="D1378" t="s">
        <v>3136</v>
      </c>
      <c r="E1378" s="1">
        <v>24</v>
      </c>
      <c r="F1378" s="2">
        <v>285227.59999999998</v>
      </c>
      <c r="G1378" s="2">
        <f>Table1[[#This Row],[Amount]]/Table1[[#This Row],[Cases]]</f>
        <v>11884.483333333332</v>
      </c>
      <c r="J1378" t="str">
        <f t="shared" si="43"/>
        <v>64402</v>
      </c>
      <c r="K1378" s="4" t="s">
        <v>7085</v>
      </c>
      <c r="L1378" s="4" t="str">
        <f t="shared" si="42"/>
        <v>ER SURGICAL PROCEDURE</v>
      </c>
      <c r="M1378" s="5">
        <v>1</v>
      </c>
      <c r="N1378" s="2">
        <v>380.3</v>
      </c>
      <c r="O1378" s="2">
        <v>380.3</v>
      </c>
    </row>
    <row r="1379" spans="1:15" hidden="1" x14ac:dyDescent="0.25">
      <c r="A1379" t="s">
        <v>8583</v>
      </c>
      <c r="B1379" t="s">
        <v>126</v>
      </c>
      <c r="C1379" t="s">
        <v>3137</v>
      </c>
      <c r="D1379" t="s">
        <v>3138</v>
      </c>
      <c r="E1379" s="1">
        <v>24</v>
      </c>
      <c r="F1379" s="2">
        <v>62910</v>
      </c>
      <c r="G1379" s="2">
        <f>Table1[[#This Row],[Amount]]/Table1[[#This Row],[Cases]]</f>
        <v>2621.25</v>
      </c>
      <c r="J1379" t="str">
        <f t="shared" si="43"/>
        <v>65235</v>
      </c>
      <c r="K1379" s="4" t="s">
        <v>7088</v>
      </c>
      <c r="L1379" s="4" t="str">
        <f t="shared" si="42"/>
        <v>ER SURGICAL PROCEDURE</v>
      </c>
      <c r="M1379" s="5">
        <v>1</v>
      </c>
      <c r="N1379" s="2">
        <v>380.3</v>
      </c>
      <c r="O1379" s="2">
        <v>380.3</v>
      </c>
    </row>
    <row r="1380" spans="1:15" hidden="1" x14ac:dyDescent="0.25">
      <c r="A1380" t="s">
        <v>9207</v>
      </c>
      <c r="B1380" t="s">
        <v>3139</v>
      </c>
      <c r="C1380" t="s">
        <v>3140</v>
      </c>
      <c r="D1380" t="s">
        <v>3141</v>
      </c>
      <c r="E1380" s="1">
        <v>24</v>
      </c>
      <c r="F1380" s="2">
        <v>111030.27</v>
      </c>
      <c r="G1380" s="2">
        <f>Table1[[#This Row],[Amount]]/Table1[[#This Row],[Cases]]</f>
        <v>4626.2612500000005</v>
      </c>
      <c r="J1380" t="str">
        <f t="shared" si="43"/>
        <v>67700</v>
      </c>
      <c r="K1380" s="4" t="s">
        <v>7091</v>
      </c>
      <c r="L1380" s="4" t="str">
        <f t="shared" si="42"/>
        <v>ER SURGICAL PROCEDURE</v>
      </c>
      <c r="M1380" s="5">
        <v>1</v>
      </c>
      <c r="N1380" s="2">
        <v>380.3</v>
      </c>
      <c r="O1380" s="2">
        <v>380.3</v>
      </c>
    </row>
    <row r="1381" spans="1:15" hidden="1" x14ac:dyDescent="0.25">
      <c r="A1381" t="s">
        <v>8601</v>
      </c>
      <c r="B1381" t="s">
        <v>184</v>
      </c>
      <c r="C1381" t="s">
        <v>3142</v>
      </c>
      <c r="D1381" t="s">
        <v>3143</v>
      </c>
      <c r="E1381" s="1">
        <v>24</v>
      </c>
      <c r="F1381" s="2">
        <v>1314.48</v>
      </c>
      <c r="G1381" s="2">
        <f>Table1[[#This Row],[Amount]]/Table1[[#This Row],[Cases]]</f>
        <v>54.77</v>
      </c>
      <c r="J1381" t="str">
        <f t="shared" si="43"/>
        <v>67938</v>
      </c>
      <c r="K1381" s="4" t="s">
        <v>7095</v>
      </c>
      <c r="L1381" s="4" t="str">
        <f t="shared" si="42"/>
        <v>ER SURGICAL PROCEDURE</v>
      </c>
      <c r="M1381" s="5">
        <v>1</v>
      </c>
      <c r="N1381" s="2">
        <v>380.3</v>
      </c>
      <c r="O1381" s="2">
        <v>380.3</v>
      </c>
    </row>
    <row r="1382" spans="1:15" hidden="1" x14ac:dyDescent="0.25">
      <c r="A1382" t="s">
        <v>94</v>
      </c>
      <c r="B1382" t="s">
        <v>94</v>
      </c>
      <c r="C1382" t="s">
        <v>3144</v>
      </c>
      <c r="D1382" t="s">
        <v>3145</v>
      </c>
      <c r="E1382" s="1">
        <v>24</v>
      </c>
      <c r="F1382" s="2">
        <v>44919</v>
      </c>
      <c r="G1382" s="2">
        <f>Table1[[#This Row],[Amount]]/Table1[[#This Row],[Cases]]</f>
        <v>1871.625</v>
      </c>
      <c r="J1382" t="str">
        <f t="shared" si="43"/>
        <v>70547</v>
      </c>
      <c r="K1382" s="4" t="s">
        <v>7105</v>
      </c>
      <c r="L1382" s="4" t="str">
        <f t="shared" si="42"/>
        <v>MRA, NECK, W/O</v>
      </c>
      <c r="M1382" s="5">
        <v>1</v>
      </c>
      <c r="N1382" s="2">
        <v>2079.8000000000002</v>
      </c>
      <c r="O1382" s="2">
        <v>2079.8000000000002</v>
      </c>
    </row>
    <row r="1383" spans="1:15" hidden="1" x14ac:dyDescent="0.25">
      <c r="A1383" t="s">
        <v>94</v>
      </c>
      <c r="B1383" t="s">
        <v>94</v>
      </c>
      <c r="C1383" t="s">
        <v>3146</v>
      </c>
      <c r="D1383" t="s">
        <v>3147</v>
      </c>
      <c r="E1383" s="1">
        <v>24</v>
      </c>
      <c r="F1383" s="2">
        <v>890.4</v>
      </c>
      <c r="G1383" s="2">
        <f>Table1[[#This Row],[Amount]]/Table1[[#This Row],[Cases]]</f>
        <v>37.1</v>
      </c>
      <c r="J1383" t="str">
        <f t="shared" si="43"/>
        <v>71130</v>
      </c>
      <c r="K1383" s="4" t="s">
        <v>7108</v>
      </c>
      <c r="L1383" s="4" t="str">
        <f t="shared" si="42"/>
        <v>XR STERNOCLAVICUL JNT MIN 3VWS</v>
      </c>
      <c r="M1383" s="5">
        <v>1</v>
      </c>
      <c r="N1383" s="2">
        <v>308.2</v>
      </c>
      <c r="O1383" s="2">
        <v>308.2</v>
      </c>
    </row>
    <row r="1384" spans="1:15" hidden="1" x14ac:dyDescent="0.25">
      <c r="A1384" t="s">
        <v>94</v>
      </c>
      <c r="B1384" t="s">
        <v>94</v>
      </c>
      <c r="C1384" t="s">
        <v>3148</v>
      </c>
      <c r="D1384" t="s">
        <v>3149</v>
      </c>
      <c r="E1384" s="1">
        <v>24</v>
      </c>
      <c r="F1384" s="2">
        <v>256785.6</v>
      </c>
      <c r="G1384" s="2">
        <f>Table1[[#This Row],[Amount]]/Table1[[#This Row],[Cases]]</f>
        <v>10699.4</v>
      </c>
      <c r="J1384" t="str">
        <f t="shared" si="43"/>
        <v>73202</v>
      </c>
      <c r="K1384" s="4" t="s">
        <v>7119</v>
      </c>
      <c r="L1384" s="4" t="str">
        <f t="shared" si="42"/>
        <v>CT/UPPER EXTREM W/WO CON</v>
      </c>
      <c r="M1384" s="5">
        <v>1</v>
      </c>
      <c r="N1384" s="2">
        <v>2440.6</v>
      </c>
      <c r="O1384" s="2">
        <v>2440.6</v>
      </c>
    </row>
    <row r="1385" spans="1:15" hidden="1" x14ac:dyDescent="0.25">
      <c r="A1385" t="s">
        <v>94</v>
      </c>
      <c r="B1385" t="s">
        <v>94</v>
      </c>
      <c r="C1385" t="s">
        <v>3150</v>
      </c>
      <c r="D1385" t="s">
        <v>3151</v>
      </c>
      <c r="E1385" s="1">
        <v>24</v>
      </c>
      <c r="F1385" s="2">
        <v>0</v>
      </c>
      <c r="G1385" s="2">
        <f>Table1[[#This Row],[Amount]]/Table1[[#This Row],[Cases]]</f>
        <v>0</v>
      </c>
      <c r="J1385" t="str">
        <f t="shared" si="43"/>
        <v>73525</v>
      </c>
      <c r="K1385" s="4" t="s">
        <v>7124</v>
      </c>
      <c r="L1385" s="4" t="str">
        <f t="shared" si="42"/>
        <v>..IA HIP, ARTHROGRAPHY RAD S&amp;I</v>
      </c>
      <c r="M1385" s="5">
        <v>1</v>
      </c>
      <c r="N1385" s="2">
        <v>794.5</v>
      </c>
      <c r="O1385" s="2">
        <v>794.5</v>
      </c>
    </row>
    <row r="1386" spans="1:15" hidden="1" x14ac:dyDescent="0.25">
      <c r="A1386" t="s">
        <v>94</v>
      </c>
      <c r="B1386" t="s">
        <v>94</v>
      </c>
      <c r="C1386" t="s">
        <v>3152</v>
      </c>
      <c r="D1386" t="s">
        <v>3153</v>
      </c>
      <c r="E1386" s="1">
        <v>24</v>
      </c>
      <c r="F1386" s="2">
        <v>1068.8</v>
      </c>
      <c r="G1386" s="2">
        <f>Table1[[#This Row],[Amount]]/Table1[[#This Row],[Cases]]</f>
        <v>44.533333333333331</v>
      </c>
      <c r="J1386" t="str">
        <f t="shared" si="43"/>
        <v>73615</v>
      </c>
      <c r="K1386" s="4" t="s">
        <v>7127</v>
      </c>
      <c r="L1386" s="4" t="str">
        <f t="shared" si="42"/>
        <v>XR ANKLE, ARTHROGRY, RAD S&amp;I</v>
      </c>
      <c r="M1386" s="5">
        <v>1</v>
      </c>
      <c r="N1386" s="2">
        <v>966.6</v>
      </c>
      <c r="O1386" s="2">
        <v>966.6</v>
      </c>
    </row>
    <row r="1387" spans="1:15" hidden="1" x14ac:dyDescent="0.25">
      <c r="A1387" t="s">
        <v>94</v>
      </c>
      <c r="B1387" t="s">
        <v>94</v>
      </c>
      <c r="C1387" t="s">
        <v>3154</v>
      </c>
      <c r="D1387" t="s">
        <v>3155</v>
      </c>
      <c r="E1387" s="1">
        <v>24</v>
      </c>
      <c r="F1387" s="2">
        <v>757.61</v>
      </c>
      <c r="G1387" s="2">
        <f>Table1[[#This Row],[Amount]]/Table1[[#This Row],[Cases]]</f>
        <v>31.567083333333333</v>
      </c>
      <c r="J1387" t="str">
        <f t="shared" si="43"/>
        <v>74355</v>
      </c>
      <c r="K1387" s="4" t="s">
        <v>7144</v>
      </c>
      <c r="L1387" s="4" t="str">
        <f t="shared" si="42"/>
        <v>..IA PERC PLCMT;ENTER TUBE S&amp;I</v>
      </c>
      <c r="M1387" s="5">
        <v>1</v>
      </c>
      <c r="N1387" s="2">
        <v>1290</v>
      </c>
      <c r="O1387" s="2">
        <v>1290</v>
      </c>
    </row>
    <row r="1388" spans="1:15" hidden="1" x14ac:dyDescent="0.25">
      <c r="A1388" t="s">
        <v>9208</v>
      </c>
      <c r="B1388" t="s">
        <v>3156</v>
      </c>
      <c r="C1388" t="s">
        <v>646</v>
      </c>
      <c r="D1388" t="s">
        <v>647</v>
      </c>
      <c r="E1388" s="1">
        <v>23</v>
      </c>
      <c r="F1388" s="2">
        <v>8746.9</v>
      </c>
      <c r="G1388" s="2">
        <f>Table1[[#This Row],[Amount]]/Table1[[#This Row],[Cases]]</f>
        <v>380.3</v>
      </c>
      <c r="J1388" t="str">
        <f t="shared" si="43"/>
        <v>74455</v>
      </c>
      <c r="K1388" s="4" t="s">
        <v>7147</v>
      </c>
      <c r="L1388" s="4" t="str">
        <f t="shared" si="42"/>
        <v>..IA URETHRA/BLADDER VOID S&amp;I</v>
      </c>
      <c r="M1388" s="5">
        <v>1</v>
      </c>
      <c r="N1388" s="2">
        <v>718.2</v>
      </c>
      <c r="O1388" s="2">
        <v>718.2</v>
      </c>
    </row>
    <row r="1389" spans="1:15" hidden="1" x14ac:dyDescent="0.25">
      <c r="A1389" t="s">
        <v>9209</v>
      </c>
      <c r="B1389" t="s">
        <v>3157</v>
      </c>
      <c r="C1389" t="s">
        <v>646</v>
      </c>
      <c r="D1389" t="s">
        <v>647</v>
      </c>
      <c r="E1389" s="1">
        <v>23</v>
      </c>
      <c r="F1389" s="2">
        <v>8746.9</v>
      </c>
      <c r="G1389" s="2">
        <f>Table1[[#This Row],[Amount]]/Table1[[#This Row],[Cases]]</f>
        <v>380.3</v>
      </c>
      <c r="J1389" t="str">
        <f t="shared" si="43"/>
        <v>76080</v>
      </c>
      <c r="K1389" s="4" t="s">
        <v>7150</v>
      </c>
      <c r="L1389" s="4" t="str">
        <f t="shared" si="42"/>
        <v>..IA ABSCESS FIS/SIN TRACT S&amp;I</v>
      </c>
      <c r="M1389" s="5">
        <v>1</v>
      </c>
      <c r="N1389" s="2">
        <v>493.1</v>
      </c>
      <c r="O1389" s="2">
        <v>493.1</v>
      </c>
    </row>
    <row r="1390" spans="1:15" hidden="1" x14ac:dyDescent="0.25">
      <c r="A1390" t="s">
        <v>8887</v>
      </c>
      <c r="B1390" t="s">
        <v>1524</v>
      </c>
      <c r="C1390" t="s">
        <v>3158</v>
      </c>
      <c r="D1390" t="s">
        <v>3159</v>
      </c>
      <c r="E1390" s="1">
        <v>23</v>
      </c>
      <c r="F1390" s="2">
        <v>10827.6</v>
      </c>
      <c r="G1390" s="2">
        <f>Table1[[#This Row],[Amount]]/Table1[[#This Row],[Cases]]</f>
        <v>470.76521739130436</v>
      </c>
      <c r="J1390" t="str">
        <f t="shared" si="43"/>
        <v>76775</v>
      </c>
      <c r="K1390" s="4" t="s">
        <v>7153</v>
      </c>
      <c r="L1390" s="4" t="str">
        <f t="shared" si="42"/>
        <v>US;RETROPERITON;B-SCAN/RT;LTD</v>
      </c>
      <c r="M1390" s="5">
        <v>1</v>
      </c>
      <c r="N1390" s="2">
        <v>632.5</v>
      </c>
      <c r="O1390" s="2">
        <v>632.5</v>
      </c>
    </row>
    <row r="1391" spans="1:15" hidden="1" x14ac:dyDescent="0.25">
      <c r="A1391" t="s">
        <v>9210</v>
      </c>
      <c r="B1391" t="s">
        <v>3160</v>
      </c>
      <c r="C1391" t="s">
        <v>1131</v>
      </c>
      <c r="D1391" t="s">
        <v>1132</v>
      </c>
      <c r="E1391" s="1">
        <v>23</v>
      </c>
      <c r="F1391" s="2">
        <v>53730.3</v>
      </c>
      <c r="G1391" s="2">
        <f>Table1[[#This Row],[Amount]]/Table1[[#This Row],[Cases]]</f>
        <v>2336.1</v>
      </c>
      <c r="J1391" t="str">
        <f t="shared" si="43"/>
        <v>76776</v>
      </c>
      <c r="K1391" s="4" t="s">
        <v>7156</v>
      </c>
      <c r="L1391" s="4" t="str">
        <f t="shared" si="42"/>
        <v>US, KIDNEY TRNS, W/WO DUPL DOP</v>
      </c>
      <c r="M1391" s="5">
        <v>1</v>
      </c>
      <c r="N1391" s="2">
        <v>632.5</v>
      </c>
      <c r="O1391" s="2">
        <v>632.5</v>
      </c>
    </row>
    <row r="1392" spans="1:15" hidden="1" x14ac:dyDescent="0.25">
      <c r="A1392" t="s">
        <v>9210</v>
      </c>
      <c r="B1392" t="s">
        <v>3160</v>
      </c>
      <c r="C1392" t="s">
        <v>1570</v>
      </c>
      <c r="D1392" t="s">
        <v>1571</v>
      </c>
      <c r="E1392" s="1">
        <v>23</v>
      </c>
      <c r="F1392" s="2">
        <v>13455</v>
      </c>
      <c r="G1392" s="2">
        <f>Table1[[#This Row],[Amount]]/Table1[[#This Row],[Cases]]</f>
        <v>585</v>
      </c>
      <c r="J1392" t="str">
        <f t="shared" si="43"/>
        <v>76998</v>
      </c>
      <c r="K1392" s="4" t="s">
        <v>7163</v>
      </c>
      <c r="L1392" s="4" t="str">
        <f t="shared" si="42"/>
        <v>US GUIDANCE INTRAOPERATIVE</v>
      </c>
      <c r="M1392" s="5">
        <v>1</v>
      </c>
      <c r="N1392" s="2">
        <v>574.9</v>
      </c>
      <c r="O1392" s="2">
        <v>574.9</v>
      </c>
    </row>
    <row r="1393" spans="1:15" hidden="1" x14ac:dyDescent="0.25">
      <c r="A1393" t="s">
        <v>9210</v>
      </c>
      <c r="B1393" t="s">
        <v>3160</v>
      </c>
      <c r="C1393" t="s">
        <v>1125</v>
      </c>
      <c r="D1393" t="s">
        <v>1126</v>
      </c>
      <c r="E1393" s="1">
        <v>23</v>
      </c>
      <c r="F1393" s="2">
        <v>23657.8</v>
      </c>
      <c r="G1393" s="2">
        <f>Table1[[#This Row],[Amount]]/Table1[[#This Row],[Cases]]</f>
        <v>1028.5999999999999</v>
      </c>
      <c r="J1393" t="str">
        <f t="shared" si="43"/>
        <v>77075</v>
      </c>
      <c r="K1393" s="4" t="s">
        <v>7166</v>
      </c>
      <c r="L1393" s="4" t="str">
        <f t="shared" si="42"/>
        <v>XR BONE SURVEY-COMPLETE</v>
      </c>
      <c r="M1393" s="5">
        <v>1</v>
      </c>
      <c r="N1393" s="2">
        <v>1418.7</v>
      </c>
      <c r="O1393" s="2">
        <v>1418.7</v>
      </c>
    </row>
    <row r="1394" spans="1:15" hidden="1" x14ac:dyDescent="0.25">
      <c r="A1394" t="s">
        <v>9152</v>
      </c>
      <c r="B1394" t="s">
        <v>2872</v>
      </c>
      <c r="C1394" t="s">
        <v>1570</v>
      </c>
      <c r="D1394" t="s">
        <v>1571</v>
      </c>
      <c r="E1394" s="1">
        <v>23</v>
      </c>
      <c r="F1394" s="2">
        <v>13455</v>
      </c>
      <c r="G1394" s="2">
        <f>Table1[[#This Row],[Amount]]/Table1[[#This Row],[Cases]]</f>
        <v>585</v>
      </c>
      <c r="J1394" t="str">
        <f t="shared" si="43"/>
        <v>78014</v>
      </c>
      <c r="K1394" s="4" t="s">
        <v>7169</v>
      </c>
      <c r="L1394" s="4" t="str">
        <f t="shared" si="42"/>
        <v>NM THYROID UPTAKE</v>
      </c>
      <c r="M1394" s="5">
        <v>1</v>
      </c>
      <c r="N1394" s="2">
        <v>281.2</v>
      </c>
      <c r="O1394" s="2">
        <v>281.2</v>
      </c>
    </row>
    <row r="1395" spans="1:15" hidden="1" x14ac:dyDescent="0.25">
      <c r="A1395" t="s">
        <v>9211</v>
      </c>
      <c r="B1395" t="s">
        <v>3161</v>
      </c>
      <c r="C1395" t="s">
        <v>1131</v>
      </c>
      <c r="D1395" t="s">
        <v>1132</v>
      </c>
      <c r="E1395" s="1">
        <v>23</v>
      </c>
      <c r="F1395" s="2">
        <v>53730.3</v>
      </c>
      <c r="G1395" s="2">
        <f>Table1[[#This Row],[Amount]]/Table1[[#This Row],[Cases]]</f>
        <v>2336.1</v>
      </c>
      <c r="J1395" t="str">
        <f t="shared" si="43"/>
        <v>78278</v>
      </c>
      <c r="K1395" s="4" t="s">
        <v>7172</v>
      </c>
      <c r="L1395" s="4" t="str">
        <f t="shared" si="42"/>
        <v>NM GI BLOOD LOSS IMAGING</v>
      </c>
      <c r="M1395" s="5">
        <v>1</v>
      </c>
      <c r="N1395" s="2">
        <v>954.4</v>
      </c>
      <c r="O1395" s="2">
        <v>954.4</v>
      </c>
    </row>
    <row r="1396" spans="1:15" hidden="1" x14ac:dyDescent="0.25">
      <c r="A1396" t="s">
        <v>9212</v>
      </c>
      <c r="B1396" t="s">
        <v>3162</v>
      </c>
      <c r="C1396" t="s">
        <v>3163</v>
      </c>
      <c r="D1396" t="s">
        <v>3164</v>
      </c>
      <c r="E1396" s="1">
        <v>23</v>
      </c>
      <c r="F1396" s="2">
        <v>53477.3</v>
      </c>
      <c r="G1396" s="2">
        <f>Table1[[#This Row],[Amount]]/Table1[[#This Row],[Cases]]</f>
        <v>2325.1</v>
      </c>
      <c r="J1396" t="str">
        <f t="shared" si="43"/>
        <v>78630</v>
      </c>
      <c r="K1396" s="4" t="s">
        <v>7175</v>
      </c>
      <c r="L1396" s="4" t="str">
        <f t="shared" si="42"/>
        <v>NM CISTERNOGRAPHY</v>
      </c>
      <c r="M1396" s="5">
        <v>1</v>
      </c>
      <c r="N1396" s="2">
        <v>1435</v>
      </c>
      <c r="O1396" s="2">
        <v>1435</v>
      </c>
    </row>
    <row r="1397" spans="1:15" hidden="1" x14ac:dyDescent="0.25">
      <c r="A1397" t="s">
        <v>9213</v>
      </c>
      <c r="B1397" t="s">
        <v>3165</v>
      </c>
      <c r="C1397" t="s">
        <v>3166</v>
      </c>
      <c r="D1397" t="s">
        <v>3167</v>
      </c>
      <c r="E1397" s="1">
        <v>23</v>
      </c>
      <c r="F1397" s="2">
        <v>40316.699999999997</v>
      </c>
      <c r="G1397" s="2">
        <f>Table1[[#This Row],[Amount]]/Table1[[#This Row],[Cases]]</f>
        <v>1752.8999999999999</v>
      </c>
      <c r="J1397" t="str">
        <f t="shared" si="43"/>
        <v>78800</v>
      </c>
      <c r="K1397" s="4" t="s">
        <v>7178</v>
      </c>
      <c r="L1397" s="4" t="str">
        <f t="shared" si="42"/>
        <v>NM TUMOR LOCAL</v>
      </c>
      <c r="M1397" s="5">
        <v>1</v>
      </c>
      <c r="N1397" s="2">
        <v>795.3</v>
      </c>
      <c r="O1397" s="2">
        <v>795.3</v>
      </c>
    </row>
    <row r="1398" spans="1:15" hidden="1" x14ac:dyDescent="0.25">
      <c r="A1398" t="s">
        <v>9214</v>
      </c>
      <c r="B1398" t="s">
        <v>3168</v>
      </c>
      <c r="C1398" t="s">
        <v>3169</v>
      </c>
      <c r="D1398" t="s">
        <v>3170</v>
      </c>
      <c r="E1398" s="1">
        <v>23</v>
      </c>
      <c r="F1398" s="2">
        <v>43743.7</v>
      </c>
      <c r="G1398" s="2">
        <f>Table1[[#This Row],[Amount]]/Table1[[#This Row],[Cases]]</f>
        <v>1901.8999999999999</v>
      </c>
      <c r="J1398" t="str">
        <f t="shared" si="43"/>
        <v>78802</v>
      </c>
      <c r="K1398" s="4" t="s">
        <v>7181</v>
      </c>
      <c r="L1398" s="4" t="str">
        <f t="shared" si="42"/>
        <v>NM WHOLE BODY ABSCESS;SNGL DAY</v>
      </c>
      <c r="M1398" s="5">
        <v>1</v>
      </c>
      <c r="N1398" s="2">
        <v>1707.8</v>
      </c>
      <c r="O1398" s="2">
        <v>1707.8</v>
      </c>
    </row>
    <row r="1399" spans="1:15" hidden="1" x14ac:dyDescent="0.25">
      <c r="A1399" t="s">
        <v>9215</v>
      </c>
      <c r="B1399" t="s">
        <v>3171</v>
      </c>
      <c r="C1399" t="s">
        <v>3172</v>
      </c>
      <c r="D1399" t="s">
        <v>3173</v>
      </c>
      <c r="E1399" s="1">
        <v>23</v>
      </c>
      <c r="F1399" s="2">
        <v>66202.5</v>
      </c>
      <c r="G1399" s="2">
        <f>Table1[[#This Row],[Amount]]/Table1[[#This Row],[Cases]]</f>
        <v>2878.3695652173915</v>
      </c>
      <c r="J1399" t="str">
        <f t="shared" si="43"/>
        <v>80150</v>
      </c>
      <c r="K1399" s="4" t="s">
        <v>7184</v>
      </c>
      <c r="L1399" s="4" t="str">
        <f t="shared" si="42"/>
        <v>AMIKACIN LEVEL*</v>
      </c>
      <c r="M1399" s="5">
        <v>1</v>
      </c>
      <c r="N1399" s="2">
        <v>10.62</v>
      </c>
      <c r="O1399" s="2">
        <v>10.62</v>
      </c>
    </row>
    <row r="1400" spans="1:15" hidden="1" x14ac:dyDescent="0.25">
      <c r="A1400" t="s">
        <v>9216</v>
      </c>
      <c r="B1400" t="s">
        <v>3174</v>
      </c>
      <c r="C1400" t="s">
        <v>3175</v>
      </c>
      <c r="D1400" t="s">
        <v>3176</v>
      </c>
      <c r="E1400" s="1">
        <v>23</v>
      </c>
      <c r="F1400" s="2">
        <v>24237.599999999999</v>
      </c>
      <c r="G1400" s="2">
        <f>Table1[[#This Row],[Amount]]/Table1[[#This Row],[Cases]]</f>
        <v>1053.8086956521738</v>
      </c>
      <c r="J1400" t="str">
        <f t="shared" si="43"/>
        <v>80168</v>
      </c>
      <c r="K1400" s="4" t="s">
        <v>7187</v>
      </c>
      <c r="L1400" s="4" t="str">
        <f t="shared" si="42"/>
        <v>ETHOSUXIMIDE*</v>
      </c>
      <c r="M1400" s="5">
        <v>1</v>
      </c>
      <c r="N1400" s="2">
        <v>11.55</v>
      </c>
      <c r="O1400" s="2">
        <v>11.55</v>
      </c>
    </row>
    <row r="1401" spans="1:15" hidden="1" x14ac:dyDescent="0.25">
      <c r="A1401" t="s">
        <v>9217</v>
      </c>
      <c r="B1401" t="s">
        <v>3177</v>
      </c>
      <c r="C1401" t="s">
        <v>3178</v>
      </c>
      <c r="D1401" t="s">
        <v>3179</v>
      </c>
      <c r="E1401" s="1">
        <v>23</v>
      </c>
      <c r="F1401" s="2">
        <v>254.76</v>
      </c>
      <c r="G1401" s="2">
        <f>Table1[[#This Row],[Amount]]/Table1[[#This Row],[Cases]]</f>
        <v>11.076521739130435</v>
      </c>
      <c r="J1401" t="str">
        <f t="shared" si="43"/>
        <v>80188</v>
      </c>
      <c r="K1401" s="4" t="s">
        <v>7194</v>
      </c>
      <c r="L1401" s="4" t="str">
        <f t="shared" si="42"/>
        <v>..PRIMIDONE*</v>
      </c>
      <c r="M1401" s="5">
        <v>1</v>
      </c>
      <c r="N1401" s="2">
        <v>6.21</v>
      </c>
      <c r="O1401" s="2">
        <v>6.21</v>
      </c>
    </row>
    <row r="1402" spans="1:15" hidden="1" x14ac:dyDescent="0.25">
      <c r="A1402" t="s">
        <v>9218</v>
      </c>
      <c r="B1402" t="s">
        <v>3180</v>
      </c>
      <c r="C1402" t="s">
        <v>3181</v>
      </c>
      <c r="D1402" t="s">
        <v>3182</v>
      </c>
      <c r="E1402" s="1">
        <v>23</v>
      </c>
      <c r="F1402" s="2">
        <v>2470.1999999999998</v>
      </c>
      <c r="G1402" s="2">
        <f>Table1[[#This Row],[Amount]]/Table1[[#This Row],[Cases]]</f>
        <v>107.39999999999999</v>
      </c>
      <c r="J1402" t="str">
        <f t="shared" si="43"/>
        <v>80195</v>
      </c>
      <c r="K1402" s="4" t="s">
        <v>7197</v>
      </c>
      <c r="L1402" s="4" t="str">
        <f t="shared" si="42"/>
        <v>RAPAMICIN (SIROLIMUS)*</v>
      </c>
      <c r="M1402" s="5">
        <v>1</v>
      </c>
      <c r="N1402" s="2">
        <v>33.78</v>
      </c>
      <c r="O1402" s="2">
        <v>33.78</v>
      </c>
    </row>
    <row r="1403" spans="1:15" hidden="1" x14ac:dyDescent="0.25">
      <c r="A1403" t="s">
        <v>9219</v>
      </c>
      <c r="B1403" t="s">
        <v>3183</v>
      </c>
      <c r="C1403" t="s">
        <v>3184</v>
      </c>
      <c r="D1403" t="s">
        <v>3185</v>
      </c>
      <c r="E1403" s="1">
        <v>23</v>
      </c>
      <c r="F1403" s="2">
        <v>709.38</v>
      </c>
      <c r="G1403" s="2">
        <f>Table1[[#This Row],[Amount]]/Table1[[#This Row],[Cases]]</f>
        <v>30.842608695652174</v>
      </c>
      <c r="J1403" t="str">
        <f t="shared" si="43"/>
        <v>80198</v>
      </c>
      <c r="K1403" s="4" t="s">
        <v>7200</v>
      </c>
      <c r="L1403" s="4" t="str">
        <f t="shared" si="42"/>
        <v>THEOPHYLLINE LEVEL</v>
      </c>
      <c r="M1403" s="5">
        <v>1</v>
      </c>
      <c r="N1403" s="2">
        <v>208.6</v>
      </c>
      <c r="O1403" s="2">
        <v>208.6</v>
      </c>
    </row>
    <row r="1404" spans="1:15" hidden="1" x14ac:dyDescent="0.25">
      <c r="A1404" t="s">
        <v>9220</v>
      </c>
      <c r="B1404" t="s">
        <v>3186</v>
      </c>
      <c r="C1404" t="s">
        <v>3187</v>
      </c>
      <c r="D1404" t="s">
        <v>3188</v>
      </c>
      <c r="E1404" s="1">
        <v>23</v>
      </c>
      <c r="F1404" s="2">
        <v>1086.8</v>
      </c>
      <c r="G1404" s="2">
        <f>Table1[[#This Row],[Amount]]/Table1[[#This Row],[Cases]]</f>
        <v>47.252173913043478</v>
      </c>
      <c r="J1404" t="str">
        <f t="shared" si="43"/>
        <v>80200</v>
      </c>
      <c r="K1404" s="4" t="s">
        <v>7203</v>
      </c>
      <c r="L1404" s="4" t="str">
        <f t="shared" si="42"/>
        <v>..TOBRAMYCIN:TROUGH</v>
      </c>
      <c r="M1404" s="5">
        <v>1</v>
      </c>
      <c r="N1404" s="2">
        <v>201.4</v>
      </c>
      <c r="O1404" s="2">
        <v>201.4</v>
      </c>
    </row>
    <row r="1405" spans="1:15" hidden="1" x14ac:dyDescent="0.25">
      <c r="A1405" t="s">
        <v>8972</v>
      </c>
      <c r="B1405" t="s">
        <v>1957</v>
      </c>
      <c r="C1405" t="s">
        <v>3189</v>
      </c>
      <c r="D1405" t="s">
        <v>1959</v>
      </c>
      <c r="E1405" s="1">
        <v>23</v>
      </c>
      <c r="F1405" s="2">
        <v>13189.2</v>
      </c>
      <c r="G1405" s="2">
        <f>Table1[[#This Row],[Amount]]/Table1[[#This Row],[Cases]]</f>
        <v>573.4434782608696</v>
      </c>
      <c r="J1405" t="str">
        <f t="shared" si="43"/>
        <v>80332</v>
      </c>
      <c r="K1405" s="4" t="s">
        <v>7220</v>
      </c>
      <c r="L1405" s="4" t="str">
        <f t="shared" si="42"/>
        <v>SERTRALINE &amp; DESMETHSERT*</v>
      </c>
      <c r="M1405" s="5">
        <v>1</v>
      </c>
      <c r="N1405" s="2">
        <v>71</v>
      </c>
      <c r="O1405" s="2">
        <v>71</v>
      </c>
    </row>
    <row r="1406" spans="1:15" hidden="1" x14ac:dyDescent="0.25">
      <c r="A1406" t="s">
        <v>8622</v>
      </c>
      <c r="B1406" t="s">
        <v>273</v>
      </c>
      <c r="C1406" t="s">
        <v>3190</v>
      </c>
      <c r="D1406" t="s">
        <v>275</v>
      </c>
      <c r="E1406" s="1">
        <v>23</v>
      </c>
      <c r="F1406" s="2">
        <v>2345.77</v>
      </c>
      <c r="G1406" s="2">
        <f>Table1[[#This Row],[Amount]]/Table1[[#This Row],[Cases]]</f>
        <v>101.99</v>
      </c>
      <c r="J1406" t="str">
        <f t="shared" si="43"/>
        <v>80349</v>
      </c>
      <c r="K1406" s="4" t="s">
        <v>7232</v>
      </c>
      <c r="L1406" s="4" t="str">
        <f t="shared" si="42"/>
        <v>MARIJ METAB CONF*</v>
      </c>
      <c r="M1406" s="5">
        <v>1</v>
      </c>
      <c r="N1406" s="2">
        <v>38.6</v>
      </c>
      <c r="O1406" s="2">
        <v>38.6</v>
      </c>
    </row>
    <row r="1407" spans="1:15" hidden="1" x14ac:dyDescent="0.25">
      <c r="A1407" t="s">
        <v>8922</v>
      </c>
      <c r="B1407" t="s">
        <v>1706</v>
      </c>
      <c r="C1407" t="s">
        <v>3191</v>
      </c>
      <c r="D1407" t="s">
        <v>3192</v>
      </c>
      <c r="E1407" s="1">
        <v>23</v>
      </c>
      <c r="F1407" s="2">
        <v>7208.34</v>
      </c>
      <c r="G1407" s="2">
        <f>Table1[[#This Row],[Amount]]/Table1[[#This Row],[Cases]]</f>
        <v>313.40608695652173</v>
      </c>
      <c r="J1407" t="str">
        <f t="shared" si="43"/>
        <v>80356</v>
      </c>
      <c r="K1407" s="4" t="s">
        <v>7235</v>
      </c>
      <c r="L1407" s="4" t="str">
        <f t="shared" si="42"/>
        <v>..OPIATES SERUM-3*</v>
      </c>
      <c r="M1407" s="5">
        <v>1</v>
      </c>
      <c r="N1407" s="2">
        <v>12.13</v>
      </c>
      <c r="O1407" s="2">
        <v>12.13</v>
      </c>
    </row>
    <row r="1408" spans="1:15" hidden="1" x14ac:dyDescent="0.25">
      <c r="A1408" t="s">
        <v>8599</v>
      </c>
      <c r="B1408" t="s">
        <v>178</v>
      </c>
      <c r="C1408" t="s">
        <v>3193</v>
      </c>
      <c r="D1408" t="s">
        <v>3194</v>
      </c>
      <c r="E1408" s="1">
        <v>23</v>
      </c>
      <c r="F1408" s="2">
        <v>2445.5</v>
      </c>
      <c r="G1408" s="2">
        <f>Table1[[#This Row],[Amount]]/Table1[[#This Row],[Cases]]</f>
        <v>106.32608695652173</v>
      </c>
      <c r="J1408" t="str">
        <f t="shared" si="43"/>
        <v>80361</v>
      </c>
      <c r="K1408" s="4" t="s">
        <v>7238</v>
      </c>
      <c r="L1408" s="4" t="str">
        <f t="shared" si="42"/>
        <v>..OPIATES SERUM-1*</v>
      </c>
      <c r="M1408" s="5">
        <v>1</v>
      </c>
      <c r="N1408" s="2">
        <v>12.12</v>
      </c>
      <c r="O1408" s="2">
        <v>12.12</v>
      </c>
    </row>
    <row r="1409" spans="1:15" hidden="1" x14ac:dyDescent="0.25">
      <c r="A1409" t="s">
        <v>9221</v>
      </c>
      <c r="B1409" t="s">
        <v>3195</v>
      </c>
      <c r="C1409" t="s">
        <v>3196</v>
      </c>
      <c r="D1409" t="s">
        <v>3197</v>
      </c>
      <c r="E1409" s="1">
        <v>23</v>
      </c>
      <c r="F1409" s="2">
        <v>30026</v>
      </c>
      <c r="G1409" s="2">
        <f>Table1[[#This Row],[Amount]]/Table1[[#This Row],[Cases]]</f>
        <v>1305.4782608695652</v>
      </c>
      <c r="J1409" t="str">
        <f t="shared" si="43"/>
        <v>81207</v>
      </c>
      <c r="K1409" s="4" t="s">
        <v>7247</v>
      </c>
      <c r="L1409" s="4" t="str">
        <f t="shared" si="42"/>
        <v>P190 BCR-ABL 1*</v>
      </c>
      <c r="M1409" s="5">
        <v>1</v>
      </c>
      <c r="N1409" s="2">
        <v>111.37</v>
      </c>
      <c r="O1409" s="2">
        <v>111.37</v>
      </c>
    </row>
    <row r="1410" spans="1:15" hidden="1" x14ac:dyDescent="0.25">
      <c r="A1410" t="s">
        <v>9221</v>
      </c>
      <c r="B1410" t="s">
        <v>3195</v>
      </c>
      <c r="C1410" t="s">
        <v>3198</v>
      </c>
      <c r="D1410" t="s">
        <v>3199</v>
      </c>
      <c r="E1410" s="1">
        <v>23</v>
      </c>
      <c r="F1410" s="2">
        <v>2500</v>
      </c>
      <c r="G1410" s="2">
        <f>Table1[[#This Row],[Amount]]/Table1[[#This Row],[Cases]]</f>
        <v>108.69565217391305</v>
      </c>
      <c r="J1410" t="str">
        <f t="shared" si="43"/>
        <v>81225</v>
      </c>
      <c r="K1410" s="4" t="s">
        <v>7250</v>
      </c>
      <c r="L1410" s="4" t="str">
        <f t="shared" ref="L1410:L1473" si="44">VLOOKUP(J1410,TABLE2,4,0)</f>
        <v>..PM CYP450 2D62C19 QL-2*</v>
      </c>
      <c r="M1410" s="5">
        <v>1</v>
      </c>
      <c r="N1410" s="2">
        <v>185.47</v>
      </c>
      <c r="O1410" s="2">
        <v>185.47</v>
      </c>
    </row>
    <row r="1411" spans="1:15" hidden="1" x14ac:dyDescent="0.25">
      <c r="A1411" t="s">
        <v>9222</v>
      </c>
      <c r="B1411" t="s">
        <v>3200</v>
      </c>
      <c r="C1411" t="s">
        <v>3201</v>
      </c>
      <c r="D1411" t="s">
        <v>3202</v>
      </c>
      <c r="E1411" s="1">
        <v>23</v>
      </c>
      <c r="F1411" s="2">
        <v>188525.5</v>
      </c>
      <c r="G1411" s="2">
        <f>Table1[[#This Row],[Amount]]/Table1[[#This Row],[Cases]]</f>
        <v>8196.7608695652179</v>
      </c>
      <c r="J1411" t="str">
        <f t="shared" ref="J1411:J1474" si="45">TEXT(RIGHT(K1411,5),0)</f>
        <v>81226</v>
      </c>
      <c r="K1411" s="4" t="s">
        <v>7253</v>
      </c>
      <c r="L1411" s="4" t="str">
        <f t="shared" si="44"/>
        <v>..PM CYP450 2D62C19 QL-1*</v>
      </c>
      <c r="M1411" s="5">
        <v>1</v>
      </c>
      <c r="N1411" s="2">
        <v>287.02999999999997</v>
      </c>
      <c r="O1411" s="2">
        <v>287.02999999999997</v>
      </c>
    </row>
    <row r="1412" spans="1:15" hidden="1" x14ac:dyDescent="0.25">
      <c r="A1412" t="s">
        <v>94</v>
      </c>
      <c r="B1412" t="s">
        <v>94</v>
      </c>
      <c r="C1412" t="s">
        <v>3203</v>
      </c>
      <c r="D1412" t="s">
        <v>3204</v>
      </c>
      <c r="E1412" s="1">
        <v>23</v>
      </c>
      <c r="F1412" s="2">
        <v>40843.4</v>
      </c>
      <c r="G1412" s="2">
        <f>Table1[[#This Row],[Amount]]/Table1[[#This Row],[Cases]]</f>
        <v>1775.8</v>
      </c>
      <c r="J1412" t="str">
        <f t="shared" si="45"/>
        <v>81230</v>
      </c>
      <c r="K1412" s="4" t="s">
        <v>7256</v>
      </c>
      <c r="L1412" s="4" t="str">
        <f t="shared" si="44"/>
        <v>..PM CYP450 3A43A5 QL-1*</v>
      </c>
      <c r="M1412" s="5">
        <v>1</v>
      </c>
      <c r="N1412" s="2">
        <v>287.02999999999997</v>
      </c>
      <c r="O1412" s="2">
        <v>287.02999999999997</v>
      </c>
    </row>
    <row r="1413" spans="1:15" hidden="1" x14ac:dyDescent="0.25">
      <c r="A1413" t="s">
        <v>94</v>
      </c>
      <c r="B1413" t="s">
        <v>94</v>
      </c>
      <c r="C1413" t="s">
        <v>3205</v>
      </c>
      <c r="D1413" t="s">
        <v>3206</v>
      </c>
      <c r="E1413" s="1">
        <v>23</v>
      </c>
      <c r="F1413" s="2">
        <v>82229.100000000006</v>
      </c>
      <c r="G1413" s="2">
        <f>Table1[[#This Row],[Amount]]/Table1[[#This Row],[Cases]]</f>
        <v>3575.1782608695653</v>
      </c>
      <c r="J1413" t="str">
        <f t="shared" si="45"/>
        <v>81231</v>
      </c>
      <c r="K1413" s="4" t="s">
        <v>7259</v>
      </c>
      <c r="L1413" s="4" t="str">
        <f t="shared" si="44"/>
        <v>..PM CYP450 3A43A5 QL-2*</v>
      </c>
      <c r="M1413" s="5">
        <v>1</v>
      </c>
      <c r="N1413" s="2">
        <v>185.47</v>
      </c>
      <c r="O1413" s="2">
        <v>185.47</v>
      </c>
    </row>
    <row r="1414" spans="1:15" hidden="1" x14ac:dyDescent="0.25">
      <c r="A1414" t="s">
        <v>94</v>
      </c>
      <c r="B1414" t="s">
        <v>94</v>
      </c>
      <c r="C1414" t="s">
        <v>3207</v>
      </c>
      <c r="D1414" t="s">
        <v>3208</v>
      </c>
      <c r="E1414" s="1">
        <v>23</v>
      </c>
      <c r="F1414" s="2">
        <v>22917.200000000001</v>
      </c>
      <c r="G1414" s="2">
        <f>Table1[[#This Row],[Amount]]/Table1[[#This Row],[Cases]]</f>
        <v>996.4</v>
      </c>
      <c r="J1414" t="str">
        <f t="shared" si="45"/>
        <v>81292</v>
      </c>
      <c r="K1414" s="4" t="s">
        <v>7262</v>
      </c>
      <c r="L1414" s="4" t="str">
        <f t="shared" si="44"/>
        <v>..LYNCH SYNDROME PNL-3*</v>
      </c>
      <c r="M1414" s="5">
        <v>1</v>
      </c>
      <c r="N1414" s="2">
        <v>452.13</v>
      </c>
      <c r="O1414" s="2">
        <v>452.13</v>
      </c>
    </row>
    <row r="1415" spans="1:15" hidden="1" x14ac:dyDescent="0.25">
      <c r="A1415" t="s">
        <v>94</v>
      </c>
      <c r="B1415" t="s">
        <v>94</v>
      </c>
      <c r="C1415" t="s">
        <v>3209</v>
      </c>
      <c r="D1415" t="s">
        <v>3210</v>
      </c>
      <c r="E1415" s="1">
        <v>23</v>
      </c>
      <c r="F1415" s="2">
        <v>63.36</v>
      </c>
      <c r="G1415" s="2">
        <f>Table1[[#This Row],[Amount]]/Table1[[#This Row],[Cases]]</f>
        <v>2.7547826086956522</v>
      </c>
      <c r="J1415" t="str">
        <f t="shared" si="45"/>
        <v>81294</v>
      </c>
      <c r="K1415" s="4" t="s">
        <v>7265</v>
      </c>
      <c r="L1415" s="4" t="str">
        <f t="shared" si="44"/>
        <v>..LYNCH SYNDROME PNL-4*</v>
      </c>
      <c r="M1415" s="5">
        <v>1</v>
      </c>
      <c r="N1415" s="2">
        <v>135.49</v>
      </c>
      <c r="O1415" s="2">
        <v>135.49</v>
      </c>
    </row>
    <row r="1416" spans="1:15" hidden="1" x14ac:dyDescent="0.25">
      <c r="A1416" t="s">
        <v>94</v>
      </c>
      <c r="B1416" t="s">
        <v>94</v>
      </c>
      <c r="C1416" t="s">
        <v>3211</v>
      </c>
      <c r="D1416" t="s">
        <v>3212</v>
      </c>
      <c r="E1416" s="1">
        <v>23</v>
      </c>
      <c r="F1416" s="2">
        <v>6158.9</v>
      </c>
      <c r="G1416" s="2">
        <f>Table1[[#This Row],[Amount]]/Table1[[#This Row],[Cases]]</f>
        <v>267.7782608695652</v>
      </c>
      <c r="J1416" t="str">
        <f t="shared" si="45"/>
        <v>81295</v>
      </c>
      <c r="K1416" s="4" t="s">
        <v>7268</v>
      </c>
      <c r="L1416" s="4" t="str">
        <f t="shared" si="44"/>
        <v>..LYNCH SYNDROME PNL-1*</v>
      </c>
      <c r="M1416" s="5">
        <v>1</v>
      </c>
      <c r="N1416" s="2">
        <v>255.52</v>
      </c>
      <c r="O1416" s="2">
        <v>255.52</v>
      </c>
    </row>
    <row r="1417" spans="1:15" hidden="1" x14ac:dyDescent="0.25">
      <c r="A1417" t="s">
        <v>94</v>
      </c>
      <c r="B1417" t="s">
        <v>94</v>
      </c>
      <c r="C1417" t="s">
        <v>3213</v>
      </c>
      <c r="D1417" t="s">
        <v>3214</v>
      </c>
      <c r="E1417" s="1">
        <v>23</v>
      </c>
      <c r="F1417" s="2">
        <v>691.85</v>
      </c>
      <c r="G1417" s="2">
        <f>Table1[[#This Row],[Amount]]/Table1[[#This Row],[Cases]]</f>
        <v>30.080434782608698</v>
      </c>
      <c r="J1417" t="str">
        <f t="shared" si="45"/>
        <v>81297</v>
      </c>
      <c r="K1417" s="4" t="s">
        <v>7271</v>
      </c>
      <c r="L1417" s="4" t="str">
        <f t="shared" si="44"/>
        <v>..LYNCH SYNDROME PNL-2*</v>
      </c>
      <c r="M1417" s="5">
        <v>1</v>
      </c>
      <c r="N1417" s="2">
        <v>142.79</v>
      </c>
      <c r="O1417" s="2">
        <v>142.79</v>
      </c>
    </row>
    <row r="1418" spans="1:15" hidden="1" x14ac:dyDescent="0.25">
      <c r="A1418" t="s">
        <v>94</v>
      </c>
      <c r="B1418" t="s">
        <v>94</v>
      </c>
      <c r="C1418" t="s">
        <v>3215</v>
      </c>
      <c r="D1418" t="s">
        <v>3216</v>
      </c>
      <c r="E1418" s="1">
        <v>23</v>
      </c>
      <c r="F1418" s="2">
        <v>1397.94</v>
      </c>
      <c r="G1418" s="2">
        <f>Table1[[#This Row],[Amount]]/Table1[[#This Row],[Cases]]</f>
        <v>60.78</v>
      </c>
      <c r="J1418" t="str">
        <f t="shared" si="45"/>
        <v>81298</v>
      </c>
      <c r="K1418" s="4" t="s">
        <v>7274</v>
      </c>
      <c r="L1418" s="4" t="str">
        <f t="shared" si="44"/>
        <v>..LYNCH SYNDROME PNL-5*</v>
      </c>
      <c r="M1418" s="5">
        <v>1</v>
      </c>
      <c r="N1418" s="2">
        <v>429.67</v>
      </c>
      <c r="O1418" s="2">
        <v>429.67</v>
      </c>
    </row>
    <row r="1419" spans="1:15" hidden="1" x14ac:dyDescent="0.25">
      <c r="A1419" t="s">
        <v>94</v>
      </c>
      <c r="B1419" t="s">
        <v>94</v>
      </c>
      <c r="C1419" t="s">
        <v>3217</v>
      </c>
      <c r="D1419" t="s">
        <v>3218</v>
      </c>
      <c r="E1419" s="1">
        <v>23</v>
      </c>
      <c r="F1419" s="2">
        <v>1290.6600000000001</v>
      </c>
      <c r="G1419" s="2">
        <f>Table1[[#This Row],[Amount]]/Table1[[#This Row],[Cases]]</f>
        <v>56.115652173913048</v>
      </c>
      <c r="J1419" t="str">
        <f t="shared" si="45"/>
        <v>81300</v>
      </c>
      <c r="K1419" s="4" t="s">
        <v>7277</v>
      </c>
      <c r="L1419" s="4" t="str">
        <f t="shared" si="44"/>
        <v>..LYNCH SYNDROME PNL-6*</v>
      </c>
      <c r="M1419" s="5">
        <v>1</v>
      </c>
      <c r="N1419" s="2">
        <v>159.32</v>
      </c>
      <c r="O1419" s="2">
        <v>159.32</v>
      </c>
    </row>
    <row r="1420" spans="1:15" hidden="1" x14ac:dyDescent="0.25">
      <c r="A1420" t="s">
        <v>94</v>
      </c>
      <c r="B1420" t="s">
        <v>94</v>
      </c>
      <c r="C1420" t="s">
        <v>3219</v>
      </c>
      <c r="D1420" t="s">
        <v>3220</v>
      </c>
      <c r="E1420" s="1">
        <v>23</v>
      </c>
      <c r="F1420" s="2">
        <v>660</v>
      </c>
      <c r="G1420" s="2">
        <f>Table1[[#This Row],[Amount]]/Table1[[#This Row],[Cases]]</f>
        <v>28.695652173913043</v>
      </c>
      <c r="J1420" t="str">
        <f t="shared" si="45"/>
        <v>81317</v>
      </c>
      <c r="K1420" s="4" t="s">
        <v>7280</v>
      </c>
      <c r="L1420" s="4" t="str">
        <f t="shared" si="44"/>
        <v>..LYNCH SYNDROME PNL-7*</v>
      </c>
      <c r="M1420" s="5">
        <v>1</v>
      </c>
      <c r="N1420" s="2">
        <v>452.87</v>
      </c>
      <c r="O1420" s="2">
        <v>452.87</v>
      </c>
    </row>
    <row r="1421" spans="1:15" hidden="1" x14ac:dyDescent="0.25">
      <c r="A1421" t="s">
        <v>94</v>
      </c>
      <c r="B1421" t="s">
        <v>94</v>
      </c>
      <c r="C1421" t="s">
        <v>1445</v>
      </c>
      <c r="D1421" t="s">
        <v>1446</v>
      </c>
      <c r="E1421" s="1">
        <v>23</v>
      </c>
      <c r="F1421" s="2">
        <v>21275</v>
      </c>
      <c r="G1421" s="2">
        <f>Table1[[#This Row],[Amount]]/Table1[[#This Row],[Cases]]</f>
        <v>925</v>
      </c>
      <c r="J1421" t="str">
        <f t="shared" si="45"/>
        <v>81319</v>
      </c>
      <c r="K1421" s="4" t="s">
        <v>7283</v>
      </c>
      <c r="L1421" s="4" t="str">
        <f t="shared" si="44"/>
        <v>..LYNCH SYNDROME PNL-8*</v>
      </c>
      <c r="M1421" s="5">
        <v>1</v>
      </c>
      <c r="N1421" s="2">
        <v>136.22999999999999</v>
      </c>
      <c r="O1421" s="2">
        <v>136.22999999999999</v>
      </c>
    </row>
    <row r="1422" spans="1:15" hidden="1" x14ac:dyDescent="0.25">
      <c r="A1422" t="s">
        <v>9223</v>
      </c>
      <c r="B1422" t="s">
        <v>3221</v>
      </c>
      <c r="C1422" t="s">
        <v>646</v>
      </c>
      <c r="D1422" t="s">
        <v>647</v>
      </c>
      <c r="E1422" s="1">
        <v>22</v>
      </c>
      <c r="F1422" s="2">
        <v>8366.6</v>
      </c>
      <c r="G1422" s="2">
        <f>Table1[[#This Row],[Amount]]/Table1[[#This Row],[Cases]]</f>
        <v>380.3</v>
      </c>
      <c r="J1422" t="str">
        <f t="shared" si="45"/>
        <v>81327</v>
      </c>
      <c r="K1422" s="4" t="s">
        <v>7286</v>
      </c>
      <c r="L1422" s="4" t="str">
        <f t="shared" si="44"/>
        <v>COLOVNTG METHY SEPTIN 9*</v>
      </c>
      <c r="M1422" s="5">
        <v>1</v>
      </c>
      <c r="N1422" s="2">
        <v>202.65</v>
      </c>
      <c r="O1422" s="2">
        <v>202.65</v>
      </c>
    </row>
    <row r="1423" spans="1:15" hidden="1" x14ac:dyDescent="0.25">
      <c r="A1423" t="s">
        <v>9210</v>
      </c>
      <c r="B1423" t="s">
        <v>3160</v>
      </c>
      <c r="C1423" t="s">
        <v>2187</v>
      </c>
      <c r="D1423" t="s">
        <v>2188</v>
      </c>
      <c r="E1423" s="1">
        <v>22</v>
      </c>
      <c r="F1423" s="2">
        <v>32760</v>
      </c>
      <c r="G1423" s="2">
        <f>Table1[[#This Row],[Amount]]/Table1[[#This Row],[Cases]]</f>
        <v>1489.090909090909</v>
      </c>
      <c r="J1423" t="str">
        <f t="shared" si="45"/>
        <v>81374</v>
      </c>
      <c r="K1423" s="4" t="s">
        <v>7289</v>
      </c>
      <c r="L1423" s="4" t="str">
        <f t="shared" si="44"/>
        <v>HLA-B27 DNA TYPING*</v>
      </c>
      <c r="M1423" s="5">
        <v>1</v>
      </c>
      <c r="N1423" s="2">
        <v>85</v>
      </c>
      <c r="O1423" s="2">
        <v>85</v>
      </c>
    </row>
    <row r="1424" spans="1:15" hidden="1" x14ac:dyDescent="0.25">
      <c r="A1424" t="s">
        <v>9210</v>
      </c>
      <c r="B1424" t="s">
        <v>3160</v>
      </c>
      <c r="C1424" t="s">
        <v>1165</v>
      </c>
      <c r="D1424" t="s">
        <v>1166</v>
      </c>
      <c r="E1424" s="1">
        <v>22</v>
      </c>
      <c r="F1424" s="2">
        <v>8639.4</v>
      </c>
      <c r="G1424" s="2">
        <f>Table1[[#This Row],[Amount]]/Table1[[#This Row],[Cases]]</f>
        <v>392.7</v>
      </c>
      <c r="J1424" t="str">
        <f t="shared" si="45"/>
        <v>81420</v>
      </c>
      <c r="K1424" s="4" t="s">
        <v>7294</v>
      </c>
      <c r="L1424" s="4" t="str">
        <f t="shared" si="44"/>
        <v>QNATAL ADVANCED*</v>
      </c>
      <c r="M1424" s="5">
        <v>1</v>
      </c>
      <c r="N1424" s="2">
        <v>650</v>
      </c>
      <c r="O1424" s="2">
        <v>650</v>
      </c>
    </row>
    <row r="1425" spans="1:15" hidden="1" x14ac:dyDescent="0.25">
      <c r="A1425" t="s">
        <v>9211</v>
      </c>
      <c r="B1425" t="s">
        <v>3161</v>
      </c>
      <c r="C1425" t="s">
        <v>638</v>
      </c>
      <c r="D1425" t="s">
        <v>639</v>
      </c>
      <c r="E1425" s="1">
        <v>22</v>
      </c>
      <c r="F1425" s="2">
        <v>10183.799999999999</v>
      </c>
      <c r="G1425" s="2">
        <f>Table1[[#This Row],[Amount]]/Table1[[#This Row],[Cases]]</f>
        <v>462.9</v>
      </c>
      <c r="J1425" t="str">
        <f t="shared" si="45"/>
        <v>82131</v>
      </c>
      <c r="K1425" s="4" t="s">
        <v>7297</v>
      </c>
      <c r="L1425" s="4" t="str">
        <f t="shared" si="44"/>
        <v>..STONERISK CYSTINE-1*</v>
      </c>
      <c r="M1425" s="5">
        <v>1</v>
      </c>
      <c r="N1425" s="2">
        <v>0</v>
      </c>
      <c r="O1425" s="2">
        <v>0</v>
      </c>
    </row>
    <row r="1426" spans="1:15" hidden="1" x14ac:dyDescent="0.25">
      <c r="A1426" t="s">
        <v>9224</v>
      </c>
      <c r="B1426" t="s">
        <v>3222</v>
      </c>
      <c r="C1426" t="s">
        <v>3223</v>
      </c>
      <c r="D1426" t="s">
        <v>3224</v>
      </c>
      <c r="E1426" s="1">
        <v>22</v>
      </c>
      <c r="F1426" s="2">
        <v>10731.6</v>
      </c>
      <c r="G1426" s="2">
        <f>Table1[[#This Row],[Amount]]/Table1[[#This Row],[Cases]]</f>
        <v>487.8</v>
      </c>
      <c r="J1426" t="str">
        <f t="shared" si="45"/>
        <v>82154</v>
      </c>
      <c r="K1426" s="4" t="s">
        <v>7305</v>
      </c>
      <c r="L1426" s="4" t="str">
        <f t="shared" si="44"/>
        <v>3A ANDROSTDIOL GLUCURONIDE*</v>
      </c>
      <c r="M1426" s="5">
        <v>1</v>
      </c>
      <c r="N1426" s="2">
        <v>70.77</v>
      </c>
      <c r="O1426" s="2">
        <v>70.77</v>
      </c>
    </row>
    <row r="1427" spans="1:15" hidden="1" x14ac:dyDescent="0.25">
      <c r="A1427" t="s">
        <v>9225</v>
      </c>
      <c r="B1427" t="s">
        <v>3225</v>
      </c>
      <c r="C1427" t="s">
        <v>3226</v>
      </c>
      <c r="D1427" t="s">
        <v>3227</v>
      </c>
      <c r="E1427" s="1">
        <v>22</v>
      </c>
      <c r="F1427" s="2">
        <v>67001.3</v>
      </c>
      <c r="G1427" s="2">
        <f>Table1[[#This Row],[Amount]]/Table1[[#This Row],[Cases]]</f>
        <v>3045.5136363636366</v>
      </c>
      <c r="J1427" t="str">
        <f t="shared" si="45"/>
        <v>82300</v>
      </c>
      <c r="K1427" s="4" t="s">
        <v>7316</v>
      </c>
      <c r="L1427" s="4" t="str">
        <f t="shared" si="44"/>
        <v>CADMIUM BLOOD*</v>
      </c>
      <c r="M1427" s="5">
        <v>1</v>
      </c>
      <c r="N1427" s="2">
        <v>15.75</v>
      </c>
      <c r="O1427" s="2">
        <v>15.75</v>
      </c>
    </row>
    <row r="1428" spans="1:15" hidden="1" x14ac:dyDescent="0.25">
      <c r="A1428" t="s">
        <v>9226</v>
      </c>
      <c r="B1428" t="s">
        <v>3228</v>
      </c>
      <c r="C1428" t="s">
        <v>3229</v>
      </c>
      <c r="D1428" t="s">
        <v>3230</v>
      </c>
      <c r="E1428" s="1">
        <v>22</v>
      </c>
      <c r="F1428" s="2">
        <v>45755.6</v>
      </c>
      <c r="G1428" s="2">
        <f>Table1[[#This Row],[Amount]]/Table1[[#This Row],[Cases]]</f>
        <v>2079.7999999999997</v>
      </c>
      <c r="J1428" t="str">
        <f t="shared" si="45"/>
        <v>82657</v>
      </c>
      <c r="K1428" s="4" t="s">
        <v>7348</v>
      </c>
      <c r="L1428" s="4" t="str">
        <f t="shared" si="44"/>
        <v>LYSOSOMAL AC LIP ACT*</v>
      </c>
      <c r="M1428" s="5">
        <v>1</v>
      </c>
      <c r="N1428" s="2">
        <v>252.95</v>
      </c>
      <c r="O1428" s="2">
        <v>252.95</v>
      </c>
    </row>
    <row r="1429" spans="1:15" hidden="1" x14ac:dyDescent="0.25">
      <c r="A1429" t="s">
        <v>9227</v>
      </c>
      <c r="B1429" t="s">
        <v>3231</v>
      </c>
      <c r="C1429" t="s">
        <v>3232</v>
      </c>
      <c r="D1429" t="s">
        <v>3233</v>
      </c>
      <c r="E1429" s="1">
        <v>22</v>
      </c>
      <c r="F1429" s="2">
        <v>14141.6</v>
      </c>
      <c r="G1429" s="2">
        <f>Table1[[#This Row],[Amount]]/Table1[[#This Row],[Cases]]</f>
        <v>642.80000000000007</v>
      </c>
      <c r="J1429" t="str">
        <f t="shared" si="45"/>
        <v>82710</v>
      </c>
      <c r="K1429" s="4" t="s">
        <v>7353</v>
      </c>
      <c r="L1429" s="4" t="str">
        <f t="shared" si="44"/>
        <v>FECAL FAT: QUANT*</v>
      </c>
      <c r="M1429" s="5">
        <v>1</v>
      </c>
      <c r="N1429" s="2">
        <v>36.75</v>
      </c>
      <c r="O1429" s="2">
        <v>36.75</v>
      </c>
    </row>
    <row r="1430" spans="1:15" hidden="1" x14ac:dyDescent="0.25">
      <c r="A1430" t="s">
        <v>9228</v>
      </c>
      <c r="B1430" t="s">
        <v>3234</v>
      </c>
      <c r="C1430" t="s">
        <v>3235</v>
      </c>
      <c r="D1430" t="s">
        <v>3236</v>
      </c>
      <c r="E1430" s="1">
        <v>22</v>
      </c>
      <c r="F1430" s="2">
        <v>7053.6</v>
      </c>
      <c r="G1430" s="2">
        <f>Table1[[#This Row],[Amount]]/Table1[[#This Row],[Cases]]</f>
        <v>320.61818181818182</v>
      </c>
      <c r="J1430" t="str">
        <f t="shared" si="45"/>
        <v>82800</v>
      </c>
      <c r="K1430" s="4" t="s">
        <v>7370</v>
      </c>
      <c r="L1430" s="4" t="str">
        <f t="shared" si="44"/>
        <v>PH: VENOUS</v>
      </c>
      <c r="M1430" s="5">
        <v>1</v>
      </c>
      <c r="N1430" s="2">
        <v>121.1</v>
      </c>
      <c r="O1430" s="2">
        <v>121.1</v>
      </c>
    </row>
    <row r="1431" spans="1:15" hidden="1" x14ac:dyDescent="0.25">
      <c r="A1431" t="s">
        <v>9229</v>
      </c>
      <c r="B1431" t="s">
        <v>3237</v>
      </c>
      <c r="C1431" t="s">
        <v>3238</v>
      </c>
      <c r="D1431" t="s">
        <v>3239</v>
      </c>
      <c r="E1431" s="1">
        <v>22</v>
      </c>
      <c r="F1431" s="2">
        <v>4430.8</v>
      </c>
      <c r="G1431" s="2">
        <f>Table1[[#This Row],[Amount]]/Table1[[#This Row],[Cases]]</f>
        <v>201.4</v>
      </c>
      <c r="J1431" t="str">
        <f t="shared" si="45"/>
        <v>82955</v>
      </c>
      <c r="K1431" s="4" t="s">
        <v>7377</v>
      </c>
      <c r="L1431" s="4" t="str">
        <f t="shared" si="44"/>
        <v>G-6-PD RBC QT*</v>
      </c>
      <c r="M1431" s="5">
        <v>1</v>
      </c>
      <c r="N1431" s="2">
        <v>8.4</v>
      </c>
      <c r="O1431" s="2">
        <v>8.4</v>
      </c>
    </row>
    <row r="1432" spans="1:15" hidden="1" x14ac:dyDescent="0.25">
      <c r="A1432" t="s">
        <v>9230</v>
      </c>
      <c r="B1432" t="s">
        <v>3240</v>
      </c>
      <c r="C1432" t="s">
        <v>3241</v>
      </c>
      <c r="D1432" t="s">
        <v>3242</v>
      </c>
      <c r="E1432" s="1">
        <v>22</v>
      </c>
      <c r="F1432" s="2">
        <v>212.3</v>
      </c>
      <c r="G1432" s="2">
        <f>Table1[[#This Row],[Amount]]/Table1[[#This Row],[Cases]]</f>
        <v>9.65</v>
      </c>
      <c r="J1432" t="str">
        <f t="shared" si="45"/>
        <v>83625</v>
      </c>
      <c r="K1432" s="4" t="s">
        <v>7434</v>
      </c>
      <c r="L1432" s="4" t="str">
        <f t="shared" si="44"/>
        <v>..ASSAY OF LDH ENZYMES*</v>
      </c>
      <c r="M1432" s="5">
        <v>1</v>
      </c>
      <c r="N1432" s="2">
        <v>8.57</v>
      </c>
      <c r="O1432" s="2">
        <v>8.57</v>
      </c>
    </row>
    <row r="1433" spans="1:15" hidden="1" x14ac:dyDescent="0.25">
      <c r="A1433" t="s">
        <v>9231</v>
      </c>
      <c r="B1433" t="s">
        <v>3243</v>
      </c>
      <c r="C1433" t="s">
        <v>3244</v>
      </c>
      <c r="D1433" t="s">
        <v>3245</v>
      </c>
      <c r="E1433" s="1">
        <v>22</v>
      </c>
      <c r="F1433" s="2">
        <v>141.96</v>
      </c>
      <c r="G1433" s="2">
        <f>Table1[[#This Row],[Amount]]/Table1[[#This Row],[Cases]]</f>
        <v>6.4527272727272731</v>
      </c>
      <c r="J1433" t="str">
        <f t="shared" si="45"/>
        <v>83785</v>
      </c>
      <c r="K1433" s="4" t="s">
        <v>7442</v>
      </c>
      <c r="L1433" s="4" t="str">
        <f t="shared" si="44"/>
        <v>MANGANESE SERUM/PLASMA*</v>
      </c>
      <c r="M1433" s="5">
        <v>1</v>
      </c>
      <c r="N1433" s="2">
        <v>27.02</v>
      </c>
      <c r="O1433" s="2">
        <v>27.02</v>
      </c>
    </row>
    <row r="1434" spans="1:15" hidden="1" x14ac:dyDescent="0.25">
      <c r="A1434" t="s">
        <v>8722</v>
      </c>
      <c r="B1434" t="s">
        <v>710</v>
      </c>
      <c r="C1434" t="s">
        <v>3246</v>
      </c>
      <c r="D1434" t="s">
        <v>3247</v>
      </c>
      <c r="E1434" s="1">
        <v>22</v>
      </c>
      <c r="F1434" s="2">
        <v>231.6</v>
      </c>
      <c r="G1434" s="2">
        <f>Table1[[#This Row],[Amount]]/Table1[[#This Row],[Cases]]</f>
        <v>10.527272727272727</v>
      </c>
      <c r="J1434" t="str">
        <f t="shared" si="45"/>
        <v>84066</v>
      </c>
      <c r="K1434" s="4" t="s">
        <v>7454</v>
      </c>
      <c r="L1434" s="4" t="str">
        <f t="shared" si="44"/>
        <v>ACID PHOS: PROSTATIC*</v>
      </c>
      <c r="M1434" s="5">
        <v>1</v>
      </c>
      <c r="N1434" s="2">
        <v>9.41</v>
      </c>
      <c r="O1434" s="2">
        <v>9.41</v>
      </c>
    </row>
    <row r="1435" spans="1:15" hidden="1" x14ac:dyDescent="0.25">
      <c r="A1435" t="s">
        <v>9232</v>
      </c>
      <c r="B1435" t="s">
        <v>3248</v>
      </c>
      <c r="C1435" t="s">
        <v>3249</v>
      </c>
      <c r="D1435" t="s">
        <v>3250</v>
      </c>
      <c r="E1435" s="1">
        <v>22</v>
      </c>
      <c r="F1435" s="2">
        <v>9017.7999999999993</v>
      </c>
      <c r="G1435" s="2">
        <f>Table1[[#This Row],[Amount]]/Table1[[#This Row],[Cases]]</f>
        <v>409.9</v>
      </c>
      <c r="J1435" t="str">
        <f t="shared" si="45"/>
        <v>84120</v>
      </c>
      <c r="K1435" s="4" t="s">
        <v>7459</v>
      </c>
      <c r="L1435" s="4" t="str">
        <f t="shared" si="44"/>
        <v>PORPHYRINS FRACT QNT RNDM UR*</v>
      </c>
      <c r="M1435" s="5">
        <v>1</v>
      </c>
      <c r="N1435" s="2">
        <v>16.41</v>
      </c>
      <c r="O1435" s="2">
        <v>16.41</v>
      </c>
    </row>
    <row r="1436" spans="1:15" hidden="1" x14ac:dyDescent="0.25">
      <c r="A1436" t="s">
        <v>9233</v>
      </c>
      <c r="B1436" t="s">
        <v>3251</v>
      </c>
      <c r="C1436" t="s">
        <v>3252</v>
      </c>
      <c r="D1436" t="s">
        <v>3253</v>
      </c>
      <c r="E1436" s="1">
        <v>22</v>
      </c>
      <c r="F1436" s="2">
        <v>2216.5</v>
      </c>
      <c r="G1436" s="2">
        <f>Table1[[#This Row],[Amount]]/Table1[[#This Row],[Cases]]</f>
        <v>100.75</v>
      </c>
      <c r="J1436" t="str">
        <f t="shared" si="45"/>
        <v>84143</v>
      </c>
      <c r="K1436" s="4" t="s">
        <v>7464</v>
      </c>
      <c r="L1436" s="4" t="str">
        <f t="shared" si="44"/>
        <v>17-HYDRXYPRGNENOLN LC/MS/MS*</v>
      </c>
      <c r="M1436" s="5">
        <v>1</v>
      </c>
      <c r="N1436" s="2">
        <v>29.4</v>
      </c>
      <c r="O1436" s="2">
        <v>29.4</v>
      </c>
    </row>
    <row r="1437" spans="1:15" hidden="1" x14ac:dyDescent="0.25">
      <c r="A1437" t="s">
        <v>9234</v>
      </c>
      <c r="B1437" t="s">
        <v>3254</v>
      </c>
      <c r="C1437" t="s">
        <v>3255</v>
      </c>
      <c r="D1437" t="s">
        <v>3256</v>
      </c>
      <c r="E1437" s="1">
        <v>22</v>
      </c>
      <c r="F1437" s="2">
        <v>1520511.36</v>
      </c>
      <c r="G1437" s="2">
        <f>Table1[[#This Row],[Amount]]/Table1[[#This Row],[Cases]]</f>
        <v>69114.152727272725</v>
      </c>
      <c r="J1437" t="str">
        <f t="shared" si="45"/>
        <v>84238</v>
      </c>
      <c r="K1437" s="4" t="s">
        <v>7475</v>
      </c>
      <c r="L1437" s="4" t="str">
        <f t="shared" si="44"/>
        <v>INTERLEUKIN-2 RECEP EIA*</v>
      </c>
      <c r="M1437" s="5">
        <v>1</v>
      </c>
      <c r="N1437" s="2">
        <v>0</v>
      </c>
      <c r="O1437" s="2">
        <v>0</v>
      </c>
    </row>
    <row r="1438" spans="1:15" hidden="1" x14ac:dyDescent="0.25">
      <c r="A1438" t="s">
        <v>8827</v>
      </c>
      <c r="B1438" t="s">
        <v>1223</v>
      </c>
      <c r="C1438" t="s">
        <v>3257</v>
      </c>
      <c r="D1438" t="s">
        <v>2293</v>
      </c>
      <c r="E1438" s="1">
        <v>22</v>
      </c>
      <c r="F1438" s="2">
        <v>4891.18</v>
      </c>
      <c r="G1438" s="2">
        <f>Table1[[#This Row],[Amount]]/Table1[[#This Row],[Cases]]</f>
        <v>222.32636363636365</v>
      </c>
      <c r="J1438" t="str">
        <f t="shared" si="45"/>
        <v>84307</v>
      </c>
      <c r="K1438" s="4" t="s">
        <v>7480</v>
      </c>
      <c r="L1438" s="4" t="str">
        <f t="shared" si="44"/>
        <v>SOMATOSTATIN*</v>
      </c>
      <c r="M1438" s="5">
        <v>1</v>
      </c>
      <c r="N1438" s="2">
        <v>86.24</v>
      </c>
      <c r="O1438" s="2">
        <v>86.24</v>
      </c>
    </row>
    <row r="1439" spans="1:15" hidden="1" x14ac:dyDescent="0.25">
      <c r="A1439" t="s">
        <v>8599</v>
      </c>
      <c r="B1439" t="s">
        <v>178</v>
      </c>
      <c r="C1439" t="s">
        <v>3258</v>
      </c>
      <c r="D1439" t="s">
        <v>2478</v>
      </c>
      <c r="E1439" s="1">
        <v>22</v>
      </c>
      <c r="F1439" s="2">
        <v>1932.2</v>
      </c>
      <c r="G1439" s="2">
        <f>Table1[[#This Row],[Amount]]/Table1[[#This Row],[Cases]]</f>
        <v>87.827272727272728</v>
      </c>
      <c r="J1439" t="str">
        <f t="shared" si="45"/>
        <v>84377</v>
      </c>
      <c r="K1439" s="4" t="s">
        <v>7483</v>
      </c>
      <c r="L1439" s="4" t="str">
        <f t="shared" si="44"/>
        <v>CARBOHYDRATE UR*</v>
      </c>
      <c r="M1439" s="5">
        <v>1</v>
      </c>
      <c r="N1439" s="2">
        <v>162.80000000000001</v>
      </c>
      <c r="O1439" s="2">
        <v>162.80000000000001</v>
      </c>
    </row>
    <row r="1440" spans="1:15" hidden="1" x14ac:dyDescent="0.25">
      <c r="A1440" t="s">
        <v>8599</v>
      </c>
      <c r="B1440" t="s">
        <v>178</v>
      </c>
      <c r="C1440" t="s">
        <v>3259</v>
      </c>
      <c r="D1440" t="s">
        <v>1738</v>
      </c>
      <c r="E1440" s="1">
        <v>22</v>
      </c>
      <c r="F1440" s="2">
        <v>1878.34</v>
      </c>
      <c r="G1440" s="2">
        <f>Table1[[#This Row],[Amount]]/Table1[[#This Row],[Cases]]</f>
        <v>85.379090909090905</v>
      </c>
      <c r="J1440" t="str">
        <f t="shared" si="45"/>
        <v>84442</v>
      </c>
      <c r="K1440" s="4" t="s">
        <v>7487</v>
      </c>
      <c r="L1440" s="4" t="str">
        <f t="shared" si="44"/>
        <v>THYROXIN BINDING GLOB (TBG)*</v>
      </c>
      <c r="M1440" s="5">
        <v>1</v>
      </c>
      <c r="N1440" s="2">
        <v>17.61</v>
      </c>
      <c r="O1440" s="2">
        <v>17.61</v>
      </c>
    </row>
    <row r="1441" spans="1:15" hidden="1" x14ac:dyDescent="0.25">
      <c r="A1441" t="s">
        <v>9235</v>
      </c>
      <c r="B1441" t="s">
        <v>3260</v>
      </c>
      <c r="C1441" t="s">
        <v>3261</v>
      </c>
      <c r="D1441" t="s">
        <v>3262</v>
      </c>
      <c r="E1441" s="1">
        <v>22</v>
      </c>
      <c r="F1441" s="2">
        <v>1779438.54</v>
      </c>
      <c r="G1441" s="2">
        <f>Table1[[#This Row],[Amount]]/Table1[[#This Row],[Cases]]</f>
        <v>80883.570000000007</v>
      </c>
      <c r="J1441" t="str">
        <f t="shared" si="45"/>
        <v>84591</v>
      </c>
      <c r="K1441" s="4" t="s">
        <v>7501</v>
      </c>
      <c r="L1441" s="4" t="str">
        <f t="shared" si="44"/>
        <v>VIT B3*</v>
      </c>
      <c r="M1441" s="5">
        <v>1</v>
      </c>
      <c r="N1441" s="2">
        <v>58.87</v>
      </c>
      <c r="O1441" s="2">
        <v>58.87</v>
      </c>
    </row>
    <row r="1442" spans="1:15" hidden="1" x14ac:dyDescent="0.25">
      <c r="A1442" t="s">
        <v>94</v>
      </c>
      <c r="B1442" t="s">
        <v>94</v>
      </c>
      <c r="C1442" t="s">
        <v>3263</v>
      </c>
      <c r="D1442" t="s">
        <v>3264</v>
      </c>
      <c r="E1442" s="1">
        <v>22</v>
      </c>
      <c r="F1442" s="2">
        <v>1426.92</v>
      </c>
      <c r="G1442" s="2">
        <f>Table1[[#This Row],[Amount]]/Table1[[#This Row],[Cases]]</f>
        <v>64.86</v>
      </c>
      <c r="J1442" t="str">
        <f t="shared" si="45"/>
        <v>85048</v>
      </c>
      <c r="K1442" s="4" t="s">
        <v>7512</v>
      </c>
      <c r="L1442" s="4" t="str">
        <f t="shared" si="44"/>
        <v>..WBC AUTOMATED*</v>
      </c>
      <c r="M1442" s="5">
        <v>1</v>
      </c>
      <c r="N1442" s="2">
        <v>2.46</v>
      </c>
      <c r="O1442" s="2">
        <v>2.46</v>
      </c>
    </row>
    <row r="1443" spans="1:15" hidden="1" x14ac:dyDescent="0.25">
      <c r="A1443" t="s">
        <v>94</v>
      </c>
      <c r="B1443" t="s">
        <v>94</v>
      </c>
      <c r="C1443" t="s">
        <v>3265</v>
      </c>
      <c r="D1443" t="s">
        <v>3266</v>
      </c>
      <c r="E1443" s="1">
        <v>22</v>
      </c>
      <c r="F1443" s="2">
        <v>0</v>
      </c>
      <c r="G1443" s="2">
        <f>Table1[[#This Row],[Amount]]/Table1[[#This Row],[Cases]]</f>
        <v>0</v>
      </c>
      <c r="J1443" t="str">
        <f t="shared" si="45"/>
        <v>85280</v>
      </c>
      <c r="K1443" s="4" t="s">
        <v>7517</v>
      </c>
      <c r="L1443" s="4" t="str">
        <f t="shared" si="44"/>
        <v>FACTOR XII ACTIVITY, COAG*</v>
      </c>
      <c r="M1443" s="5">
        <v>1</v>
      </c>
      <c r="N1443" s="2">
        <v>28.35</v>
      </c>
      <c r="O1443" s="2">
        <v>28.35</v>
      </c>
    </row>
    <row r="1444" spans="1:15" hidden="1" x14ac:dyDescent="0.25">
      <c r="A1444" t="s">
        <v>94</v>
      </c>
      <c r="B1444" t="s">
        <v>94</v>
      </c>
      <c r="C1444" t="s">
        <v>3267</v>
      </c>
      <c r="D1444" t="s">
        <v>3119</v>
      </c>
      <c r="E1444" s="1">
        <v>22</v>
      </c>
      <c r="F1444" s="2">
        <v>45.32</v>
      </c>
      <c r="G1444" s="2">
        <f>Table1[[#This Row],[Amount]]/Table1[[#This Row],[Cases]]</f>
        <v>2.06</v>
      </c>
      <c r="J1444" t="str">
        <f t="shared" si="45"/>
        <v>85290</v>
      </c>
      <c r="K1444" s="4" t="s">
        <v>7520</v>
      </c>
      <c r="L1444" s="4" t="str">
        <f t="shared" si="44"/>
        <v>FACTOR XIII FUNCTIONAL*</v>
      </c>
      <c r="M1444" s="5">
        <v>1</v>
      </c>
      <c r="N1444" s="2">
        <v>38.6</v>
      </c>
      <c r="O1444" s="2">
        <v>38.6</v>
      </c>
    </row>
    <row r="1445" spans="1:15" hidden="1" x14ac:dyDescent="0.25">
      <c r="A1445" t="s">
        <v>8826</v>
      </c>
      <c r="B1445" t="s">
        <v>1218</v>
      </c>
      <c r="C1445" t="s">
        <v>3268</v>
      </c>
      <c r="D1445" t="s">
        <v>3269</v>
      </c>
      <c r="E1445" s="1">
        <v>21</v>
      </c>
      <c r="F1445" s="2">
        <v>28462.5</v>
      </c>
      <c r="G1445" s="2">
        <f>Table1[[#This Row],[Amount]]/Table1[[#This Row],[Cases]]</f>
        <v>1355.3571428571429</v>
      </c>
      <c r="J1445" t="str">
        <f t="shared" si="45"/>
        <v>85415</v>
      </c>
      <c r="K1445" s="4" t="s">
        <v>7525</v>
      </c>
      <c r="L1445" s="4" t="str">
        <f t="shared" si="44"/>
        <v>PLASMINOGEN ACT INHIB*</v>
      </c>
      <c r="M1445" s="5">
        <v>1</v>
      </c>
      <c r="N1445" s="2">
        <v>76.650000000000006</v>
      </c>
      <c r="O1445" s="2">
        <v>76.650000000000006</v>
      </c>
    </row>
    <row r="1446" spans="1:15" hidden="1" x14ac:dyDescent="0.25">
      <c r="A1446" t="s">
        <v>9236</v>
      </c>
      <c r="B1446" t="s">
        <v>3270</v>
      </c>
      <c r="C1446" t="s">
        <v>884</v>
      </c>
      <c r="D1446" t="s">
        <v>885</v>
      </c>
      <c r="E1446" s="1">
        <v>21</v>
      </c>
      <c r="F1446" s="2">
        <v>91464</v>
      </c>
      <c r="G1446" s="2">
        <f>Table1[[#This Row],[Amount]]/Table1[[#This Row],[Cases]]</f>
        <v>4355.4285714285716</v>
      </c>
      <c r="J1446" t="str">
        <f t="shared" si="45"/>
        <v>85461</v>
      </c>
      <c r="K1446" s="4" t="s">
        <v>7528</v>
      </c>
      <c r="L1446" s="4" t="str">
        <f t="shared" si="44"/>
        <v>FETAL SCRN W/RFLX TO KLEI BET*</v>
      </c>
      <c r="M1446" s="5">
        <v>1</v>
      </c>
      <c r="N1446" s="2">
        <v>46.45</v>
      </c>
      <c r="O1446" s="2">
        <v>46.45</v>
      </c>
    </row>
    <row r="1447" spans="1:15" hidden="1" x14ac:dyDescent="0.25">
      <c r="A1447" t="s">
        <v>8955</v>
      </c>
      <c r="B1447" t="s">
        <v>1856</v>
      </c>
      <c r="C1447" t="s">
        <v>1165</v>
      </c>
      <c r="D1447" t="s">
        <v>1166</v>
      </c>
      <c r="E1447" s="1">
        <v>21</v>
      </c>
      <c r="F1447" s="2">
        <v>8246.7000000000007</v>
      </c>
      <c r="G1447" s="2">
        <f>Table1[[#This Row],[Amount]]/Table1[[#This Row],[Cases]]</f>
        <v>392.70000000000005</v>
      </c>
      <c r="J1447" t="str">
        <f t="shared" si="45"/>
        <v>85520</v>
      </c>
      <c r="K1447" s="4" t="s">
        <v>7531</v>
      </c>
      <c r="L1447" s="4" t="str">
        <f t="shared" si="44"/>
        <v>HEPARIN ANTI-XA LOW WT HEP*</v>
      </c>
      <c r="M1447" s="5">
        <v>1</v>
      </c>
      <c r="N1447" s="2">
        <v>73.819999999999993</v>
      </c>
      <c r="O1447" s="2">
        <v>73.819999999999993</v>
      </c>
    </row>
    <row r="1448" spans="1:15" hidden="1" x14ac:dyDescent="0.25">
      <c r="A1448" t="s">
        <v>9237</v>
      </c>
      <c r="B1448" t="s">
        <v>3271</v>
      </c>
      <c r="C1448" t="s">
        <v>1131</v>
      </c>
      <c r="D1448" t="s">
        <v>1132</v>
      </c>
      <c r="E1448" s="1">
        <v>21</v>
      </c>
      <c r="F1448" s="2">
        <v>49058.1</v>
      </c>
      <c r="G1448" s="2">
        <f>Table1[[#This Row],[Amount]]/Table1[[#This Row],[Cases]]</f>
        <v>2336.1</v>
      </c>
      <c r="J1448" t="str">
        <f t="shared" si="45"/>
        <v>85549</v>
      </c>
      <c r="K1448" s="4" t="s">
        <v>7534</v>
      </c>
      <c r="L1448" s="4" t="str">
        <f t="shared" si="44"/>
        <v>LYSOZYME SERUM*</v>
      </c>
      <c r="M1448" s="5">
        <v>1</v>
      </c>
      <c r="N1448" s="2">
        <v>17.37</v>
      </c>
      <c r="O1448" s="2">
        <v>17.37</v>
      </c>
    </row>
    <row r="1449" spans="1:15" hidden="1" x14ac:dyDescent="0.25">
      <c r="A1449" t="s">
        <v>9237</v>
      </c>
      <c r="B1449" t="s">
        <v>3271</v>
      </c>
      <c r="C1449" t="s">
        <v>638</v>
      </c>
      <c r="D1449" t="s">
        <v>639</v>
      </c>
      <c r="E1449" s="1">
        <v>21</v>
      </c>
      <c r="F1449" s="2">
        <v>9720.9</v>
      </c>
      <c r="G1449" s="2">
        <f>Table1[[#This Row],[Amount]]/Table1[[#This Row],[Cases]]</f>
        <v>462.9</v>
      </c>
      <c r="J1449" t="str">
        <f t="shared" si="45"/>
        <v>85598</v>
      </c>
      <c r="K1449" s="4" t="s">
        <v>7537</v>
      </c>
      <c r="L1449" s="4" t="str">
        <f t="shared" si="44"/>
        <v>HEXAGONAL PHASE CONFIRM*</v>
      </c>
      <c r="M1449" s="5">
        <v>1</v>
      </c>
      <c r="N1449" s="2">
        <v>11.58</v>
      </c>
      <c r="O1449" s="2">
        <v>11.58</v>
      </c>
    </row>
    <row r="1450" spans="1:15" hidden="1" x14ac:dyDescent="0.25">
      <c r="A1450" t="s">
        <v>9238</v>
      </c>
      <c r="B1450" t="s">
        <v>3272</v>
      </c>
      <c r="C1450" t="s">
        <v>3273</v>
      </c>
      <c r="D1450" t="s">
        <v>3274</v>
      </c>
      <c r="E1450" s="1">
        <v>21</v>
      </c>
      <c r="F1450" s="2">
        <v>13022.1</v>
      </c>
      <c r="G1450" s="2">
        <f>Table1[[#This Row],[Amount]]/Table1[[#This Row],[Cases]]</f>
        <v>620.1</v>
      </c>
      <c r="J1450" t="str">
        <f t="shared" si="45"/>
        <v>86000</v>
      </c>
      <c r="K1450" s="4" t="s">
        <v>7547</v>
      </c>
      <c r="L1450" s="4" t="str">
        <f t="shared" si="44"/>
        <v>TULAREMIA AB*</v>
      </c>
      <c r="M1450" s="5">
        <v>1</v>
      </c>
      <c r="N1450" s="2">
        <v>51.15</v>
      </c>
      <c r="O1450" s="2">
        <v>51.15</v>
      </c>
    </row>
    <row r="1451" spans="1:15" hidden="1" x14ac:dyDescent="0.25">
      <c r="A1451" t="s">
        <v>9239</v>
      </c>
      <c r="B1451" t="s">
        <v>3275</v>
      </c>
      <c r="C1451" t="s">
        <v>1131</v>
      </c>
      <c r="D1451" t="s">
        <v>1132</v>
      </c>
      <c r="E1451" s="1">
        <v>21</v>
      </c>
      <c r="F1451" s="2">
        <v>49058.1</v>
      </c>
      <c r="G1451" s="2">
        <f>Table1[[#This Row],[Amount]]/Table1[[#This Row],[Cases]]</f>
        <v>2336.1</v>
      </c>
      <c r="J1451" t="str">
        <f t="shared" si="45"/>
        <v>86305</v>
      </c>
      <c r="K1451" s="4" t="s">
        <v>7711</v>
      </c>
      <c r="L1451" s="4" t="str">
        <f t="shared" si="44"/>
        <v>HE4 OVARIAN CANCR MONITOR*</v>
      </c>
      <c r="M1451" s="5">
        <v>1</v>
      </c>
      <c r="N1451" s="2">
        <v>96.5</v>
      </c>
      <c r="O1451" s="2">
        <v>96.5</v>
      </c>
    </row>
    <row r="1452" spans="1:15" hidden="1" x14ac:dyDescent="0.25">
      <c r="A1452" t="s">
        <v>9240</v>
      </c>
      <c r="B1452" t="s">
        <v>3276</v>
      </c>
      <c r="C1452" t="s">
        <v>3277</v>
      </c>
      <c r="D1452" t="s">
        <v>3278</v>
      </c>
      <c r="E1452" s="1">
        <v>21</v>
      </c>
      <c r="F1452" s="2">
        <v>36264</v>
      </c>
      <c r="G1452" s="2">
        <f>Table1[[#This Row],[Amount]]/Table1[[#This Row],[Cases]]</f>
        <v>1726.8571428571429</v>
      </c>
      <c r="J1452" t="str">
        <f t="shared" si="45"/>
        <v>86336</v>
      </c>
      <c r="K1452" s="4" t="s">
        <v>7720</v>
      </c>
      <c r="L1452" s="4" t="str">
        <f t="shared" si="44"/>
        <v>INHIBIN A*</v>
      </c>
      <c r="M1452" s="5">
        <v>1</v>
      </c>
      <c r="N1452" s="2">
        <v>19.3</v>
      </c>
      <c r="O1452" s="2">
        <v>19.3</v>
      </c>
    </row>
    <row r="1453" spans="1:15" hidden="1" x14ac:dyDescent="0.25">
      <c r="A1453" t="s">
        <v>9241</v>
      </c>
      <c r="B1453" t="s">
        <v>3279</v>
      </c>
      <c r="C1453" t="s">
        <v>3280</v>
      </c>
      <c r="D1453" t="s">
        <v>3281</v>
      </c>
      <c r="E1453" s="1">
        <v>21</v>
      </c>
      <c r="F1453" s="2">
        <v>1175.1199999999999</v>
      </c>
      <c r="G1453" s="2">
        <f>Table1[[#This Row],[Amount]]/Table1[[#This Row],[Cases]]</f>
        <v>55.958095238095233</v>
      </c>
      <c r="J1453" t="str">
        <f t="shared" si="45"/>
        <v>86361</v>
      </c>
      <c r="K1453" s="4" t="s">
        <v>7729</v>
      </c>
      <c r="L1453" s="4" t="str">
        <f t="shared" si="44"/>
        <v>..ABSOLUTE CD4 CNT*</v>
      </c>
      <c r="M1453" s="5">
        <v>1</v>
      </c>
      <c r="N1453" s="2">
        <v>25.96</v>
      </c>
      <c r="O1453" s="2">
        <v>25.96</v>
      </c>
    </row>
    <row r="1454" spans="1:15" hidden="1" x14ac:dyDescent="0.25">
      <c r="A1454" t="s">
        <v>9242</v>
      </c>
      <c r="B1454" t="s">
        <v>3282</v>
      </c>
      <c r="C1454" t="s">
        <v>3283</v>
      </c>
      <c r="D1454" t="s">
        <v>3284</v>
      </c>
      <c r="E1454" s="1">
        <v>21</v>
      </c>
      <c r="F1454" s="2">
        <v>154.80000000000001</v>
      </c>
      <c r="G1454" s="2">
        <f>Table1[[#This Row],[Amount]]/Table1[[#This Row],[Cases]]</f>
        <v>7.3714285714285719</v>
      </c>
      <c r="J1454" t="str">
        <f t="shared" si="45"/>
        <v>86609</v>
      </c>
      <c r="K1454" s="4" t="s">
        <v>7738</v>
      </c>
      <c r="L1454" s="4" t="str">
        <f t="shared" si="44"/>
        <v>..BACTERIUM AB NOS*</v>
      </c>
      <c r="M1454" s="5">
        <v>1</v>
      </c>
      <c r="N1454" s="2">
        <v>27.64</v>
      </c>
      <c r="O1454" s="2">
        <v>27.64</v>
      </c>
    </row>
    <row r="1455" spans="1:15" hidden="1" x14ac:dyDescent="0.25">
      <c r="A1455" t="s">
        <v>8567</v>
      </c>
      <c r="B1455" t="s">
        <v>70</v>
      </c>
      <c r="C1455" t="s">
        <v>3285</v>
      </c>
      <c r="D1455" t="s">
        <v>3286</v>
      </c>
      <c r="E1455" s="1">
        <v>21</v>
      </c>
      <c r="F1455" s="2">
        <v>97.2</v>
      </c>
      <c r="G1455" s="2">
        <f>Table1[[#This Row],[Amount]]/Table1[[#This Row],[Cases]]</f>
        <v>4.628571428571429</v>
      </c>
      <c r="J1455" t="str">
        <f t="shared" si="45"/>
        <v>86638</v>
      </c>
      <c r="K1455" s="4" t="s">
        <v>7756</v>
      </c>
      <c r="L1455" s="4" t="str">
        <f t="shared" si="44"/>
        <v>..Q FEVER ANTIBODY*</v>
      </c>
      <c r="M1455" s="5">
        <v>1</v>
      </c>
      <c r="N1455" s="2">
        <v>39.520000000000003</v>
      </c>
      <c r="O1455" s="2">
        <v>39.520000000000003</v>
      </c>
    </row>
    <row r="1456" spans="1:15" hidden="1" x14ac:dyDescent="0.25">
      <c r="A1456" t="s">
        <v>9243</v>
      </c>
      <c r="B1456" t="s">
        <v>3287</v>
      </c>
      <c r="C1456" t="s">
        <v>3288</v>
      </c>
      <c r="D1456" t="s">
        <v>3289</v>
      </c>
      <c r="E1456" s="1">
        <v>21</v>
      </c>
      <c r="F1456" s="2">
        <v>1108.8</v>
      </c>
      <c r="G1456" s="2">
        <f>Table1[[#This Row],[Amount]]/Table1[[#This Row],[Cases]]</f>
        <v>52.8</v>
      </c>
      <c r="J1456" t="str">
        <f t="shared" si="45"/>
        <v>86658</v>
      </c>
      <c r="K1456" s="4" t="s">
        <v>7759</v>
      </c>
      <c r="L1456" s="4" t="str">
        <f t="shared" si="44"/>
        <v>..ENTEROVIRUS PNL CF SRM-1*</v>
      </c>
      <c r="M1456" s="5">
        <v>1</v>
      </c>
      <c r="N1456" s="2">
        <v>135.32</v>
      </c>
      <c r="O1456" s="2">
        <v>135.32</v>
      </c>
    </row>
    <row r="1457" spans="1:15" hidden="1" x14ac:dyDescent="0.25">
      <c r="A1457" t="s">
        <v>8583</v>
      </c>
      <c r="B1457" t="s">
        <v>126</v>
      </c>
      <c r="C1457" t="s">
        <v>3290</v>
      </c>
      <c r="D1457" t="s">
        <v>3291</v>
      </c>
      <c r="E1457" s="1">
        <v>21</v>
      </c>
      <c r="F1457" s="2">
        <v>30271.5</v>
      </c>
      <c r="G1457" s="2">
        <f>Table1[[#This Row],[Amount]]/Table1[[#This Row],[Cases]]</f>
        <v>1441.5</v>
      </c>
      <c r="J1457" t="str">
        <f t="shared" si="45"/>
        <v>86711</v>
      </c>
      <c r="K1457" s="4" t="s">
        <v>7770</v>
      </c>
      <c r="L1457" s="4" t="str">
        <f t="shared" si="44"/>
        <v>STRAT JCV AB INDX W RFX*</v>
      </c>
      <c r="M1457" s="5">
        <v>1</v>
      </c>
      <c r="N1457" s="2">
        <v>1363</v>
      </c>
      <c r="O1457" s="2">
        <v>1363</v>
      </c>
    </row>
    <row r="1458" spans="1:15" hidden="1" x14ac:dyDescent="0.25">
      <c r="A1458" t="s">
        <v>9244</v>
      </c>
      <c r="B1458" t="s">
        <v>3292</v>
      </c>
      <c r="C1458" t="s">
        <v>3293</v>
      </c>
      <c r="D1458" t="s">
        <v>3294</v>
      </c>
      <c r="E1458" s="1">
        <v>21</v>
      </c>
      <c r="F1458" s="2">
        <v>19154.400000000001</v>
      </c>
      <c r="G1458" s="2">
        <f>Table1[[#This Row],[Amount]]/Table1[[#This Row],[Cases]]</f>
        <v>912.11428571428576</v>
      </c>
      <c r="J1458" t="str">
        <f t="shared" si="45"/>
        <v>87252</v>
      </c>
      <c r="K1458" s="4" t="s">
        <v>7795</v>
      </c>
      <c r="L1458" s="4" t="str">
        <f t="shared" si="44"/>
        <v>CULT: VIRAL*</v>
      </c>
      <c r="M1458" s="5">
        <v>1</v>
      </c>
      <c r="N1458" s="2">
        <v>0</v>
      </c>
      <c r="O1458" s="2">
        <v>0</v>
      </c>
    </row>
    <row r="1459" spans="1:15" hidden="1" x14ac:dyDescent="0.25">
      <c r="A1459" t="s">
        <v>9234</v>
      </c>
      <c r="B1459" t="s">
        <v>3254</v>
      </c>
      <c r="C1459" t="s">
        <v>3295</v>
      </c>
      <c r="D1459" t="s">
        <v>3296</v>
      </c>
      <c r="E1459" s="1">
        <v>21</v>
      </c>
      <c r="F1459" s="2">
        <v>546433.77</v>
      </c>
      <c r="G1459" s="2">
        <f>Table1[[#This Row],[Amount]]/Table1[[#This Row],[Cases]]</f>
        <v>26020.655714285716</v>
      </c>
      <c r="J1459" t="str">
        <f t="shared" si="45"/>
        <v>87328</v>
      </c>
      <c r="K1459" s="4" t="s">
        <v>7798</v>
      </c>
      <c r="L1459" s="4" t="str">
        <f t="shared" si="44"/>
        <v>CRYPTOSPORIDIUM AG EIA*</v>
      </c>
      <c r="M1459" s="5">
        <v>1</v>
      </c>
      <c r="N1459" s="2">
        <v>35.71</v>
      </c>
      <c r="O1459" s="2">
        <v>35.71</v>
      </c>
    </row>
    <row r="1460" spans="1:15" hidden="1" x14ac:dyDescent="0.25">
      <c r="A1460" t="s">
        <v>8987</v>
      </c>
      <c r="B1460" t="s">
        <v>2039</v>
      </c>
      <c r="C1460" t="s">
        <v>3297</v>
      </c>
      <c r="D1460" t="s">
        <v>3298</v>
      </c>
      <c r="E1460" s="1">
        <v>21</v>
      </c>
      <c r="F1460" s="2">
        <v>2578.3000000000002</v>
      </c>
      <c r="G1460" s="2">
        <f>Table1[[#This Row],[Amount]]/Table1[[#This Row],[Cases]]</f>
        <v>122.77619047619048</v>
      </c>
      <c r="J1460" t="str">
        <f t="shared" si="45"/>
        <v>87425</v>
      </c>
      <c r="K1460" s="4" t="s">
        <v>7801</v>
      </c>
      <c r="L1460" s="4" t="str">
        <f t="shared" si="44"/>
        <v>ROTAVIRUS ANTIGEN*</v>
      </c>
      <c r="M1460" s="5">
        <v>1</v>
      </c>
      <c r="N1460" s="2">
        <v>14.7</v>
      </c>
      <c r="O1460" s="2">
        <v>14.7</v>
      </c>
    </row>
    <row r="1461" spans="1:15" hidden="1" x14ac:dyDescent="0.25">
      <c r="A1461" t="s">
        <v>8740</v>
      </c>
      <c r="B1461" t="s">
        <v>818</v>
      </c>
      <c r="C1461" t="s">
        <v>3299</v>
      </c>
      <c r="D1461" t="s">
        <v>820</v>
      </c>
      <c r="E1461" s="1">
        <v>21</v>
      </c>
      <c r="F1461" s="2">
        <v>216.3</v>
      </c>
      <c r="G1461" s="2">
        <f>Table1[[#This Row],[Amount]]/Table1[[#This Row],[Cases]]</f>
        <v>10.3</v>
      </c>
      <c r="J1461" t="str">
        <f t="shared" si="45"/>
        <v>87498</v>
      </c>
      <c r="K1461" s="4" t="s">
        <v>7808</v>
      </c>
      <c r="L1461" s="4" t="str">
        <f t="shared" si="44"/>
        <v>ENTEROVIRUS RNA QUAL RT-PCR*</v>
      </c>
      <c r="M1461" s="5">
        <v>1</v>
      </c>
      <c r="N1461" s="2">
        <v>0</v>
      </c>
      <c r="O1461" s="2">
        <v>0</v>
      </c>
    </row>
    <row r="1462" spans="1:15" hidden="1" x14ac:dyDescent="0.25">
      <c r="A1462" t="s">
        <v>8793</v>
      </c>
      <c r="B1462" t="s">
        <v>1037</v>
      </c>
      <c r="C1462" t="s">
        <v>3300</v>
      </c>
      <c r="D1462" t="s">
        <v>1039</v>
      </c>
      <c r="E1462" s="1">
        <v>21</v>
      </c>
      <c r="F1462" s="2">
        <v>437.64</v>
      </c>
      <c r="G1462" s="2">
        <f>Table1[[#This Row],[Amount]]/Table1[[#This Row],[Cases]]</f>
        <v>20.84</v>
      </c>
      <c r="J1462" t="str">
        <f t="shared" si="45"/>
        <v>87521</v>
      </c>
      <c r="K1462" s="4" t="s">
        <v>7813</v>
      </c>
      <c r="L1462" s="4" t="str">
        <f t="shared" si="44"/>
        <v>HCV RNA QUAL TMA*</v>
      </c>
      <c r="M1462" s="5">
        <v>1</v>
      </c>
      <c r="N1462" s="2">
        <v>56.94</v>
      </c>
      <c r="O1462" s="2">
        <v>56.94</v>
      </c>
    </row>
    <row r="1463" spans="1:15" hidden="1" x14ac:dyDescent="0.25">
      <c r="A1463" t="s">
        <v>9245</v>
      </c>
      <c r="B1463" t="s">
        <v>3301</v>
      </c>
      <c r="C1463" t="s">
        <v>3302</v>
      </c>
      <c r="D1463" t="s">
        <v>3303</v>
      </c>
      <c r="E1463" s="1">
        <v>21</v>
      </c>
      <c r="F1463" s="2">
        <v>1009466.71</v>
      </c>
      <c r="G1463" s="2">
        <f>Table1[[#This Row],[Amount]]/Table1[[#This Row],[Cases]]</f>
        <v>48069.843333333331</v>
      </c>
      <c r="J1463" t="str">
        <f t="shared" si="45"/>
        <v>88184</v>
      </c>
      <c r="K1463" s="4" t="s">
        <v>7832</v>
      </c>
      <c r="L1463" s="4" t="str">
        <f t="shared" si="44"/>
        <v>RBC BND 3 PROT REDUCT*</v>
      </c>
      <c r="M1463" s="5">
        <v>1</v>
      </c>
      <c r="N1463" s="2">
        <v>185</v>
      </c>
      <c r="O1463" s="2">
        <v>185</v>
      </c>
    </row>
    <row r="1464" spans="1:15" hidden="1" x14ac:dyDescent="0.25">
      <c r="A1464" t="s">
        <v>9246</v>
      </c>
      <c r="B1464" t="s">
        <v>3304</v>
      </c>
      <c r="C1464" t="s">
        <v>3305</v>
      </c>
      <c r="D1464" t="s">
        <v>3306</v>
      </c>
      <c r="E1464" s="1">
        <v>21</v>
      </c>
      <c r="F1464" s="2">
        <v>10874.4</v>
      </c>
      <c r="G1464" s="2">
        <f>Table1[[#This Row],[Amount]]/Table1[[#This Row],[Cases]]</f>
        <v>517.82857142857142</v>
      </c>
      <c r="J1464" t="str">
        <f t="shared" si="45"/>
        <v>88233</v>
      </c>
      <c r="K1464" s="4" t="s">
        <v>7835</v>
      </c>
      <c r="L1464" s="4" t="str">
        <f t="shared" si="44"/>
        <v>..TISSUE CULT SKIN/BIOPSY*</v>
      </c>
      <c r="M1464" s="5">
        <v>1</v>
      </c>
      <c r="N1464" s="2">
        <v>120.18</v>
      </c>
      <c r="O1464" s="2">
        <v>120.18</v>
      </c>
    </row>
    <row r="1465" spans="1:15" hidden="1" x14ac:dyDescent="0.25">
      <c r="A1465" t="s">
        <v>94</v>
      </c>
      <c r="B1465" t="s">
        <v>94</v>
      </c>
      <c r="C1465" t="s">
        <v>3307</v>
      </c>
      <c r="D1465" t="s">
        <v>3308</v>
      </c>
      <c r="E1465" s="1">
        <v>21</v>
      </c>
      <c r="F1465" s="2">
        <v>25396.799999999999</v>
      </c>
      <c r="G1465" s="2">
        <f>Table1[[#This Row],[Amount]]/Table1[[#This Row],[Cases]]</f>
        <v>1209.3714285714286</v>
      </c>
      <c r="J1465" t="str">
        <f t="shared" si="45"/>
        <v>88291</v>
      </c>
      <c r="K1465" s="4" t="s">
        <v>7840</v>
      </c>
      <c r="L1465" s="4" t="str">
        <f t="shared" si="44"/>
        <v>..CYTO MOLEC INTERP REPORT*</v>
      </c>
      <c r="M1465" s="5">
        <v>1</v>
      </c>
      <c r="N1465" s="2">
        <v>62.13</v>
      </c>
      <c r="O1465" s="2">
        <v>62.13</v>
      </c>
    </row>
    <row r="1466" spans="1:15" hidden="1" x14ac:dyDescent="0.25">
      <c r="A1466" t="s">
        <v>94</v>
      </c>
      <c r="B1466" t="s">
        <v>94</v>
      </c>
      <c r="C1466" t="s">
        <v>3309</v>
      </c>
      <c r="D1466" t="s">
        <v>3310</v>
      </c>
      <c r="E1466" s="1">
        <v>21</v>
      </c>
      <c r="F1466" s="2">
        <v>1209.73</v>
      </c>
      <c r="G1466" s="2">
        <f>Table1[[#This Row],[Amount]]/Table1[[#This Row],[Cases]]</f>
        <v>57.606190476190477</v>
      </c>
      <c r="J1466" t="str">
        <f t="shared" si="45"/>
        <v>88305</v>
      </c>
      <c r="K1466" s="4" t="s">
        <v>7843</v>
      </c>
      <c r="L1466" s="4" t="str">
        <f t="shared" si="44"/>
        <v>LEVEL IV-SURG PATH G&amp;M</v>
      </c>
      <c r="M1466" s="5">
        <v>1</v>
      </c>
      <c r="N1466" s="2">
        <v>60</v>
      </c>
      <c r="O1466" s="2">
        <v>60</v>
      </c>
    </row>
    <row r="1467" spans="1:15" hidden="1" x14ac:dyDescent="0.25">
      <c r="A1467" t="s">
        <v>94</v>
      </c>
      <c r="B1467" t="s">
        <v>94</v>
      </c>
      <c r="C1467" t="s">
        <v>3311</v>
      </c>
      <c r="D1467" t="s">
        <v>3312</v>
      </c>
      <c r="E1467" s="1">
        <v>21</v>
      </c>
      <c r="F1467" s="2">
        <v>539.04999999999995</v>
      </c>
      <c r="G1467" s="2">
        <f>Table1[[#This Row],[Amount]]/Table1[[#This Row],[Cases]]</f>
        <v>25.669047619047618</v>
      </c>
      <c r="J1467" t="str">
        <f t="shared" si="45"/>
        <v>88346</v>
      </c>
      <c r="K1467" s="4" t="s">
        <v>7852</v>
      </c>
      <c r="L1467" s="4" t="str">
        <f t="shared" si="44"/>
        <v>IMMUNOFLUORESCENT STUDY;DIRECT</v>
      </c>
      <c r="M1467" s="5">
        <v>1</v>
      </c>
      <c r="N1467" s="2">
        <v>248</v>
      </c>
      <c r="O1467" s="2">
        <v>248</v>
      </c>
    </row>
    <row r="1468" spans="1:15" hidden="1" x14ac:dyDescent="0.25">
      <c r="A1468" t="s">
        <v>94</v>
      </c>
      <c r="B1468" t="s">
        <v>94</v>
      </c>
      <c r="C1468" t="s">
        <v>3313</v>
      </c>
      <c r="D1468" t="s">
        <v>3314</v>
      </c>
      <c r="E1468" s="1">
        <v>21</v>
      </c>
      <c r="F1468" s="2">
        <v>8011.8</v>
      </c>
      <c r="G1468" s="2">
        <f>Table1[[#This Row],[Amount]]/Table1[[#This Row],[Cases]]</f>
        <v>381.51428571428573</v>
      </c>
      <c r="J1468" t="str">
        <f t="shared" si="45"/>
        <v>88348</v>
      </c>
      <c r="K1468" s="4" t="s">
        <v>7855</v>
      </c>
      <c r="L1468" s="4" t="str">
        <f t="shared" si="44"/>
        <v>ELECTRON MICROSCOPY</v>
      </c>
      <c r="M1468" s="5">
        <v>1</v>
      </c>
      <c r="N1468" s="2">
        <v>521</v>
      </c>
      <c r="O1468" s="2">
        <v>521</v>
      </c>
    </row>
    <row r="1469" spans="1:15" hidden="1" x14ac:dyDescent="0.25">
      <c r="A1469" t="s">
        <v>8923</v>
      </c>
      <c r="B1469" t="s">
        <v>1709</v>
      </c>
      <c r="C1469" t="s">
        <v>3315</v>
      </c>
      <c r="D1469" t="s">
        <v>3316</v>
      </c>
      <c r="E1469" s="1">
        <v>20</v>
      </c>
      <c r="F1469" s="2">
        <v>11800</v>
      </c>
      <c r="G1469" s="2">
        <f>Table1[[#This Row],[Amount]]/Table1[[#This Row],[Cases]]</f>
        <v>590</v>
      </c>
      <c r="J1469" t="str">
        <f t="shared" si="45"/>
        <v>90396</v>
      </c>
      <c r="K1469" s="4" t="s">
        <v>7858</v>
      </c>
      <c r="L1469" s="4" t="str">
        <f t="shared" si="44"/>
        <v>VARICELLA ZOSTER IG INJ 125U</v>
      </c>
      <c r="M1469" s="5">
        <v>1</v>
      </c>
      <c r="N1469" s="2">
        <v>70146.61</v>
      </c>
      <c r="O1469" s="2">
        <v>70146.61</v>
      </c>
    </row>
    <row r="1470" spans="1:15" hidden="1" x14ac:dyDescent="0.25">
      <c r="A1470" t="s">
        <v>9247</v>
      </c>
      <c r="B1470" t="s">
        <v>3317</v>
      </c>
      <c r="C1470" t="s">
        <v>646</v>
      </c>
      <c r="D1470" t="s">
        <v>647</v>
      </c>
      <c r="E1470" s="1">
        <v>20</v>
      </c>
      <c r="F1470" s="2">
        <v>7606</v>
      </c>
      <c r="G1470" s="2">
        <f>Table1[[#This Row],[Amount]]/Table1[[#This Row],[Cases]]</f>
        <v>380.3</v>
      </c>
      <c r="J1470" t="str">
        <f t="shared" si="45"/>
        <v>90746</v>
      </c>
      <c r="K1470" s="4" t="s">
        <v>7866</v>
      </c>
      <c r="L1470" s="4" t="str">
        <f t="shared" si="44"/>
        <v>HEP B VIR VAC INJ 20MCG/ML 2ML</v>
      </c>
      <c r="M1470" s="5">
        <v>1</v>
      </c>
      <c r="N1470" s="2">
        <v>95.19</v>
      </c>
      <c r="O1470" s="2">
        <v>95.19</v>
      </c>
    </row>
    <row r="1471" spans="1:15" hidden="1" x14ac:dyDescent="0.25">
      <c r="A1471" t="s">
        <v>8739</v>
      </c>
      <c r="B1471" t="s">
        <v>815</v>
      </c>
      <c r="C1471" t="s">
        <v>2848</v>
      </c>
      <c r="D1471" t="s">
        <v>2849</v>
      </c>
      <c r="E1471" s="1">
        <v>20</v>
      </c>
      <c r="F1471" s="2">
        <v>9258</v>
      </c>
      <c r="G1471" s="2">
        <f>Table1[[#This Row],[Amount]]/Table1[[#This Row],[Cases]]</f>
        <v>462.9</v>
      </c>
      <c r="J1471" t="str">
        <f t="shared" si="45"/>
        <v>92507</v>
      </c>
      <c r="K1471" s="4" t="s">
        <v>7870</v>
      </c>
      <c r="L1471" s="4" t="str">
        <f t="shared" si="44"/>
        <v>SP TX  INDIV</v>
      </c>
      <c r="M1471" s="5">
        <v>1</v>
      </c>
      <c r="N1471" s="2">
        <v>119.4</v>
      </c>
      <c r="O1471" s="2">
        <v>119.4</v>
      </c>
    </row>
    <row r="1472" spans="1:15" hidden="1" x14ac:dyDescent="0.25">
      <c r="A1472" t="s">
        <v>9248</v>
      </c>
      <c r="B1472" t="s">
        <v>3318</v>
      </c>
      <c r="C1472" t="s">
        <v>1131</v>
      </c>
      <c r="D1472" t="s">
        <v>1132</v>
      </c>
      <c r="E1472" s="1">
        <v>20</v>
      </c>
      <c r="F1472" s="2">
        <v>46722</v>
      </c>
      <c r="G1472" s="2">
        <f>Table1[[#This Row],[Amount]]/Table1[[#This Row],[Cases]]</f>
        <v>2336.1</v>
      </c>
      <c r="J1472" t="str">
        <f t="shared" si="45"/>
        <v>92523</v>
      </c>
      <c r="K1472" s="4" t="s">
        <v>7873</v>
      </c>
      <c r="L1472" s="4" t="str">
        <f t="shared" si="44"/>
        <v>ST EVAL SPCH SOUND PROD W/LANG</v>
      </c>
      <c r="M1472" s="5">
        <v>1</v>
      </c>
      <c r="N1472" s="2">
        <v>213.4</v>
      </c>
      <c r="O1472" s="2">
        <v>213.4</v>
      </c>
    </row>
    <row r="1473" spans="1:15" hidden="1" x14ac:dyDescent="0.25">
      <c r="A1473" t="s">
        <v>9248</v>
      </c>
      <c r="B1473" t="s">
        <v>3318</v>
      </c>
      <c r="C1473" t="s">
        <v>1811</v>
      </c>
      <c r="D1473" t="s">
        <v>1812</v>
      </c>
      <c r="E1473" s="1">
        <v>20</v>
      </c>
      <c r="F1473" s="2">
        <v>12766</v>
      </c>
      <c r="G1473" s="2">
        <f>Table1[[#This Row],[Amount]]/Table1[[#This Row],[Cases]]</f>
        <v>638.29999999999995</v>
      </c>
      <c r="J1473" t="str">
        <f t="shared" si="45"/>
        <v>93041</v>
      </c>
      <c r="K1473" s="4" t="s">
        <v>7876</v>
      </c>
      <c r="L1473" s="4" t="str">
        <f t="shared" si="44"/>
        <v>EMER ROOM-3LEAD EKG TRACE ONLY</v>
      </c>
      <c r="M1473" s="5">
        <v>1</v>
      </c>
      <c r="N1473" s="2">
        <v>0</v>
      </c>
      <c r="O1473" s="2">
        <v>0</v>
      </c>
    </row>
    <row r="1474" spans="1:15" hidden="1" x14ac:dyDescent="0.25">
      <c r="A1474" t="s">
        <v>9249</v>
      </c>
      <c r="B1474" t="s">
        <v>3319</v>
      </c>
      <c r="C1474" t="s">
        <v>2811</v>
      </c>
      <c r="D1474" t="s">
        <v>2812</v>
      </c>
      <c r="E1474" s="1">
        <v>20</v>
      </c>
      <c r="F1474" s="2">
        <v>116390</v>
      </c>
      <c r="G1474" s="2">
        <f>Table1[[#This Row],[Amount]]/Table1[[#This Row],[Cases]]</f>
        <v>5819.5</v>
      </c>
      <c r="J1474" t="str">
        <f t="shared" si="45"/>
        <v>93312</v>
      </c>
      <c r="K1474" s="4" t="s">
        <v>7879</v>
      </c>
      <c r="L1474" s="4" t="str">
        <f t="shared" ref="L1474:L1480" si="46">VLOOKUP(J1474,TABLE2,4,0)</f>
        <v>ECHO 2D TRANSESOPHAGEAL W/CS</v>
      </c>
      <c r="M1474" s="5">
        <v>1</v>
      </c>
      <c r="N1474" s="2">
        <v>2074.6999999999998</v>
      </c>
      <c r="O1474" s="2">
        <v>2074.6999999999998</v>
      </c>
    </row>
    <row r="1475" spans="1:15" hidden="1" x14ac:dyDescent="0.25">
      <c r="A1475" t="s">
        <v>9202</v>
      </c>
      <c r="B1475" t="s">
        <v>3122</v>
      </c>
      <c r="C1475" t="s">
        <v>1570</v>
      </c>
      <c r="D1475" t="s">
        <v>1571</v>
      </c>
      <c r="E1475" s="1">
        <v>20</v>
      </c>
      <c r="F1475" s="2">
        <v>11700</v>
      </c>
      <c r="G1475" s="2">
        <f>Table1[[#This Row],[Amount]]/Table1[[#This Row],[Cases]]</f>
        <v>585</v>
      </c>
      <c r="J1475" t="str">
        <f t="shared" ref="J1475:J1480" si="47">TEXT(RIGHT(K1475,5),0)</f>
        <v>93930</v>
      </c>
      <c r="K1475" s="4" t="s">
        <v>7884</v>
      </c>
      <c r="L1475" s="4" t="str">
        <f t="shared" si="46"/>
        <v>ECHO DUPL SCAN UP EXT;COMP BIL</v>
      </c>
      <c r="M1475" s="5">
        <v>1</v>
      </c>
      <c r="N1475" s="2">
        <v>958.3</v>
      </c>
      <c r="O1475" s="2">
        <v>958.3</v>
      </c>
    </row>
    <row r="1476" spans="1:15" hidden="1" x14ac:dyDescent="0.25">
      <c r="A1476" t="s">
        <v>9250</v>
      </c>
      <c r="B1476" t="s">
        <v>3320</v>
      </c>
      <c r="C1476" t="s">
        <v>3321</v>
      </c>
      <c r="D1476" t="s">
        <v>3322</v>
      </c>
      <c r="E1476" s="1">
        <v>20</v>
      </c>
      <c r="F1476" s="2">
        <v>41054.400000000001</v>
      </c>
      <c r="G1476" s="2">
        <f>Table1[[#This Row],[Amount]]/Table1[[#This Row],[Cases]]</f>
        <v>2052.7200000000003</v>
      </c>
      <c r="J1476" t="str">
        <f t="shared" si="47"/>
        <v>93976</v>
      </c>
      <c r="K1476" s="4" t="s">
        <v>7889</v>
      </c>
      <c r="L1476" s="4" t="str">
        <f t="shared" si="46"/>
        <v>US RENAL ARTERY STUDY LTD</v>
      </c>
      <c r="M1476" s="5">
        <v>1</v>
      </c>
      <c r="N1476" s="2">
        <v>623.20000000000005</v>
      </c>
      <c r="O1476" s="2">
        <v>623.20000000000005</v>
      </c>
    </row>
    <row r="1477" spans="1:15" hidden="1" x14ac:dyDescent="0.25">
      <c r="A1477" t="s">
        <v>9251</v>
      </c>
      <c r="B1477" t="s">
        <v>3323</v>
      </c>
      <c r="C1477" t="s">
        <v>3324</v>
      </c>
      <c r="D1477" t="s">
        <v>3325</v>
      </c>
      <c r="E1477" s="1">
        <v>20</v>
      </c>
      <c r="F1477" s="2">
        <v>30732</v>
      </c>
      <c r="G1477" s="2">
        <f>Table1[[#This Row],[Amount]]/Table1[[#This Row],[Cases]]</f>
        <v>1536.6</v>
      </c>
      <c r="J1477" t="str">
        <f t="shared" si="47"/>
        <v>94645</v>
      </c>
      <c r="K1477" s="4" t="s">
        <v>7892</v>
      </c>
      <c r="L1477" s="4" t="str">
        <f t="shared" si="46"/>
        <v>SMALL VOLUME NEB EACH ADDL HR</v>
      </c>
      <c r="M1477" s="5">
        <v>1</v>
      </c>
      <c r="N1477" s="2">
        <v>97.4</v>
      </c>
      <c r="O1477" s="2">
        <v>97.4</v>
      </c>
    </row>
    <row r="1478" spans="1:15" hidden="1" x14ac:dyDescent="0.25">
      <c r="A1478" t="s">
        <v>9252</v>
      </c>
      <c r="B1478" t="s">
        <v>3326</v>
      </c>
      <c r="C1478" t="s">
        <v>3327</v>
      </c>
      <c r="D1478" t="s">
        <v>3328</v>
      </c>
      <c r="E1478" s="1">
        <v>20</v>
      </c>
      <c r="F1478" s="2">
        <v>295.64999999999998</v>
      </c>
      <c r="G1478" s="2">
        <f>Table1[[#This Row],[Amount]]/Table1[[#This Row],[Cases]]</f>
        <v>14.782499999999999</v>
      </c>
      <c r="J1478" t="str">
        <f t="shared" si="47"/>
        <v>97608</v>
      </c>
      <c r="K1478" s="4" t="s">
        <v>7917</v>
      </c>
      <c r="L1478" s="4" t="str">
        <f t="shared" si="46"/>
        <v>WC NEG PRESS WOUND TX &gt; 50 CM</v>
      </c>
      <c r="M1478" s="5">
        <v>1</v>
      </c>
      <c r="N1478" s="2">
        <v>680.9</v>
      </c>
      <c r="O1478" s="2">
        <v>680.9</v>
      </c>
    </row>
    <row r="1479" spans="1:15" hidden="1" x14ac:dyDescent="0.25">
      <c r="A1479" t="s">
        <v>9253</v>
      </c>
      <c r="B1479" t="s">
        <v>3329</v>
      </c>
      <c r="C1479" t="s">
        <v>3330</v>
      </c>
      <c r="D1479" t="s">
        <v>3331</v>
      </c>
      <c r="E1479" s="1">
        <v>20</v>
      </c>
      <c r="F1479" s="2">
        <v>299.2</v>
      </c>
      <c r="G1479" s="2">
        <f>Table1[[#This Row],[Amount]]/Table1[[#This Row],[Cases]]</f>
        <v>14.959999999999999</v>
      </c>
      <c r="J1479" t="str">
        <f t="shared" si="47"/>
        <v>99205</v>
      </c>
      <c r="K1479" s="4" t="s">
        <v>7924</v>
      </c>
      <c r="L1479" s="4" t="str">
        <f t="shared" si="46"/>
        <v>WC OP VISIT NEW PATIENT LVL 5</v>
      </c>
      <c r="M1479" s="5">
        <v>1</v>
      </c>
      <c r="N1479" s="2">
        <v>811.7</v>
      </c>
      <c r="O1479" s="2">
        <v>811.7</v>
      </c>
    </row>
    <row r="1480" spans="1:15" hidden="1" x14ac:dyDescent="0.25">
      <c r="A1480" t="s">
        <v>9254</v>
      </c>
      <c r="B1480" t="s">
        <v>3332</v>
      </c>
      <c r="C1480" t="s">
        <v>3333</v>
      </c>
      <c r="D1480" t="s">
        <v>3334</v>
      </c>
      <c r="E1480" s="1">
        <v>20</v>
      </c>
      <c r="F1480" s="2">
        <v>159.6</v>
      </c>
      <c r="G1480" s="2">
        <f>Table1[[#This Row],[Amount]]/Table1[[#This Row],[Cases]]</f>
        <v>7.9799999999999995</v>
      </c>
      <c r="J1480" t="str">
        <f t="shared" si="47"/>
        <v>94004</v>
      </c>
      <c r="K1480" s="4" t="s">
        <v>8495</v>
      </c>
      <c r="L1480" s="4" t="str">
        <f t="shared" si="46"/>
        <v>VOLUME VENT (SUB DAYS) (STAT)</v>
      </c>
      <c r="M1480" s="5"/>
      <c r="N1480" s="2">
        <v>121041.4</v>
      </c>
      <c r="O1480" s="2" t="e">
        <v>#DIV/0!</v>
      </c>
    </row>
    <row r="1481" spans="1:15" hidden="1" x14ac:dyDescent="0.25">
      <c r="A1481" t="s">
        <v>9255</v>
      </c>
      <c r="B1481" t="s">
        <v>3335</v>
      </c>
      <c r="C1481" t="s">
        <v>3336</v>
      </c>
      <c r="D1481" t="s">
        <v>3337</v>
      </c>
      <c r="E1481" s="1">
        <v>20</v>
      </c>
      <c r="F1481" s="2">
        <v>293.36</v>
      </c>
      <c r="G1481" s="2">
        <f>Table1[[#This Row],[Amount]]/Table1[[#This Row],[Cases]]</f>
        <v>14.668000000000001</v>
      </c>
    </row>
    <row r="1482" spans="1:15" hidden="1" x14ac:dyDescent="0.25">
      <c r="A1482" t="s">
        <v>8622</v>
      </c>
      <c r="B1482" t="s">
        <v>273</v>
      </c>
      <c r="C1482" t="s">
        <v>3338</v>
      </c>
      <c r="D1482" t="s">
        <v>3339</v>
      </c>
      <c r="E1482" s="1">
        <v>20</v>
      </c>
      <c r="F1482" s="2">
        <v>66797.490000000005</v>
      </c>
      <c r="G1482" s="2">
        <f>Table1[[#This Row],[Amount]]/Table1[[#This Row],[Cases]]</f>
        <v>3339.8745000000004</v>
      </c>
    </row>
    <row r="1483" spans="1:15" hidden="1" x14ac:dyDescent="0.25">
      <c r="A1483" t="s">
        <v>9256</v>
      </c>
      <c r="B1483" t="s">
        <v>3340</v>
      </c>
      <c r="C1483" t="s">
        <v>3341</v>
      </c>
      <c r="D1483" t="s">
        <v>3342</v>
      </c>
      <c r="E1483" s="1">
        <v>20</v>
      </c>
      <c r="F1483" s="2">
        <v>3886</v>
      </c>
      <c r="G1483" s="2">
        <f>Table1[[#This Row],[Amount]]/Table1[[#This Row],[Cases]]</f>
        <v>194.3</v>
      </c>
    </row>
    <row r="1484" spans="1:15" hidden="1" x14ac:dyDescent="0.25">
      <c r="A1484" t="s">
        <v>9222</v>
      </c>
      <c r="B1484" t="s">
        <v>3200</v>
      </c>
      <c r="C1484" t="s">
        <v>3343</v>
      </c>
      <c r="D1484" t="s">
        <v>3344</v>
      </c>
      <c r="E1484" s="1">
        <v>20</v>
      </c>
      <c r="F1484" s="2">
        <v>40533.089999999997</v>
      </c>
      <c r="G1484" s="2">
        <f>Table1[[#This Row],[Amount]]/Table1[[#This Row],[Cases]]</f>
        <v>2026.6544999999999</v>
      </c>
    </row>
    <row r="1485" spans="1:15" hidden="1" x14ac:dyDescent="0.25">
      <c r="A1485" t="s">
        <v>9246</v>
      </c>
      <c r="B1485" t="s">
        <v>3304</v>
      </c>
      <c r="C1485" t="s">
        <v>3345</v>
      </c>
      <c r="D1485" t="s">
        <v>3346</v>
      </c>
      <c r="E1485" s="1">
        <v>20</v>
      </c>
      <c r="F1485" s="2">
        <v>4134</v>
      </c>
      <c r="G1485" s="2">
        <f>Table1[[#This Row],[Amount]]/Table1[[#This Row],[Cases]]</f>
        <v>206.7</v>
      </c>
    </row>
    <row r="1486" spans="1:15" hidden="1" x14ac:dyDescent="0.25">
      <c r="A1486" t="s">
        <v>94</v>
      </c>
      <c r="B1486" t="s">
        <v>94</v>
      </c>
      <c r="C1486" t="s">
        <v>2187</v>
      </c>
      <c r="D1486" t="s">
        <v>2188</v>
      </c>
      <c r="E1486" s="1">
        <v>20</v>
      </c>
      <c r="F1486" s="2">
        <v>46800</v>
      </c>
      <c r="G1486" s="2">
        <f>Table1[[#This Row],[Amount]]/Table1[[#This Row],[Cases]]</f>
        <v>2340</v>
      </c>
    </row>
    <row r="1487" spans="1:15" hidden="1" x14ac:dyDescent="0.25">
      <c r="A1487" t="s">
        <v>94</v>
      </c>
      <c r="B1487" t="s">
        <v>94</v>
      </c>
      <c r="C1487" t="s">
        <v>1113</v>
      </c>
      <c r="D1487" t="s">
        <v>1114</v>
      </c>
      <c r="E1487" s="1">
        <v>20</v>
      </c>
      <c r="F1487" s="2">
        <v>43218</v>
      </c>
      <c r="G1487" s="2">
        <f>Table1[[#This Row],[Amount]]/Table1[[#This Row],[Cases]]</f>
        <v>2160.9</v>
      </c>
    </row>
    <row r="1488" spans="1:15" hidden="1" x14ac:dyDescent="0.25">
      <c r="A1488" t="s">
        <v>94</v>
      </c>
      <c r="B1488" t="s">
        <v>94</v>
      </c>
      <c r="C1488" t="s">
        <v>3347</v>
      </c>
      <c r="D1488" t="s">
        <v>3348</v>
      </c>
      <c r="E1488" s="1">
        <v>20</v>
      </c>
      <c r="F1488" s="2">
        <v>3558</v>
      </c>
      <c r="G1488" s="2">
        <f>Table1[[#This Row],[Amount]]/Table1[[#This Row],[Cases]]</f>
        <v>177.9</v>
      </c>
    </row>
    <row r="1489" spans="1:7" hidden="1" x14ac:dyDescent="0.25">
      <c r="A1489" t="s">
        <v>94</v>
      </c>
      <c r="B1489" t="s">
        <v>94</v>
      </c>
      <c r="C1489" t="s">
        <v>3349</v>
      </c>
      <c r="D1489" t="s">
        <v>3350</v>
      </c>
      <c r="E1489" s="1">
        <v>20</v>
      </c>
      <c r="F1489" s="2">
        <v>10714</v>
      </c>
      <c r="G1489" s="2">
        <f>Table1[[#This Row],[Amount]]/Table1[[#This Row],[Cases]]</f>
        <v>535.70000000000005</v>
      </c>
    </row>
    <row r="1490" spans="1:7" hidden="1" x14ac:dyDescent="0.25">
      <c r="A1490" t="s">
        <v>94</v>
      </c>
      <c r="B1490" t="s">
        <v>94</v>
      </c>
      <c r="C1490" t="s">
        <v>3351</v>
      </c>
      <c r="D1490" t="s">
        <v>3352</v>
      </c>
      <c r="E1490" s="1">
        <v>20</v>
      </c>
      <c r="F1490" s="2">
        <v>3744.4</v>
      </c>
      <c r="G1490" s="2">
        <f>Table1[[#This Row],[Amount]]/Table1[[#This Row],[Cases]]</f>
        <v>187.22</v>
      </c>
    </row>
    <row r="1491" spans="1:7" hidden="1" x14ac:dyDescent="0.25">
      <c r="A1491" t="s">
        <v>94</v>
      </c>
      <c r="B1491" t="s">
        <v>94</v>
      </c>
      <c r="C1491" t="s">
        <v>3353</v>
      </c>
      <c r="D1491" t="s">
        <v>3354</v>
      </c>
      <c r="E1491" s="1">
        <v>20</v>
      </c>
      <c r="F1491" s="2">
        <v>0</v>
      </c>
      <c r="G1491" s="2">
        <f>Table1[[#This Row],[Amount]]/Table1[[#This Row],[Cases]]</f>
        <v>0</v>
      </c>
    </row>
    <row r="1492" spans="1:7" hidden="1" x14ac:dyDescent="0.25">
      <c r="A1492" t="s">
        <v>94</v>
      </c>
      <c r="B1492" t="s">
        <v>94</v>
      </c>
      <c r="C1492" t="s">
        <v>3355</v>
      </c>
      <c r="D1492" t="s">
        <v>3356</v>
      </c>
      <c r="E1492" s="1">
        <v>20</v>
      </c>
      <c r="F1492" s="2">
        <v>636.66</v>
      </c>
      <c r="G1492" s="2">
        <f>Table1[[#This Row],[Amount]]/Table1[[#This Row],[Cases]]</f>
        <v>31.832999999999998</v>
      </c>
    </row>
    <row r="1493" spans="1:7" hidden="1" x14ac:dyDescent="0.25">
      <c r="A1493" t="s">
        <v>94</v>
      </c>
      <c r="B1493" t="s">
        <v>94</v>
      </c>
      <c r="C1493" t="s">
        <v>3357</v>
      </c>
      <c r="D1493" t="s">
        <v>3358</v>
      </c>
      <c r="E1493" s="1">
        <v>20</v>
      </c>
      <c r="F1493" s="2">
        <v>2137.1799999999998</v>
      </c>
      <c r="G1493" s="2">
        <f>Table1[[#This Row],[Amount]]/Table1[[#This Row],[Cases]]</f>
        <v>106.85899999999999</v>
      </c>
    </row>
    <row r="1494" spans="1:7" hidden="1" x14ac:dyDescent="0.25">
      <c r="A1494" t="s">
        <v>94</v>
      </c>
      <c r="B1494" t="s">
        <v>94</v>
      </c>
      <c r="C1494" t="s">
        <v>3359</v>
      </c>
      <c r="D1494" t="s">
        <v>3360</v>
      </c>
      <c r="E1494" s="1">
        <v>20</v>
      </c>
      <c r="F1494" s="2">
        <v>1881.9</v>
      </c>
      <c r="G1494" s="2">
        <f>Table1[[#This Row],[Amount]]/Table1[[#This Row],[Cases]]</f>
        <v>94.094999999999999</v>
      </c>
    </row>
    <row r="1495" spans="1:7" hidden="1" x14ac:dyDescent="0.25">
      <c r="A1495" t="s">
        <v>94</v>
      </c>
      <c r="B1495" t="s">
        <v>94</v>
      </c>
      <c r="C1495" t="s">
        <v>3361</v>
      </c>
      <c r="D1495" t="s">
        <v>3000</v>
      </c>
      <c r="E1495" s="1">
        <v>20</v>
      </c>
      <c r="F1495" s="2">
        <v>530.41</v>
      </c>
      <c r="G1495" s="2">
        <f>Table1[[#This Row],[Amount]]/Table1[[#This Row],[Cases]]</f>
        <v>26.520499999999998</v>
      </c>
    </row>
    <row r="1496" spans="1:7" hidden="1" x14ac:dyDescent="0.25">
      <c r="A1496" t="s">
        <v>94</v>
      </c>
      <c r="B1496" t="s">
        <v>94</v>
      </c>
      <c r="C1496" t="s">
        <v>3362</v>
      </c>
      <c r="D1496" t="s">
        <v>3363</v>
      </c>
      <c r="E1496" s="1">
        <v>20</v>
      </c>
      <c r="F1496" s="2">
        <v>1965.58</v>
      </c>
      <c r="G1496" s="2">
        <f>Table1[[#This Row],[Amount]]/Table1[[#This Row],[Cases]]</f>
        <v>98.278999999999996</v>
      </c>
    </row>
    <row r="1497" spans="1:7" hidden="1" x14ac:dyDescent="0.25">
      <c r="A1497" t="s">
        <v>9257</v>
      </c>
      <c r="B1497" t="s">
        <v>3364</v>
      </c>
      <c r="C1497" t="s">
        <v>1131</v>
      </c>
      <c r="D1497" t="s">
        <v>1132</v>
      </c>
      <c r="E1497" s="1">
        <v>19</v>
      </c>
      <c r="F1497" s="2">
        <v>44385.9</v>
      </c>
      <c r="G1497" s="2">
        <f>Table1[[#This Row],[Amount]]/Table1[[#This Row],[Cases]]</f>
        <v>2336.1</v>
      </c>
    </row>
    <row r="1498" spans="1:7" hidden="1" x14ac:dyDescent="0.25">
      <c r="A1498" t="s">
        <v>9257</v>
      </c>
      <c r="B1498" t="s">
        <v>3364</v>
      </c>
      <c r="C1498" t="s">
        <v>638</v>
      </c>
      <c r="D1498" t="s">
        <v>639</v>
      </c>
      <c r="E1498" s="1">
        <v>19</v>
      </c>
      <c r="F1498" s="2">
        <v>8795.1</v>
      </c>
      <c r="G1498" s="2">
        <f>Table1[[#This Row],[Amount]]/Table1[[#This Row],[Cases]]</f>
        <v>462.90000000000003</v>
      </c>
    </row>
    <row r="1499" spans="1:7" hidden="1" x14ac:dyDescent="0.25">
      <c r="A1499" t="s">
        <v>9258</v>
      </c>
      <c r="B1499" t="s">
        <v>3365</v>
      </c>
      <c r="C1499" t="s">
        <v>2569</v>
      </c>
      <c r="D1499" t="s">
        <v>2570</v>
      </c>
      <c r="E1499" s="1">
        <v>19</v>
      </c>
      <c r="F1499" s="2">
        <v>86575.4</v>
      </c>
      <c r="G1499" s="2">
        <f>Table1[[#This Row],[Amount]]/Table1[[#This Row],[Cases]]</f>
        <v>4556.5999999999995</v>
      </c>
    </row>
    <row r="1500" spans="1:7" hidden="1" x14ac:dyDescent="0.25">
      <c r="A1500" t="s">
        <v>9248</v>
      </c>
      <c r="B1500" t="s">
        <v>3318</v>
      </c>
      <c r="C1500" t="s">
        <v>1165</v>
      </c>
      <c r="D1500" t="s">
        <v>1166</v>
      </c>
      <c r="E1500" s="1">
        <v>19</v>
      </c>
      <c r="F1500" s="2">
        <v>7461.3</v>
      </c>
      <c r="G1500" s="2">
        <f>Table1[[#This Row],[Amount]]/Table1[[#This Row],[Cases]]</f>
        <v>392.7</v>
      </c>
    </row>
    <row r="1501" spans="1:7" hidden="1" x14ac:dyDescent="0.25">
      <c r="A1501" t="s">
        <v>9239</v>
      </c>
      <c r="B1501" t="s">
        <v>3275</v>
      </c>
      <c r="C1501" t="s">
        <v>1125</v>
      </c>
      <c r="D1501" t="s">
        <v>1126</v>
      </c>
      <c r="E1501" s="1">
        <v>19</v>
      </c>
      <c r="F1501" s="2">
        <v>19543.400000000001</v>
      </c>
      <c r="G1501" s="2">
        <f>Table1[[#This Row],[Amount]]/Table1[[#This Row],[Cases]]</f>
        <v>1028.6000000000001</v>
      </c>
    </row>
    <row r="1502" spans="1:7" hidden="1" x14ac:dyDescent="0.25">
      <c r="A1502" t="s">
        <v>9259</v>
      </c>
      <c r="B1502" t="s">
        <v>3366</v>
      </c>
      <c r="C1502" t="s">
        <v>1131</v>
      </c>
      <c r="D1502" t="s">
        <v>1132</v>
      </c>
      <c r="E1502" s="1">
        <v>19</v>
      </c>
      <c r="F1502" s="2">
        <v>44385.9</v>
      </c>
      <c r="G1502" s="2">
        <f>Table1[[#This Row],[Amount]]/Table1[[#This Row],[Cases]]</f>
        <v>2336.1</v>
      </c>
    </row>
    <row r="1503" spans="1:7" hidden="1" x14ac:dyDescent="0.25">
      <c r="A1503" t="s">
        <v>9259</v>
      </c>
      <c r="B1503" t="s">
        <v>3366</v>
      </c>
      <c r="C1503" t="s">
        <v>1811</v>
      </c>
      <c r="D1503" t="s">
        <v>1812</v>
      </c>
      <c r="E1503" s="1">
        <v>19</v>
      </c>
      <c r="F1503" s="2">
        <v>12127.7</v>
      </c>
      <c r="G1503" s="2">
        <f>Table1[[#This Row],[Amount]]/Table1[[#This Row],[Cases]]</f>
        <v>638.30000000000007</v>
      </c>
    </row>
    <row r="1504" spans="1:7" hidden="1" x14ac:dyDescent="0.25">
      <c r="A1504" t="s">
        <v>9260</v>
      </c>
      <c r="B1504" t="s">
        <v>3367</v>
      </c>
      <c r="C1504" t="s">
        <v>1131</v>
      </c>
      <c r="D1504" t="s">
        <v>1132</v>
      </c>
      <c r="E1504" s="1">
        <v>19</v>
      </c>
      <c r="F1504" s="2">
        <v>44385.9</v>
      </c>
      <c r="G1504" s="2">
        <f>Table1[[#This Row],[Amount]]/Table1[[#This Row],[Cases]]</f>
        <v>2336.1</v>
      </c>
    </row>
    <row r="1505" spans="1:7" hidden="1" x14ac:dyDescent="0.25">
      <c r="A1505" t="s">
        <v>9260</v>
      </c>
      <c r="B1505" t="s">
        <v>3367</v>
      </c>
      <c r="C1505" t="s">
        <v>1811</v>
      </c>
      <c r="D1505" t="s">
        <v>1812</v>
      </c>
      <c r="E1505" s="1">
        <v>19</v>
      </c>
      <c r="F1505" s="2">
        <v>12127.7</v>
      </c>
      <c r="G1505" s="2">
        <f>Table1[[#This Row],[Amount]]/Table1[[#This Row],[Cases]]</f>
        <v>638.30000000000007</v>
      </c>
    </row>
    <row r="1506" spans="1:7" hidden="1" x14ac:dyDescent="0.25">
      <c r="A1506" t="s">
        <v>9261</v>
      </c>
      <c r="B1506" t="s">
        <v>3368</v>
      </c>
      <c r="C1506" t="s">
        <v>3369</v>
      </c>
      <c r="D1506" t="s">
        <v>3370</v>
      </c>
      <c r="E1506" s="1">
        <v>19</v>
      </c>
      <c r="F1506" s="2">
        <v>52435.8</v>
      </c>
      <c r="G1506" s="2">
        <f>Table1[[#This Row],[Amount]]/Table1[[#This Row],[Cases]]</f>
        <v>2759.7789473684211</v>
      </c>
    </row>
    <row r="1507" spans="1:7" hidden="1" x14ac:dyDescent="0.25">
      <c r="A1507" t="s">
        <v>9262</v>
      </c>
      <c r="B1507" t="s">
        <v>3371</v>
      </c>
      <c r="C1507" t="s">
        <v>3372</v>
      </c>
      <c r="D1507" t="s">
        <v>3373</v>
      </c>
      <c r="E1507" s="1">
        <v>19</v>
      </c>
      <c r="F1507" s="2">
        <v>58575.199999999997</v>
      </c>
      <c r="G1507" s="2">
        <f>Table1[[#This Row],[Amount]]/Table1[[#This Row],[Cases]]</f>
        <v>3082.9052631578948</v>
      </c>
    </row>
    <row r="1508" spans="1:7" hidden="1" x14ac:dyDescent="0.25">
      <c r="A1508" t="s">
        <v>8741</v>
      </c>
      <c r="B1508" t="s">
        <v>821</v>
      </c>
      <c r="C1508" t="s">
        <v>3374</v>
      </c>
      <c r="D1508" t="s">
        <v>3375</v>
      </c>
      <c r="E1508" s="1">
        <v>19</v>
      </c>
      <c r="F1508" s="2">
        <v>6840</v>
      </c>
      <c r="G1508" s="2">
        <f>Table1[[#This Row],[Amount]]/Table1[[#This Row],[Cases]]</f>
        <v>360</v>
      </c>
    </row>
    <row r="1509" spans="1:7" hidden="1" x14ac:dyDescent="0.25">
      <c r="A1509" t="s">
        <v>8953</v>
      </c>
      <c r="B1509" t="s">
        <v>1843</v>
      </c>
      <c r="C1509" t="s">
        <v>3376</v>
      </c>
      <c r="D1509" t="s">
        <v>3377</v>
      </c>
      <c r="E1509" s="1">
        <v>19</v>
      </c>
      <c r="F1509" s="2">
        <v>6482.8</v>
      </c>
      <c r="G1509" s="2">
        <f>Table1[[#This Row],[Amount]]/Table1[[#This Row],[Cases]]</f>
        <v>341.2</v>
      </c>
    </row>
    <row r="1510" spans="1:7" hidden="1" x14ac:dyDescent="0.25">
      <c r="A1510" t="s">
        <v>9263</v>
      </c>
      <c r="B1510" t="s">
        <v>3378</v>
      </c>
      <c r="C1510" t="s">
        <v>3379</v>
      </c>
      <c r="D1510" t="s">
        <v>3380</v>
      </c>
      <c r="E1510" s="1">
        <v>19</v>
      </c>
      <c r="F1510" s="2">
        <v>5658.2</v>
      </c>
      <c r="G1510" s="2">
        <f>Table1[[#This Row],[Amount]]/Table1[[#This Row],[Cases]]</f>
        <v>297.8</v>
      </c>
    </row>
    <row r="1511" spans="1:7" hidden="1" x14ac:dyDescent="0.25">
      <c r="A1511" t="s">
        <v>9264</v>
      </c>
      <c r="B1511" t="s">
        <v>3381</v>
      </c>
      <c r="C1511" t="s">
        <v>3382</v>
      </c>
      <c r="D1511" t="s">
        <v>3383</v>
      </c>
      <c r="E1511" s="1">
        <v>19</v>
      </c>
      <c r="F1511" s="2">
        <v>119.13</v>
      </c>
      <c r="G1511" s="2">
        <f>Table1[[#This Row],[Amount]]/Table1[[#This Row],[Cases]]</f>
        <v>6.27</v>
      </c>
    </row>
    <row r="1512" spans="1:7" hidden="1" x14ac:dyDescent="0.25">
      <c r="A1512" t="s">
        <v>9265</v>
      </c>
      <c r="B1512" t="s">
        <v>3384</v>
      </c>
      <c r="C1512" t="s">
        <v>3385</v>
      </c>
      <c r="D1512" t="s">
        <v>3386</v>
      </c>
      <c r="E1512" s="1">
        <v>19</v>
      </c>
      <c r="F1512" s="2">
        <v>78.849999999999994</v>
      </c>
      <c r="G1512" s="2">
        <f>Table1[[#This Row],[Amount]]/Table1[[#This Row],[Cases]]</f>
        <v>4.1499999999999995</v>
      </c>
    </row>
    <row r="1513" spans="1:7" hidden="1" x14ac:dyDescent="0.25">
      <c r="A1513" t="s">
        <v>9266</v>
      </c>
      <c r="B1513" t="s">
        <v>3387</v>
      </c>
      <c r="C1513" t="s">
        <v>3388</v>
      </c>
      <c r="D1513" t="s">
        <v>3389</v>
      </c>
      <c r="E1513" s="1">
        <v>19</v>
      </c>
      <c r="F1513" s="2">
        <v>2719.2</v>
      </c>
      <c r="G1513" s="2">
        <f>Table1[[#This Row],[Amount]]/Table1[[#This Row],[Cases]]</f>
        <v>143.1157894736842</v>
      </c>
    </row>
    <row r="1514" spans="1:7" hidden="1" x14ac:dyDescent="0.25">
      <c r="A1514" t="s">
        <v>8988</v>
      </c>
      <c r="B1514" t="s">
        <v>2042</v>
      </c>
      <c r="C1514" t="s">
        <v>3390</v>
      </c>
      <c r="D1514" t="s">
        <v>3391</v>
      </c>
      <c r="E1514" s="1">
        <v>19</v>
      </c>
      <c r="F1514" s="2">
        <v>157.69999999999999</v>
      </c>
      <c r="G1514" s="2">
        <f>Table1[[#This Row],[Amount]]/Table1[[#This Row],[Cases]]</f>
        <v>8.2999999999999989</v>
      </c>
    </row>
    <row r="1515" spans="1:7" hidden="1" x14ac:dyDescent="0.25">
      <c r="A1515" t="s">
        <v>8988</v>
      </c>
      <c r="B1515" t="s">
        <v>2042</v>
      </c>
      <c r="C1515" t="s">
        <v>3392</v>
      </c>
      <c r="D1515" t="s">
        <v>3393</v>
      </c>
      <c r="E1515" s="1">
        <v>19</v>
      </c>
      <c r="F1515" s="2">
        <v>157.69999999999999</v>
      </c>
      <c r="G1515" s="2">
        <f>Table1[[#This Row],[Amount]]/Table1[[#This Row],[Cases]]</f>
        <v>8.2999999999999989</v>
      </c>
    </row>
    <row r="1516" spans="1:7" hidden="1" x14ac:dyDescent="0.25">
      <c r="A1516" t="s">
        <v>9267</v>
      </c>
      <c r="B1516" t="s">
        <v>3394</v>
      </c>
      <c r="C1516" t="s">
        <v>3395</v>
      </c>
      <c r="D1516" t="s">
        <v>3396</v>
      </c>
      <c r="E1516" s="1">
        <v>19</v>
      </c>
      <c r="F1516" s="2">
        <v>279.3</v>
      </c>
      <c r="G1516" s="2">
        <f>Table1[[#This Row],[Amount]]/Table1[[#This Row],[Cases]]</f>
        <v>14.700000000000001</v>
      </c>
    </row>
    <row r="1517" spans="1:7" hidden="1" x14ac:dyDescent="0.25">
      <c r="A1517" t="s">
        <v>9268</v>
      </c>
      <c r="B1517" t="s">
        <v>3397</v>
      </c>
      <c r="C1517" t="s">
        <v>3398</v>
      </c>
      <c r="D1517" t="s">
        <v>3399</v>
      </c>
      <c r="E1517" s="1">
        <v>19</v>
      </c>
      <c r="F1517" s="2">
        <v>299.25</v>
      </c>
      <c r="G1517" s="2">
        <f>Table1[[#This Row],[Amount]]/Table1[[#This Row],[Cases]]</f>
        <v>15.75</v>
      </c>
    </row>
    <row r="1518" spans="1:7" hidden="1" x14ac:dyDescent="0.25">
      <c r="A1518" t="s">
        <v>8699</v>
      </c>
      <c r="B1518" t="s">
        <v>602</v>
      </c>
      <c r="C1518" t="s">
        <v>3400</v>
      </c>
      <c r="D1518" t="s">
        <v>3401</v>
      </c>
      <c r="E1518" s="1">
        <v>19</v>
      </c>
      <c r="F1518" s="2">
        <v>86.94</v>
      </c>
      <c r="G1518" s="2">
        <f>Table1[[#This Row],[Amount]]/Table1[[#This Row],[Cases]]</f>
        <v>4.5757894736842104</v>
      </c>
    </row>
    <row r="1519" spans="1:7" hidden="1" x14ac:dyDescent="0.25">
      <c r="A1519" t="s">
        <v>8944</v>
      </c>
      <c r="B1519" t="s">
        <v>1805</v>
      </c>
      <c r="C1519" t="s">
        <v>3402</v>
      </c>
      <c r="D1519" t="s">
        <v>3403</v>
      </c>
      <c r="E1519" s="1">
        <v>19</v>
      </c>
      <c r="F1519" s="2">
        <v>60.84</v>
      </c>
      <c r="G1519" s="2">
        <f>Table1[[#This Row],[Amount]]/Table1[[#This Row],[Cases]]</f>
        <v>3.202105263157895</v>
      </c>
    </row>
    <row r="1520" spans="1:7" hidden="1" x14ac:dyDescent="0.25">
      <c r="A1520" t="s">
        <v>9269</v>
      </c>
      <c r="B1520" t="s">
        <v>3404</v>
      </c>
      <c r="C1520" t="s">
        <v>3405</v>
      </c>
      <c r="D1520" t="s">
        <v>3406</v>
      </c>
      <c r="E1520" s="1">
        <v>19</v>
      </c>
      <c r="F1520" s="2">
        <v>2254</v>
      </c>
      <c r="G1520" s="2">
        <f>Table1[[#This Row],[Amount]]/Table1[[#This Row],[Cases]]</f>
        <v>118.63157894736842</v>
      </c>
    </row>
    <row r="1521" spans="1:7" hidden="1" x14ac:dyDescent="0.25">
      <c r="A1521" t="s">
        <v>9270</v>
      </c>
      <c r="B1521" t="s">
        <v>3407</v>
      </c>
      <c r="C1521" t="s">
        <v>3408</v>
      </c>
      <c r="D1521" t="s">
        <v>3409</v>
      </c>
      <c r="E1521" s="1">
        <v>19</v>
      </c>
      <c r="F1521" s="2">
        <v>13818.7</v>
      </c>
      <c r="G1521" s="2">
        <f>Table1[[#This Row],[Amount]]/Table1[[#This Row],[Cases]]</f>
        <v>727.30000000000007</v>
      </c>
    </row>
    <row r="1522" spans="1:7" hidden="1" x14ac:dyDescent="0.25">
      <c r="A1522" t="s">
        <v>9271</v>
      </c>
      <c r="B1522" t="s">
        <v>3410</v>
      </c>
      <c r="C1522" t="s">
        <v>3411</v>
      </c>
      <c r="D1522" t="s">
        <v>3412</v>
      </c>
      <c r="E1522" s="1">
        <v>19</v>
      </c>
      <c r="F1522" s="2">
        <v>10995.3</v>
      </c>
      <c r="G1522" s="2">
        <f>Table1[[#This Row],[Amount]]/Table1[[#This Row],[Cases]]</f>
        <v>578.69999999999993</v>
      </c>
    </row>
    <row r="1523" spans="1:7" hidden="1" x14ac:dyDescent="0.25">
      <c r="A1523" t="s">
        <v>8743</v>
      </c>
      <c r="B1523" t="s">
        <v>829</v>
      </c>
      <c r="C1523" t="s">
        <v>3413</v>
      </c>
      <c r="D1523" t="s">
        <v>1043</v>
      </c>
      <c r="E1523" s="1">
        <v>19</v>
      </c>
      <c r="F1523" s="2">
        <v>46312.800000000003</v>
      </c>
      <c r="G1523" s="2">
        <f>Table1[[#This Row],[Amount]]/Table1[[#This Row],[Cases]]</f>
        <v>2437.5157894736844</v>
      </c>
    </row>
    <row r="1524" spans="1:7" hidden="1" x14ac:dyDescent="0.25">
      <c r="A1524" t="s">
        <v>9272</v>
      </c>
      <c r="B1524" t="s">
        <v>3414</v>
      </c>
      <c r="C1524" t="s">
        <v>3415</v>
      </c>
      <c r="D1524" t="s">
        <v>3416</v>
      </c>
      <c r="E1524" s="1">
        <v>19</v>
      </c>
      <c r="F1524" s="2">
        <v>152014</v>
      </c>
      <c r="G1524" s="2">
        <f>Table1[[#This Row],[Amount]]/Table1[[#This Row],[Cases]]</f>
        <v>8000.7368421052633</v>
      </c>
    </row>
    <row r="1525" spans="1:7" hidden="1" x14ac:dyDescent="0.25">
      <c r="A1525" t="s">
        <v>9273</v>
      </c>
      <c r="B1525" t="s">
        <v>3417</v>
      </c>
      <c r="C1525" t="s">
        <v>3418</v>
      </c>
      <c r="D1525" t="s">
        <v>3419</v>
      </c>
      <c r="E1525" s="1">
        <v>19</v>
      </c>
      <c r="F1525" s="2">
        <v>4539.28</v>
      </c>
      <c r="G1525" s="2">
        <f>Table1[[#This Row],[Amount]]/Table1[[#This Row],[Cases]]</f>
        <v>238.90947368421052</v>
      </c>
    </row>
    <row r="1526" spans="1:7" hidden="1" x14ac:dyDescent="0.25">
      <c r="A1526" t="s">
        <v>8922</v>
      </c>
      <c r="B1526" t="s">
        <v>1706</v>
      </c>
      <c r="C1526" t="s">
        <v>3420</v>
      </c>
      <c r="D1526" t="s">
        <v>3421</v>
      </c>
      <c r="E1526" s="1">
        <v>19</v>
      </c>
      <c r="F1526" s="2">
        <v>19103.580000000002</v>
      </c>
      <c r="G1526" s="2">
        <f>Table1[[#This Row],[Amount]]/Table1[[#This Row],[Cases]]</f>
        <v>1005.4515789473685</v>
      </c>
    </row>
    <row r="1527" spans="1:7" hidden="1" x14ac:dyDescent="0.25">
      <c r="A1527" t="s">
        <v>9274</v>
      </c>
      <c r="B1527" t="s">
        <v>3422</v>
      </c>
      <c r="C1527" t="s">
        <v>3423</v>
      </c>
      <c r="D1527" t="s">
        <v>3424</v>
      </c>
      <c r="E1527" s="1">
        <v>19</v>
      </c>
      <c r="F1527" s="2">
        <v>1932.2</v>
      </c>
      <c r="G1527" s="2">
        <f>Table1[[#This Row],[Amount]]/Table1[[#This Row],[Cases]]</f>
        <v>101.69473684210527</v>
      </c>
    </row>
    <row r="1528" spans="1:7" hidden="1" x14ac:dyDescent="0.25">
      <c r="A1528" t="s">
        <v>8599</v>
      </c>
      <c r="B1528" t="s">
        <v>178</v>
      </c>
      <c r="C1528" t="s">
        <v>3425</v>
      </c>
      <c r="D1528" t="s">
        <v>3426</v>
      </c>
      <c r="E1528" s="1">
        <v>19</v>
      </c>
      <c r="F1528" s="2">
        <v>588.64</v>
      </c>
      <c r="G1528" s="2">
        <f>Table1[[#This Row],[Amount]]/Table1[[#This Row],[Cases]]</f>
        <v>30.981052631578947</v>
      </c>
    </row>
    <row r="1529" spans="1:7" hidden="1" x14ac:dyDescent="0.25">
      <c r="A1529" t="s">
        <v>9275</v>
      </c>
      <c r="B1529" t="s">
        <v>3427</v>
      </c>
      <c r="C1529" t="s">
        <v>3428</v>
      </c>
      <c r="D1529" t="s">
        <v>3429</v>
      </c>
      <c r="E1529" s="1">
        <v>19</v>
      </c>
      <c r="F1529" s="2">
        <v>100142.61</v>
      </c>
      <c r="G1529" s="2">
        <f>Table1[[#This Row],[Amount]]/Table1[[#This Row],[Cases]]</f>
        <v>5270.6636842105263</v>
      </c>
    </row>
    <row r="1530" spans="1:7" hidden="1" x14ac:dyDescent="0.25">
      <c r="A1530" t="s">
        <v>9276</v>
      </c>
      <c r="B1530" t="s">
        <v>3430</v>
      </c>
      <c r="C1530" t="s">
        <v>3431</v>
      </c>
      <c r="D1530" t="s">
        <v>3432</v>
      </c>
      <c r="E1530" s="1">
        <v>19</v>
      </c>
      <c r="F1530" s="2">
        <v>1002784.91</v>
      </c>
      <c r="G1530" s="2">
        <f>Table1[[#This Row],[Amount]]/Table1[[#This Row],[Cases]]</f>
        <v>52778.15315789474</v>
      </c>
    </row>
    <row r="1531" spans="1:7" hidden="1" x14ac:dyDescent="0.25">
      <c r="A1531" t="s">
        <v>94</v>
      </c>
      <c r="B1531" t="s">
        <v>94</v>
      </c>
      <c r="C1531" t="s">
        <v>3433</v>
      </c>
      <c r="D1531" t="s">
        <v>3434</v>
      </c>
      <c r="E1531" s="1">
        <v>19</v>
      </c>
      <c r="F1531" s="2">
        <v>10985.1</v>
      </c>
      <c r="G1531" s="2">
        <f>Table1[[#This Row],[Amount]]/Table1[[#This Row],[Cases]]</f>
        <v>578.16315789473686</v>
      </c>
    </row>
    <row r="1532" spans="1:7" hidden="1" x14ac:dyDescent="0.25">
      <c r="A1532" t="s">
        <v>94</v>
      </c>
      <c r="B1532" t="s">
        <v>94</v>
      </c>
      <c r="C1532" t="s">
        <v>3435</v>
      </c>
      <c r="D1532" t="s">
        <v>3436</v>
      </c>
      <c r="E1532" s="1">
        <v>19</v>
      </c>
      <c r="F1532" s="2">
        <v>25898.9</v>
      </c>
      <c r="G1532" s="2">
        <f>Table1[[#This Row],[Amount]]/Table1[[#This Row],[Cases]]</f>
        <v>1363.1000000000001</v>
      </c>
    </row>
    <row r="1533" spans="1:7" hidden="1" x14ac:dyDescent="0.25">
      <c r="A1533" t="s">
        <v>94</v>
      </c>
      <c r="B1533" t="s">
        <v>94</v>
      </c>
      <c r="C1533" t="s">
        <v>3437</v>
      </c>
      <c r="D1533" t="s">
        <v>3438</v>
      </c>
      <c r="E1533" s="1">
        <v>19</v>
      </c>
      <c r="F1533" s="2">
        <v>39231.199999999997</v>
      </c>
      <c r="G1533" s="2">
        <f>Table1[[#This Row],[Amount]]/Table1[[#This Row],[Cases]]</f>
        <v>2064.7999999999997</v>
      </c>
    </row>
    <row r="1534" spans="1:7" hidden="1" x14ac:dyDescent="0.25">
      <c r="A1534" t="s">
        <v>94</v>
      </c>
      <c r="B1534" t="s">
        <v>94</v>
      </c>
      <c r="C1534" t="s">
        <v>3439</v>
      </c>
      <c r="D1534" t="s">
        <v>3440</v>
      </c>
      <c r="E1534" s="1">
        <v>19</v>
      </c>
      <c r="F1534" s="2">
        <v>14750.4</v>
      </c>
      <c r="G1534" s="2">
        <f>Table1[[#This Row],[Amount]]/Table1[[#This Row],[Cases]]</f>
        <v>776.33684210526314</v>
      </c>
    </row>
    <row r="1535" spans="1:7" hidden="1" x14ac:dyDescent="0.25">
      <c r="A1535" t="s">
        <v>94</v>
      </c>
      <c r="B1535" t="s">
        <v>94</v>
      </c>
      <c r="C1535" t="s">
        <v>3441</v>
      </c>
      <c r="D1535" t="s">
        <v>3442</v>
      </c>
      <c r="E1535" s="1">
        <v>19</v>
      </c>
      <c r="F1535" s="2">
        <v>10572</v>
      </c>
      <c r="G1535" s="2">
        <f>Table1[[#This Row],[Amount]]/Table1[[#This Row],[Cases]]</f>
        <v>556.42105263157896</v>
      </c>
    </row>
    <row r="1536" spans="1:7" hidden="1" x14ac:dyDescent="0.25">
      <c r="A1536" t="s">
        <v>94</v>
      </c>
      <c r="B1536" t="s">
        <v>94</v>
      </c>
      <c r="C1536" t="s">
        <v>3443</v>
      </c>
      <c r="D1536" t="s">
        <v>3444</v>
      </c>
      <c r="E1536" s="1">
        <v>19</v>
      </c>
      <c r="F1536" s="2">
        <v>28767.9</v>
      </c>
      <c r="G1536" s="2">
        <f>Table1[[#This Row],[Amount]]/Table1[[#This Row],[Cases]]</f>
        <v>1514.1000000000001</v>
      </c>
    </row>
    <row r="1537" spans="1:7" hidden="1" x14ac:dyDescent="0.25">
      <c r="A1537" t="s">
        <v>94</v>
      </c>
      <c r="B1537" t="s">
        <v>94</v>
      </c>
      <c r="C1537" t="s">
        <v>3445</v>
      </c>
      <c r="D1537" t="s">
        <v>3446</v>
      </c>
      <c r="E1537" s="1">
        <v>19</v>
      </c>
      <c r="F1537" s="2">
        <v>154749.79999999999</v>
      </c>
      <c r="G1537" s="2">
        <f>Table1[[#This Row],[Amount]]/Table1[[#This Row],[Cases]]</f>
        <v>8144.7263157894731</v>
      </c>
    </row>
    <row r="1538" spans="1:7" hidden="1" x14ac:dyDescent="0.25">
      <c r="A1538" t="s">
        <v>94</v>
      </c>
      <c r="B1538" t="s">
        <v>94</v>
      </c>
      <c r="C1538" t="s">
        <v>3447</v>
      </c>
      <c r="D1538" t="s">
        <v>3448</v>
      </c>
      <c r="E1538" s="1">
        <v>19</v>
      </c>
      <c r="F1538" s="2">
        <v>550.79999999999995</v>
      </c>
      <c r="G1538" s="2">
        <f>Table1[[#This Row],[Amount]]/Table1[[#This Row],[Cases]]</f>
        <v>28.989473684210523</v>
      </c>
    </row>
    <row r="1539" spans="1:7" hidden="1" x14ac:dyDescent="0.25">
      <c r="A1539" t="s">
        <v>94</v>
      </c>
      <c r="B1539" t="s">
        <v>94</v>
      </c>
      <c r="C1539" t="s">
        <v>3449</v>
      </c>
      <c r="D1539" t="s">
        <v>3450</v>
      </c>
      <c r="E1539" s="1">
        <v>19</v>
      </c>
      <c r="F1539" s="2">
        <v>550.79999999999995</v>
      </c>
      <c r="G1539" s="2">
        <f>Table1[[#This Row],[Amount]]/Table1[[#This Row],[Cases]]</f>
        <v>28.989473684210523</v>
      </c>
    </row>
    <row r="1540" spans="1:7" hidden="1" x14ac:dyDescent="0.25">
      <c r="A1540" t="s">
        <v>94</v>
      </c>
      <c r="B1540" t="s">
        <v>94</v>
      </c>
      <c r="C1540" t="s">
        <v>3451</v>
      </c>
      <c r="D1540" t="s">
        <v>3452</v>
      </c>
      <c r="E1540" s="1">
        <v>19</v>
      </c>
      <c r="F1540" s="2">
        <v>150.52000000000001</v>
      </c>
      <c r="G1540" s="2">
        <f>Table1[[#This Row],[Amount]]/Table1[[#This Row],[Cases]]</f>
        <v>7.9221052631578956</v>
      </c>
    </row>
    <row r="1541" spans="1:7" hidden="1" x14ac:dyDescent="0.25">
      <c r="A1541" t="s">
        <v>94</v>
      </c>
      <c r="B1541" t="s">
        <v>94</v>
      </c>
      <c r="C1541" t="s">
        <v>3453</v>
      </c>
      <c r="D1541" t="s">
        <v>3454</v>
      </c>
      <c r="E1541" s="1">
        <v>19</v>
      </c>
      <c r="F1541" s="2">
        <v>987</v>
      </c>
      <c r="G1541" s="2">
        <f>Table1[[#This Row],[Amount]]/Table1[[#This Row],[Cases]]</f>
        <v>51.94736842105263</v>
      </c>
    </row>
    <row r="1542" spans="1:7" hidden="1" x14ac:dyDescent="0.25">
      <c r="A1542" t="s">
        <v>94</v>
      </c>
      <c r="B1542" t="s">
        <v>94</v>
      </c>
      <c r="C1542" t="s">
        <v>3455</v>
      </c>
      <c r="D1542" t="s">
        <v>3456</v>
      </c>
      <c r="E1542" s="1">
        <v>19</v>
      </c>
      <c r="F1542" s="2">
        <v>4991.7700000000004</v>
      </c>
      <c r="G1542" s="2">
        <f>Table1[[#This Row],[Amount]]/Table1[[#This Row],[Cases]]</f>
        <v>262.7247368421053</v>
      </c>
    </row>
    <row r="1543" spans="1:7" hidden="1" x14ac:dyDescent="0.25">
      <c r="A1543" t="s">
        <v>94</v>
      </c>
      <c r="B1543" t="s">
        <v>94</v>
      </c>
      <c r="C1543" t="s">
        <v>3457</v>
      </c>
      <c r="D1543" t="s">
        <v>1002</v>
      </c>
      <c r="E1543" s="1">
        <v>19</v>
      </c>
      <c r="F1543" s="2">
        <v>281.88</v>
      </c>
      <c r="G1543" s="2">
        <f>Table1[[#This Row],[Amount]]/Table1[[#This Row],[Cases]]</f>
        <v>14.83578947368421</v>
      </c>
    </row>
    <row r="1544" spans="1:7" hidden="1" x14ac:dyDescent="0.25">
      <c r="A1544" t="s">
        <v>9189</v>
      </c>
      <c r="B1544" t="s">
        <v>3044</v>
      </c>
      <c r="C1544" t="s">
        <v>638</v>
      </c>
      <c r="D1544" t="s">
        <v>639</v>
      </c>
      <c r="E1544" s="1">
        <v>18</v>
      </c>
      <c r="F1544" s="2">
        <v>8332.2000000000007</v>
      </c>
      <c r="G1544" s="2">
        <f>Table1[[#This Row],[Amount]]/Table1[[#This Row],[Cases]]</f>
        <v>462.90000000000003</v>
      </c>
    </row>
    <row r="1545" spans="1:7" hidden="1" x14ac:dyDescent="0.25">
      <c r="A1545" t="s">
        <v>9277</v>
      </c>
      <c r="B1545" t="s">
        <v>3458</v>
      </c>
      <c r="C1545" t="s">
        <v>646</v>
      </c>
      <c r="D1545" t="s">
        <v>647</v>
      </c>
      <c r="E1545" s="1">
        <v>18</v>
      </c>
      <c r="F1545" s="2">
        <v>6845.4</v>
      </c>
      <c r="G1545" s="2">
        <f>Table1[[#This Row],[Amount]]/Table1[[#This Row],[Cases]]</f>
        <v>380.29999999999995</v>
      </c>
    </row>
    <row r="1546" spans="1:7" hidden="1" x14ac:dyDescent="0.25">
      <c r="A1546" t="s">
        <v>9278</v>
      </c>
      <c r="B1546" t="s">
        <v>3459</v>
      </c>
      <c r="C1546" t="s">
        <v>3460</v>
      </c>
      <c r="D1546" t="s">
        <v>3461</v>
      </c>
      <c r="E1546" s="1">
        <v>18</v>
      </c>
      <c r="F1546" s="2">
        <v>42024</v>
      </c>
      <c r="G1546" s="2">
        <f>Table1[[#This Row],[Amount]]/Table1[[#This Row],[Cases]]</f>
        <v>2334.6666666666665</v>
      </c>
    </row>
    <row r="1547" spans="1:7" hidden="1" x14ac:dyDescent="0.25">
      <c r="A1547" t="s">
        <v>9237</v>
      </c>
      <c r="B1547" t="s">
        <v>3271</v>
      </c>
      <c r="C1547" t="s">
        <v>1570</v>
      </c>
      <c r="D1547" t="s">
        <v>1571</v>
      </c>
      <c r="E1547" s="1">
        <v>18</v>
      </c>
      <c r="F1547" s="2">
        <v>10530</v>
      </c>
      <c r="G1547" s="2">
        <f>Table1[[#This Row],[Amount]]/Table1[[#This Row],[Cases]]</f>
        <v>585</v>
      </c>
    </row>
    <row r="1548" spans="1:7" hidden="1" x14ac:dyDescent="0.25">
      <c r="A1548" t="s">
        <v>9279</v>
      </c>
      <c r="B1548" t="s">
        <v>3462</v>
      </c>
      <c r="C1548" t="s">
        <v>1131</v>
      </c>
      <c r="D1548" t="s">
        <v>1132</v>
      </c>
      <c r="E1548" s="1">
        <v>18</v>
      </c>
      <c r="F1548" s="2">
        <v>42049.8</v>
      </c>
      <c r="G1548" s="2">
        <f>Table1[[#This Row],[Amount]]/Table1[[#This Row],[Cases]]</f>
        <v>2336.1000000000004</v>
      </c>
    </row>
    <row r="1549" spans="1:7" hidden="1" x14ac:dyDescent="0.25">
      <c r="A1549" t="s">
        <v>9279</v>
      </c>
      <c r="B1549" t="s">
        <v>3462</v>
      </c>
      <c r="C1549" t="s">
        <v>1570</v>
      </c>
      <c r="D1549" t="s">
        <v>1571</v>
      </c>
      <c r="E1549" s="1">
        <v>18</v>
      </c>
      <c r="F1549" s="2">
        <v>10530</v>
      </c>
      <c r="G1549" s="2">
        <f>Table1[[#This Row],[Amount]]/Table1[[#This Row],[Cases]]</f>
        <v>585</v>
      </c>
    </row>
    <row r="1550" spans="1:7" hidden="1" x14ac:dyDescent="0.25">
      <c r="A1550" t="s">
        <v>9279</v>
      </c>
      <c r="B1550" t="s">
        <v>3462</v>
      </c>
      <c r="C1550" t="s">
        <v>1125</v>
      </c>
      <c r="D1550" t="s">
        <v>1126</v>
      </c>
      <c r="E1550" s="1">
        <v>18</v>
      </c>
      <c r="F1550" s="2">
        <v>18514.8</v>
      </c>
      <c r="G1550" s="2">
        <f>Table1[[#This Row],[Amount]]/Table1[[#This Row],[Cases]]</f>
        <v>1028.5999999999999</v>
      </c>
    </row>
    <row r="1551" spans="1:7" hidden="1" x14ac:dyDescent="0.25">
      <c r="A1551" t="s">
        <v>9279</v>
      </c>
      <c r="B1551" t="s">
        <v>3462</v>
      </c>
      <c r="C1551" t="s">
        <v>1165</v>
      </c>
      <c r="D1551" t="s">
        <v>1166</v>
      </c>
      <c r="E1551" s="1">
        <v>18</v>
      </c>
      <c r="F1551" s="2">
        <v>7068.6</v>
      </c>
      <c r="G1551" s="2">
        <f>Table1[[#This Row],[Amount]]/Table1[[#This Row],[Cases]]</f>
        <v>392.70000000000005</v>
      </c>
    </row>
    <row r="1552" spans="1:7" hidden="1" x14ac:dyDescent="0.25">
      <c r="A1552" t="s">
        <v>9280</v>
      </c>
      <c r="B1552" t="s">
        <v>3463</v>
      </c>
      <c r="C1552" t="s">
        <v>884</v>
      </c>
      <c r="D1552" t="s">
        <v>885</v>
      </c>
      <c r="E1552" s="1">
        <v>18</v>
      </c>
      <c r="F1552" s="2">
        <v>44496</v>
      </c>
      <c r="G1552" s="2">
        <f>Table1[[#This Row],[Amount]]/Table1[[#This Row],[Cases]]</f>
        <v>2472</v>
      </c>
    </row>
    <row r="1553" spans="1:7" hidden="1" x14ac:dyDescent="0.25">
      <c r="A1553" t="s">
        <v>9281</v>
      </c>
      <c r="B1553" t="s">
        <v>3464</v>
      </c>
      <c r="C1553" t="s">
        <v>1131</v>
      </c>
      <c r="D1553" t="s">
        <v>1132</v>
      </c>
      <c r="E1553" s="1">
        <v>18</v>
      </c>
      <c r="F1553" s="2">
        <v>42049.8</v>
      </c>
      <c r="G1553" s="2">
        <f>Table1[[#This Row],[Amount]]/Table1[[#This Row],[Cases]]</f>
        <v>2336.1000000000004</v>
      </c>
    </row>
    <row r="1554" spans="1:7" hidden="1" x14ac:dyDescent="0.25">
      <c r="A1554" t="s">
        <v>9282</v>
      </c>
      <c r="B1554" t="s">
        <v>3465</v>
      </c>
      <c r="C1554" t="s">
        <v>1131</v>
      </c>
      <c r="D1554" t="s">
        <v>1132</v>
      </c>
      <c r="E1554" s="1">
        <v>18</v>
      </c>
      <c r="F1554" s="2">
        <v>42049.8</v>
      </c>
      <c r="G1554" s="2">
        <f>Table1[[#This Row],[Amount]]/Table1[[#This Row],[Cases]]</f>
        <v>2336.1000000000004</v>
      </c>
    </row>
    <row r="1555" spans="1:7" hidden="1" x14ac:dyDescent="0.25">
      <c r="A1555" t="s">
        <v>9282</v>
      </c>
      <c r="B1555" t="s">
        <v>3465</v>
      </c>
      <c r="C1555" t="s">
        <v>1570</v>
      </c>
      <c r="D1555" t="s">
        <v>1571</v>
      </c>
      <c r="E1555" s="1">
        <v>18</v>
      </c>
      <c r="F1555" s="2">
        <v>10530</v>
      </c>
      <c r="G1555" s="2">
        <f>Table1[[#This Row],[Amount]]/Table1[[#This Row],[Cases]]</f>
        <v>585</v>
      </c>
    </row>
    <row r="1556" spans="1:7" hidden="1" x14ac:dyDescent="0.25">
      <c r="A1556" t="s">
        <v>9282</v>
      </c>
      <c r="B1556" t="s">
        <v>3465</v>
      </c>
      <c r="C1556" t="s">
        <v>1811</v>
      </c>
      <c r="D1556" t="s">
        <v>1812</v>
      </c>
      <c r="E1556" s="1">
        <v>18</v>
      </c>
      <c r="F1556" s="2">
        <v>11489.4</v>
      </c>
      <c r="G1556" s="2">
        <f>Table1[[#This Row],[Amount]]/Table1[[#This Row],[Cases]]</f>
        <v>638.29999999999995</v>
      </c>
    </row>
    <row r="1557" spans="1:7" hidden="1" x14ac:dyDescent="0.25">
      <c r="A1557" t="s">
        <v>9282</v>
      </c>
      <c r="B1557" t="s">
        <v>3465</v>
      </c>
      <c r="C1557" t="s">
        <v>1165</v>
      </c>
      <c r="D1557" t="s">
        <v>1166</v>
      </c>
      <c r="E1557" s="1">
        <v>18</v>
      </c>
      <c r="F1557" s="2">
        <v>7068.6</v>
      </c>
      <c r="G1557" s="2">
        <f>Table1[[#This Row],[Amount]]/Table1[[#This Row],[Cases]]</f>
        <v>392.70000000000005</v>
      </c>
    </row>
    <row r="1558" spans="1:7" hidden="1" x14ac:dyDescent="0.25">
      <c r="A1558" t="s">
        <v>9202</v>
      </c>
      <c r="B1558" t="s">
        <v>3122</v>
      </c>
      <c r="C1558" t="s">
        <v>1125</v>
      </c>
      <c r="D1558" t="s">
        <v>1126</v>
      </c>
      <c r="E1558" s="1">
        <v>18</v>
      </c>
      <c r="F1558" s="2">
        <v>18514.8</v>
      </c>
      <c r="G1558" s="2">
        <f>Table1[[#This Row],[Amount]]/Table1[[#This Row],[Cases]]</f>
        <v>1028.5999999999999</v>
      </c>
    </row>
    <row r="1559" spans="1:7" hidden="1" x14ac:dyDescent="0.25">
      <c r="A1559" t="s">
        <v>9283</v>
      </c>
      <c r="B1559" t="s">
        <v>3466</v>
      </c>
      <c r="C1559" t="s">
        <v>1113</v>
      </c>
      <c r="D1559" t="s">
        <v>1114</v>
      </c>
      <c r="E1559" s="1">
        <v>18</v>
      </c>
      <c r="F1559" s="2">
        <v>38896.199999999997</v>
      </c>
      <c r="G1559" s="2">
        <f>Table1[[#This Row],[Amount]]/Table1[[#This Row],[Cases]]</f>
        <v>2160.8999999999996</v>
      </c>
    </row>
    <row r="1560" spans="1:7" hidden="1" x14ac:dyDescent="0.25">
      <c r="A1560" t="s">
        <v>9283</v>
      </c>
      <c r="B1560" t="s">
        <v>3466</v>
      </c>
      <c r="C1560" t="s">
        <v>3467</v>
      </c>
      <c r="D1560" t="s">
        <v>3468</v>
      </c>
      <c r="E1560" s="1">
        <v>18</v>
      </c>
      <c r="F1560" s="2">
        <v>11489.4</v>
      </c>
      <c r="G1560" s="2">
        <f>Table1[[#This Row],[Amount]]/Table1[[#This Row],[Cases]]</f>
        <v>638.29999999999995</v>
      </c>
    </row>
    <row r="1561" spans="1:7" hidden="1" x14ac:dyDescent="0.25">
      <c r="A1561" t="s">
        <v>9041</v>
      </c>
      <c r="B1561" t="s">
        <v>2326</v>
      </c>
      <c r="C1561" t="s">
        <v>646</v>
      </c>
      <c r="D1561" t="s">
        <v>647</v>
      </c>
      <c r="E1561" s="1">
        <v>18</v>
      </c>
      <c r="F1561" s="2">
        <v>6845.4</v>
      </c>
      <c r="G1561" s="2">
        <f>Table1[[#This Row],[Amount]]/Table1[[#This Row],[Cases]]</f>
        <v>380.29999999999995</v>
      </c>
    </row>
    <row r="1562" spans="1:7" hidden="1" x14ac:dyDescent="0.25">
      <c r="A1562" t="s">
        <v>8919</v>
      </c>
      <c r="B1562" t="s">
        <v>1695</v>
      </c>
      <c r="C1562" t="s">
        <v>3469</v>
      </c>
      <c r="D1562" t="s">
        <v>3470</v>
      </c>
      <c r="E1562" s="1">
        <v>18</v>
      </c>
      <c r="F1562" s="2">
        <v>44226</v>
      </c>
      <c r="G1562" s="2">
        <f>Table1[[#This Row],[Amount]]/Table1[[#This Row],[Cases]]</f>
        <v>2457</v>
      </c>
    </row>
    <row r="1563" spans="1:7" hidden="1" x14ac:dyDescent="0.25">
      <c r="A1563" t="s">
        <v>9284</v>
      </c>
      <c r="B1563" t="s">
        <v>3471</v>
      </c>
      <c r="C1563" t="s">
        <v>3472</v>
      </c>
      <c r="D1563" t="s">
        <v>3473</v>
      </c>
      <c r="E1563" s="1">
        <v>18</v>
      </c>
      <c r="F1563" s="2">
        <v>5029.2</v>
      </c>
      <c r="G1563" s="2">
        <f>Table1[[#This Row],[Amount]]/Table1[[#This Row],[Cases]]</f>
        <v>279.39999999999998</v>
      </c>
    </row>
    <row r="1564" spans="1:7" hidden="1" x14ac:dyDescent="0.25">
      <c r="A1564" t="s">
        <v>9285</v>
      </c>
      <c r="B1564" t="s">
        <v>3474</v>
      </c>
      <c r="C1564" t="s">
        <v>3475</v>
      </c>
      <c r="D1564" t="s">
        <v>3476</v>
      </c>
      <c r="E1564" s="1">
        <v>18</v>
      </c>
      <c r="F1564" s="2">
        <v>35356.6</v>
      </c>
      <c r="G1564" s="2">
        <f>Table1[[#This Row],[Amount]]/Table1[[#This Row],[Cases]]</f>
        <v>1964.2555555555555</v>
      </c>
    </row>
    <row r="1565" spans="1:7" hidden="1" x14ac:dyDescent="0.25">
      <c r="A1565" t="s">
        <v>8767</v>
      </c>
      <c r="B1565" t="s">
        <v>931</v>
      </c>
      <c r="C1565" t="s">
        <v>3477</v>
      </c>
      <c r="D1565" t="s">
        <v>3478</v>
      </c>
      <c r="E1565" s="1">
        <v>18</v>
      </c>
      <c r="F1565" s="2">
        <v>49057.2</v>
      </c>
      <c r="G1565" s="2">
        <f>Table1[[#This Row],[Amount]]/Table1[[#This Row],[Cases]]</f>
        <v>2725.3999999999996</v>
      </c>
    </row>
    <row r="1566" spans="1:7" hidden="1" x14ac:dyDescent="0.25">
      <c r="A1566" t="s">
        <v>9286</v>
      </c>
      <c r="B1566" t="s">
        <v>3479</v>
      </c>
      <c r="C1566" t="s">
        <v>3480</v>
      </c>
      <c r="D1566" t="s">
        <v>3481</v>
      </c>
      <c r="E1566" s="1">
        <v>18</v>
      </c>
      <c r="F1566" s="2">
        <v>5029.2</v>
      </c>
      <c r="G1566" s="2">
        <f>Table1[[#This Row],[Amount]]/Table1[[#This Row],[Cases]]</f>
        <v>279.39999999999998</v>
      </c>
    </row>
    <row r="1567" spans="1:7" hidden="1" x14ac:dyDescent="0.25">
      <c r="A1567" t="s">
        <v>9264</v>
      </c>
      <c r="B1567" t="s">
        <v>3381</v>
      </c>
      <c r="C1567" t="s">
        <v>3482</v>
      </c>
      <c r="D1567" t="s">
        <v>3483</v>
      </c>
      <c r="E1567" s="1">
        <v>18</v>
      </c>
      <c r="F1567" s="2">
        <v>48.24</v>
      </c>
      <c r="G1567" s="2">
        <f>Table1[[#This Row],[Amount]]/Table1[[#This Row],[Cases]]</f>
        <v>2.68</v>
      </c>
    </row>
    <row r="1568" spans="1:7" hidden="1" x14ac:dyDescent="0.25">
      <c r="A1568" t="s">
        <v>9253</v>
      </c>
      <c r="B1568" t="s">
        <v>3329</v>
      </c>
      <c r="C1568" t="s">
        <v>3484</v>
      </c>
      <c r="D1568" t="s">
        <v>3485</v>
      </c>
      <c r="E1568" s="1">
        <v>18</v>
      </c>
      <c r="F1568" s="2">
        <v>212.22</v>
      </c>
      <c r="G1568" s="2">
        <f>Table1[[#This Row],[Amount]]/Table1[[#This Row],[Cases]]</f>
        <v>11.79</v>
      </c>
    </row>
    <row r="1569" spans="1:7" hidden="1" x14ac:dyDescent="0.25">
      <c r="A1569" t="s">
        <v>8732</v>
      </c>
      <c r="B1569" t="s">
        <v>783</v>
      </c>
      <c r="C1569" t="s">
        <v>3486</v>
      </c>
      <c r="D1569" t="s">
        <v>3487</v>
      </c>
      <c r="E1569" s="1">
        <v>18</v>
      </c>
      <c r="F1569" s="2">
        <v>252</v>
      </c>
      <c r="G1569" s="2">
        <f>Table1[[#This Row],[Amount]]/Table1[[#This Row],[Cases]]</f>
        <v>14</v>
      </c>
    </row>
    <row r="1570" spans="1:7" hidden="1" x14ac:dyDescent="0.25">
      <c r="A1570" t="s">
        <v>9287</v>
      </c>
      <c r="B1570" t="s">
        <v>3488</v>
      </c>
      <c r="C1570" t="s">
        <v>3489</v>
      </c>
      <c r="D1570" t="s">
        <v>3490</v>
      </c>
      <c r="E1570" s="1">
        <v>18</v>
      </c>
      <c r="F1570" s="2">
        <v>17400</v>
      </c>
      <c r="G1570" s="2">
        <f>Table1[[#This Row],[Amount]]/Table1[[#This Row],[Cases]]</f>
        <v>966.66666666666663</v>
      </c>
    </row>
    <row r="1571" spans="1:7" hidden="1" x14ac:dyDescent="0.25">
      <c r="A1571" t="s">
        <v>9112</v>
      </c>
      <c r="B1571" t="s">
        <v>2668</v>
      </c>
      <c r="C1571" t="s">
        <v>3491</v>
      </c>
      <c r="D1571" t="s">
        <v>3492</v>
      </c>
      <c r="E1571" s="1">
        <v>18</v>
      </c>
      <c r="F1571" s="2">
        <v>1577.6</v>
      </c>
      <c r="G1571" s="2">
        <f>Table1[[#This Row],[Amount]]/Table1[[#This Row],[Cases]]</f>
        <v>87.644444444444446</v>
      </c>
    </row>
    <row r="1572" spans="1:7" hidden="1" x14ac:dyDescent="0.25">
      <c r="A1572" t="s">
        <v>9288</v>
      </c>
      <c r="B1572" t="s">
        <v>3493</v>
      </c>
      <c r="C1572" t="s">
        <v>3494</v>
      </c>
      <c r="D1572" t="s">
        <v>3495</v>
      </c>
      <c r="E1572" s="1">
        <v>18</v>
      </c>
      <c r="F1572" s="2">
        <v>43216.2</v>
      </c>
      <c r="G1572" s="2">
        <f>Table1[[#This Row],[Amount]]/Table1[[#This Row],[Cases]]</f>
        <v>2400.8999999999996</v>
      </c>
    </row>
    <row r="1573" spans="1:7" hidden="1" x14ac:dyDescent="0.25">
      <c r="A1573" t="s">
        <v>8583</v>
      </c>
      <c r="B1573" t="s">
        <v>126</v>
      </c>
      <c r="C1573" t="s">
        <v>3496</v>
      </c>
      <c r="D1573" t="s">
        <v>3497</v>
      </c>
      <c r="E1573" s="1">
        <v>18</v>
      </c>
      <c r="F1573" s="2">
        <v>19219.2</v>
      </c>
      <c r="G1573" s="2">
        <f>Table1[[#This Row],[Amount]]/Table1[[#This Row],[Cases]]</f>
        <v>1067.7333333333333</v>
      </c>
    </row>
    <row r="1574" spans="1:7" hidden="1" x14ac:dyDescent="0.25">
      <c r="A1574" t="s">
        <v>9165</v>
      </c>
      <c r="B1574" t="s">
        <v>2917</v>
      </c>
      <c r="C1574" t="s">
        <v>3498</v>
      </c>
      <c r="D1574" t="s">
        <v>3066</v>
      </c>
      <c r="E1574" s="1">
        <v>18</v>
      </c>
      <c r="F1574" s="2">
        <v>365758</v>
      </c>
      <c r="G1574" s="2">
        <f>Table1[[#This Row],[Amount]]/Table1[[#This Row],[Cases]]</f>
        <v>20319.888888888891</v>
      </c>
    </row>
    <row r="1575" spans="1:7" hidden="1" x14ac:dyDescent="0.25">
      <c r="A1575" t="s">
        <v>9234</v>
      </c>
      <c r="B1575" t="s">
        <v>3254</v>
      </c>
      <c r="C1575" t="s">
        <v>3499</v>
      </c>
      <c r="D1575" t="s">
        <v>3500</v>
      </c>
      <c r="E1575" s="1">
        <v>18</v>
      </c>
      <c r="F1575" s="2">
        <v>142548</v>
      </c>
      <c r="G1575" s="2">
        <f>Table1[[#This Row],[Amount]]/Table1[[#This Row],[Cases]]</f>
        <v>7919.333333333333</v>
      </c>
    </row>
    <row r="1576" spans="1:7" hidden="1" x14ac:dyDescent="0.25">
      <c r="A1576" t="s">
        <v>8690</v>
      </c>
      <c r="B1576" t="s">
        <v>545</v>
      </c>
      <c r="C1576" t="s">
        <v>3501</v>
      </c>
      <c r="D1576" t="s">
        <v>3502</v>
      </c>
      <c r="E1576" s="1">
        <v>18</v>
      </c>
      <c r="F1576" s="2">
        <v>2897.18</v>
      </c>
      <c r="G1576" s="2">
        <f>Table1[[#This Row],[Amount]]/Table1[[#This Row],[Cases]]</f>
        <v>160.95444444444445</v>
      </c>
    </row>
    <row r="1577" spans="1:7" hidden="1" x14ac:dyDescent="0.25">
      <c r="A1577" t="s">
        <v>8833</v>
      </c>
      <c r="B1577" t="s">
        <v>1246</v>
      </c>
      <c r="C1577" t="s">
        <v>3503</v>
      </c>
      <c r="D1577" t="s">
        <v>3504</v>
      </c>
      <c r="E1577" s="1">
        <v>18</v>
      </c>
      <c r="F1577" s="2">
        <v>4543.66</v>
      </c>
      <c r="G1577" s="2">
        <f>Table1[[#This Row],[Amount]]/Table1[[#This Row],[Cases]]</f>
        <v>252.42555555555555</v>
      </c>
    </row>
    <row r="1578" spans="1:7" hidden="1" x14ac:dyDescent="0.25">
      <c r="A1578" t="s">
        <v>9160</v>
      </c>
      <c r="B1578" t="s">
        <v>2895</v>
      </c>
      <c r="C1578" t="s">
        <v>3505</v>
      </c>
      <c r="D1578" t="s">
        <v>2897</v>
      </c>
      <c r="E1578" s="1">
        <v>18</v>
      </c>
      <c r="F1578" s="2">
        <v>29894.14</v>
      </c>
      <c r="G1578" s="2">
        <f>Table1[[#This Row],[Amount]]/Table1[[#This Row],[Cases]]</f>
        <v>1660.7855555555554</v>
      </c>
    </row>
    <row r="1579" spans="1:7" hidden="1" x14ac:dyDescent="0.25">
      <c r="A1579" t="s">
        <v>9289</v>
      </c>
      <c r="B1579" t="s">
        <v>3506</v>
      </c>
      <c r="C1579" t="s">
        <v>3507</v>
      </c>
      <c r="D1579" t="s">
        <v>3508</v>
      </c>
      <c r="E1579" s="1">
        <v>18</v>
      </c>
      <c r="F1579" s="2">
        <v>117935.72</v>
      </c>
      <c r="G1579" s="2">
        <f>Table1[[#This Row],[Amount]]/Table1[[#This Row],[Cases]]</f>
        <v>6551.9844444444443</v>
      </c>
    </row>
    <row r="1580" spans="1:7" hidden="1" x14ac:dyDescent="0.25">
      <c r="A1580" t="s">
        <v>9290</v>
      </c>
      <c r="B1580" t="s">
        <v>3509</v>
      </c>
      <c r="C1580" t="s">
        <v>3510</v>
      </c>
      <c r="D1580" t="s">
        <v>3511</v>
      </c>
      <c r="E1580" s="1">
        <v>18</v>
      </c>
      <c r="F1580" s="2">
        <v>28483.360000000001</v>
      </c>
      <c r="G1580" s="2">
        <f>Table1[[#This Row],[Amount]]/Table1[[#This Row],[Cases]]</f>
        <v>1582.4088888888889</v>
      </c>
    </row>
    <row r="1581" spans="1:7" hidden="1" x14ac:dyDescent="0.25">
      <c r="A1581" t="s">
        <v>94</v>
      </c>
      <c r="B1581" t="s">
        <v>94</v>
      </c>
      <c r="C1581" t="s">
        <v>3512</v>
      </c>
      <c r="D1581" t="s">
        <v>3513</v>
      </c>
      <c r="E1581" s="1">
        <v>18</v>
      </c>
      <c r="F1581" s="2">
        <v>0</v>
      </c>
      <c r="G1581" s="2">
        <f>Table1[[#This Row],[Amount]]/Table1[[#This Row],[Cases]]</f>
        <v>0</v>
      </c>
    </row>
    <row r="1582" spans="1:7" hidden="1" x14ac:dyDescent="0.25">
      <c r="A1582" t="s">
        <v>94</v>
      </c>
      <c r="B1582" t="s">
        <v>94</v>
      </c>
      <c r="C1582" t="s">
        <v>1388</v>
      </c>
      <c r="D1582" t="s">
        <v>1389</v>
      </c>
      <c r="E1582" s="1">
        <v>18</v>
      </c>
      <c r="F1582" s="2">
        <v>9828</v>
      </c>
      <c r="G1582" s="2">
        <f>Table1[[#This Row],[Amount]]/Table1[[#This Row],[Cases]]</f>
        <v>546</v>
      </c>
    </row>
    <row r="1583" spans="1:7" hidden="1" x14ac:dyDescent="0.25">
      <c r="A1583" t="s">
        <v>94</v>
      </c>
      <c r="B1583" t="s">
        <v>94</v>
      </c>
      <c r="C1583" t="s">
        <v>1115</v>
      </c>
      <c r="D1583" t="s">
        <v>1116</v>
      </c>
      <c r="E1583" s="1">
        <v>18</v>
      </c>
      <c r="F1583" s="2">
        <v>18514.8</v>
      </c>
      <c r="G1583" s="2">
        <f>Table1[[#This Row],[Amount]]/Table1[[#This Row],[Cases]]</f>
        <v>1028.5999999999999</v>
      </c>
    </row>
    <row r="1584" spans="1:7" hidden="1" x14ac:dyDescent="0.25">
      <c r="A1584" t="s">
        <v>94</v>
      </c>
      <c r="B1584" t="s">
        <v>94</v>
      </c>
      <c r="C1584" t="s">
        <v>3514</v>
      </c>
      <c r="D1584" t="s">
        <v>3515</v>
      </c>
      <c r="E1584" s="1">
        <v>18</v>
      </c>
      <c r="F1584" s="2">
        <v>6064.2</v>
      </c>
      <c r="G1584" s="2">
        <f>Table1[[#This Row],[Amount]]/Table1[[#This Row],[Cases]]</f>
        <v>336.9</v>
      </c>
    </row>
    <row r="1585" spans="1:7" hidden="1" x14ac:dyDescent="0.25">
      <c r="A1585" t="s">
        <v>94</v>
      </c>
      <c r="B1585" t="s">
        <v>94</v>
      </c>
      <c r="C1585" t="s">
        <v>3516</v>
      </c>
      <c r="D1585" t="s">
        <v>3517</v>
      </c>
      <c r="E1585" s="1">
        <v>18</v>
      </c>
      <c r="F1585" s="2">
        <v>128130.3</v>
      </c>
      <c r="G1585" s="2">
        <f>Table1[[#This Row],[Amount]]/Table1[[#This Row],[Cases]]</f>
        <v>7118.35</v>
      </c>
    </row>
    <row r="1586" spans="1:7" hidden="1" x14ac:dyDescent="0.25">
      <c r="A1586" t="s">
        <v>94</v>
      </c>
      <c r="B1586" t="s">
        <v>94</v>
      </c>
      <c r="C1586" t="s">
        <v>3518</v>
      </c>
      <c r="D1586" t="s">
        <v>3519</v>
      </c>
      <c r="E1586" s="1">
        <v>18</v>
      </c>
      <c r="F1586" s="2">
        <v>49705.2</v>
      </c>
      <c r="G1586" s="2">
        <f>Table1[[#This Row],[Amount]]/Table1[[#This Row],[Cases]]</f>
        <v>2761.3999999999996</v>
      </c>
    </row>
    <row r="1587" spans="1:7" hidden="1" x14ac:dyDescent="0.25">
      <c r="A1587" t="s">
        <v>94</v>
      </c>
      <c r="B1587" t="s">
        <v>94</v>
      </c>
      <c r="C1587" t="s">
        <v>3520</v>
      </c>
      <c r="D1587" t="s">
        <v>3521</v>
      </c>
      <c r="E1587" s="1">
        <v>18</v>
      </c>
      <c r="F1587" s="2">
        <v>50421</v>
      </c>
      <c r="G1587" s="2">
        <f>Table1[[#This Row],[Amount]]/Table1[[#This Row],[Cases]]</f>
        <v>2801.1666666666665</v>
      </c>
    </row>
    <row r="1588" spans="1:7" hidden="1" x14ac:dyDescent="0.25">
      <c r="A1588" t="s">
        <v>94</v>
      </c>
      <c r="B1588" t="s">
        <v>94</v>
      </c>
      <c r="C1588" t="s">
        <v>3522</v>
      </c>
      <c r="D1588" t="s">
        <v>3523</v>
      </c>
      <c r="E1588" s="1">
        <v>18</v>
      </c>
      <c r="F1588" s="2">
        <v>1305</v>
      </c>
      <c r="G1588" s="2">
        <f>Table1[[#This Row],[Amount]]/Table1[[#This Row],[Cases]]</f>
        <v>72.5</v>
      </c>
    </row>
    <row r="1589" spans="1:7" hidden="1" x14ac:dyDescent="0.25">
      <c r="A1589" t="s">
        <v>94</v>
      </c>
      <c r="B1589" t="s">
        <v>94</v>
      </c>
      <c r="C1589" t="s">
        <v>3524</v>
      </c>
      <c r="D1589" t="s">
        <v>3525</v>
      </c>
      <c r="E1589" s="1">
        <v>18</v>
      </c>
      <c r="F1589" s="2">
        <v>481.95</v>
      </c>
      <c r="G1589" s="2">
        <f>Table1[[#This Row],[Amount]]/Table1[[#This Row],[Cases]]</f>
        <v>26.774999999999999</v>
      </c>
    </row>
    <row r="1590" spans="1:7" hidden="1" x14ac:dyDescent="0.25">
      <c r="A1590" t="s">
        <v>94</v>
      </c>
      <c r="B1590" t="s">
        <v>94</v>
      </c>
      <c r="C1590" t="s">
        <v>3526</v>
      </c>
      <c r="D1590" t="s">
        <v>3527</v>
      </c>
      <c r="E1590" s="1">
        <v>18</v>
      </c>
      <c r="F1590" s="2">
        <v>619.99</v>
      </c>
      <c r="G1590" s="2">
        <f>Table1[[#This Row],[Amount]]/Table1[[#This Row],[Cases]]</f>
        <v>34.443888888888893</v>
      </c>
    </row>
    <row r="1591" spans="1:7" hidden="1" x14ac:dyDescent="0.25">
      <c r="A1591" t="s">
        <v>94</v>
      </c>
      <c r="B1591" t="s">
        <v>94</v>
      </c>
      <c r="C1591" t="s">
        <v>3528</v>
      </c>
      <c r="D1591" t="s">
        <v>3529</v>
      </c>
      <c r="E1591" s="1">
        <v>18</v>
      </c>
      <c r="F1591" s="2">
        <v>481.95</v>
      </c>
      <c r="G1591" s="2">
        <f>Table1[[#This Row],[Amount]]/Table1[[#This Row],[Cases]]</f>
        <v>26.774999999999999</v>
      </c>
    </row>
    <row r="1592" spans="1:7" hidden="1" x14ac:dyDescent="0.25">
      <c r="A1592" t="s">
        <v>94</v>
      </c>
      <c r="B1592" t="s">
        <v>94</v>
      </c>
      <c r="C1592" t="s">
        <v>3530</v>
      </c>
      <c r="D1592" t="s">
        <v>3531</v>
      </c>
      <c r="E1592" s="1">
        <v>18</v>
      </c>
      <c r="F1592" s="2">
        <v>413.1</v>
      </c>
      <c r="G1592" s="2">
        <f>Table1[[#This Row],[Amount]]/Table1[[#This Row],[Cases]]</f>
        <v>22.950000000000003</v>
      </c>
    </row>
    <row r="1593" spans="1:7" hidden="1" x14ac:dyDescent="0.25">
      <c r="A1593" t="s">
        <v>94</v>
      </c>
      <c r="B1593" t="s">
        <v>94</v>
      </c>
      <c r="C1593" t="s">
        <v>3532</v>
      </c>
      <c r="D1593" t="s">
        <v>3533</v>
      </c>
      <c r="E1593" s="1">
        <v>18</v>
      </c>
      <c r="F1593" s="2">
        <v>2179.2600000000002</v>
      </c>
      <c r="G1593" s="2">
        <f>Table1[[#This Row],[Amount]]/Table1[[#This Row],[Cases]]</f>
        <v>121.07000000000001</v>
      </c>
    </row>
    <row r="1594" spans="1:7" hidden="1" x14ac:dyDescent="0.25">
      <c r="A1594" t="s">
        <v>94</v>
      </c>
      <c r="B1594" t="s">
        <v>94</v>
      </c>
      <c r="C1594" t="s">
        <v>3534</v>
      </c>
      <c r="D1594" t="s">
        <v>3535</v>
      </c>
      <c r="E1594" s="1">
        <v>18</v>
      </c>
      <c r="F1594" s="2">
        <v>11646.18</v>
      </c>
      <c r="G1594" s="2">
        <f>Table1[[#This Row],[Amount]]/Table1[[#This Row],[Cases]]</f>
        <v>647.01</v>
      </c>
    </row>
    <row r="1595" spans="1:7" hidden="1" x14ac:dyDescent="0.25">
      <c r="A1595" t="s">
        <v>94</v>
      </c>
      <c r="B1595" t="s">
        <v>94</v>
      </c>
      <c r="C1595" t="s">
        <v>3536</v>
      </c>
      <c r="D1595" t="s">
        <v>3537</v>
      </c>
      <c r="E1595" s="1">
        <v>18</v>
      </c>
      <c r="F1595" s="2">
        <v>3393.9</v>
      </c>
      <c r="G1595" s="2">
        <f>Table1[[#This Row],[Amount]]/Table1[[#This Row],[Cases]]</f>
        <v>188.55</v>
      </c>
    </row>
    <row r="1596" spans="1:7" hidden="1" x14ac:dyDescent="0.25">
      <c r="A1596" t="s">
        <v>94</v>
      </c>
      <c r="B1596" t="s">
        <v>94</v>
      </c>
      <c r="C1596" t="s">
        <v>3538</v>
      </c>
      <c r="D1596" t="s">
        <v>3539</v>
      </c>
      <c r="E1596" s="1">
        <v>18</v>
      </c>
      <c r="F1596" s="2">
        <v>23972.94</v>
      </c>
      <c r="G1596" s="2">
        <f>Table1[[#This Row],[Amount]]/Table1[[#This Row],[Cases]]</f>
        <v>1331.83</v>
      </c>
    </row>
    <row r="1597" spans="1:7" hidden="1" x14ac:dyDescent="0.25">
      <c r="A1597" t="s">
        <v>94</v>
      </c>
      <c r="B1597" t="s">
        <v>94</v>
      </c>
      <c r="C1597" t="s">
        <v>3540</v>
      </c>
      <c r="D1597" t="s">
        <v>3541</v>
      </c>
      <c r="E1597" s="1">
        <v>18</v>
      </c>
      <c r="F1597" s="2">
        <v>68.64</v>
      </c>
      <c r="G1597" s="2">
        <f>Table1[[#This Row],[Amount]]/Table1[[#This Row],[Cases]]</f>
        <v>3.8133333333333335</v>
      </c>
    </row>
    <row r="1598" spans="1:7" hidden="1" x14ac:dyDescent="0.25">
      <c r="A1598" t="s">
        <v>9189</v>
      </c>
      <c r="B1598" t="s">
        <v>3044</v>
      </c>
      <c r="C1598" t="s">
        <v>1570</v>
      </c>
      <c r="D1598" t="s">
        <v>1571</v>
      </c>
      <c r="E1598" s="1">
        <v>17</v>
      </c>
      <c r="F1598" s="2">
        <v>9945</v>
      </c>
      <c r="G1598" s="2">
        <f>Table1[[#This Row],[Amount]]/Table1[[#This Row],[Cases]]</f>
        <v>585</v>
      </c>
    </row>
    <row r="1599" spans="1:7" hidden="1" x14ac:dyDescent="0.25">
      <c r="A1599" t="s">
        <v>9291</v>
      </c>
      <c r="B1599" t="s">
        <v>3542</v>
      </c>
      <c r="C1599" t="s">
        <v>1131</v>
      </c>
      <c r="D1599" t="s">
        <v>1132</v>
      </c>
      <c r="E1599" s="1">
        <v>17</v>
      </c>
      <c r="F1599" s="2">
        <v>39713.699999999997</v>
      </c>
      <c r="G1599" s="2">
        <f>Table1[[#This Row],[Amount]]/Table1[[#This Row],[Cases]]</f>
        <v>2336.1</v>
      </c>
    </row>
    <row r="1600" spans="1:7" hidden="1" x14ac:dyDescent="0.25">
      <c r="A1600" t="s">
        <v>9291</v>
      </c>
      <c r="B1600" t="s">
        <v>3542</v>
      </c>
      <c r="C1600" t="s">
        <v>638</v>
      </c>
      <c r="D1600" t="s">
        <v>639</v>
      </c>
      <c r="E1600" s="1">
        <v>17</v>
      </c>
      <c r="F1600" s="2">
        <v>7869.3</v>
      </c>
      <c r="G1600" s="2">
        <f>Table1[[#This Row],[Amount]]/Table1[[#This Row],[Cases]]</f>
        <v>462.90000000000003</v>
      </c>
    </row>
    <row r="1601" spans="1:7" hidden="1" x14ac:dyDescent="0.25">
      <c r="A1601" t="s">
        <v>9292</v>
      </c>
      <c r="B1601" t="s">
        <v>3543</v>
      </c>
      <c r="C1601" t="s">
        <v>1131</v>
      </c>
      <c r="D1601" t="s">
        <v>1132</v>
      </c>
      <c r="E1601" s="1">
        <v>17</v>
      </c>
      <c r="F1601" s="2">
        <v>39713.699999999997</v>
      </c>
      <c r="G1601" s="2">
        <f>Table1[[#This Row],[Amount]]/Table1[[#This Row],[Cases]]</f>
        <v>2336.1</v>
      </c>
    </row>
    <row r="1602" spans="1:7" hidden="1" x14ac:dyDescent="0.25">
      <c r="A1602" t="s">
        <v>9292</v>
      </c>
      <c r="B1602" t="s">
        <v>3543</v>
      </c>
      <c r="C1602" t="s">
        <v>1570</v>
      </c>
      <c r="D1602" t="s">
        <v>1571</v>
      </c>
      <c r="E1602" s="1">
        <v>17</v>
      </c>
      <c r="F1602" s="2">
        <v>9945</v>
      </c>
      <c r="G1602" s="2">
        <f>Table1[[#This Row],[Amount]]/Table1[[#This Row],[Cases]]</f>
        <v>585</v>
      </c>
    </row>
    <row r="1603" spans="1:7" hidden="1" x14ac:dyDescent="0.25">
      <c r="A1603" t="s">
        <v>9292</v>
      </c>
      <c r="B1603" t="s">
        <v>3543</v>
      </c>
      <c r="C1603" t="s">
        <v>1125</v>
      </c>
      <c r="D1603" t="s">
        <v>1126</v>
      </c>
      <c r="E1603" s="1">
        <v>17</v>
      </c>
      <c r="F1603" s="2">
        <v>17486.2</v>
      </c>
      <c r="G1603" s="2">
        <f>Table1[[#This Row],[Amount]]/Table1[[#This Row],[Cases]]</f>
        <v>1028.6000000000001</v>
      </c>
    </row>
    <row r="1604" spans="1:7" hidden="1" x14ac:dyDescent="0.25">
      <c r="A1604" t="s">
        <v>9292</v>
      </c>
      <c r="B1604" t="s">
        <v>3543</v>
      </c>
      <c r="C1604" t="s">
        <v>1165</v>
      </c>
      <c r="D1604" t="s">
        <v>1166</v>
      </c>
      <c r="E1604" s="1">
        <v>17</v>
      </c>
      <c r="F1604" s="2">
        <v>6675.9</v>
      </c>
      <c r="G1604" s="2">
        <f>Table1[[#This Row],[Amount]]/Table1[[#This Row],[Cases]]</f>
        <v>392.7</v>
      </c>
    </row>
    <row r="1605" spans="1:7" hidden="1" x14ac:dyDescent="0.25">
      <c r="A1605" t="s">
        <v>9293</v>
      </c>
      <c r="B1605" t="s">
        <v>3544</v>
      </c>
      <c r="C1605" t="s">
        <v>1131</v>
      </c>
      <c r="D1605" t="s">
        <v>1132</v>
      </c>
      <c r="E1605" s="1">
        <v>17</v>
      </c>
      <c r="F1605" s="2">
        <v>39713.699999999997</v>
      </c>
      <c r="G1605" s="2">
        <f>Table1[[#This Row],[Amount]]/Table1[[#This Row],[Cases]]</f>
        <v>2336.1</v>
      </c>
    </row>
    <row r="1606" spans="1:7" hidden="1" x14ac:dyDescent="0.25">
      <c r="A1606" t="s">
        <v>9293</v>
      </c>
      <c r="B1606" t="s">
        <v>3544</v>
      </c>
      <c r="C1606" t="s">
        <v>1570</v>
      </c>
      <c r="D1606" t="s">
        <v>1571</v>
      </c>
      <c r="E1606" s="1">
        <v>17</v>
      </c>
      <c r="F1606" s="2">
        <v>9945</v>
      </c>
      <c r="G1606" s="2">
        <f>Table1[[#This Row],[Amount]]/Table1[[#This Row],[Cases]]</f>
        <v>585</v>
      </c>
    </row>
    <row r="1607" spans="1:7" hidden="1" x14ac:dyDescent="0.25">
      <c r="A1607" t="s">
        <v>9293</v>
      </c>
      <c r="B1607" t="s">
        <v>3544</v>
      </c>
      <c r="C1607" t="s">
        <v>1165</v>
      </c>
      <c r="D1607" t="s">
        <v>1166</v>
      </c>
      <c r="E1607" s="1">
        <v>17</v>
      </c>
      <c r="F1607" s="2">
        <v>6675.9</v>
      </c>
      <c r="G1607" s="2">
        <f>Table1[[#This Row],[Amount]]/Table1[[#This Row],[Cases]]</f>
        <v>392.7</v>
      </c>
    </row>
    <row r="1608" spans="1:7" hidden="1" x14ac:dyDescent="0.25">
      <c r="A1608" t="s">
        <v>9017</v>
      </c>
      <c r="B1608" t="s">
        <v>2189</v>
      </c>
      <c r="C1608" t="s">
        <v>1131</v>
      </c>
      <c r="D1608" t="s">
        <v>1132</v>
      </c>
      <c r="E1608" s="1">
        <v>17</v>
      </c>
      <c r="F1608" s="2">
        <v>39713.699999999997</v>
      </c>
      <c r="G1608" s="2">
        <f>Table1[[#This Row],[Amount]]/Table1[[#This Row],[Cases]]</f>
        <v>2336.1</v>
      </c>
    </row>
    <row r="1609" spans="1:7" hidden="1" x14ac:dyDescent="0.25">
      <c r="A1609" t="s">
        <v>9294</v>
      </c>
      <c r="B1609" t="s">
        <v>3545</v>
      </c>
      <c r="C1609" t="s">
        <v>1131</v>
      </c>
      <c r="D1609" t="s">
        <v>1132</v>
      </c>
      <c r="E1609" s="1">
        <v>17</v>
      </c>
      <c r="F1609" s="2">
        <v>39713.699999999997</v>
      </c>
      <c r="G1609" s="2">
        <f>Table1[[#This Row],[Amount]]/Table1[[#This Row],[Cases]]</f>
        <v>2336.1</v>
      </c>
    </row>
    <row r="1610" spans="1:7" hidden="1" x14ac:dyDescent="0.25">
      <c r="A1610" t="s">
        <v>9294</v>
      </c>
      <c r="B1610" t="s">
        <v>3545</v>
      </c>
      <c r="C1610" t="s">
        <v>638</v>
      </c>
      <c r="D1610" t="s">
        <v>639</v>
      </c>
      <c r="E1610" s="1">
        <v>17</v>
      </c>
      <c r="F1610" s="2">
        <v>7869.3</v>
      </c>
      <c r="G1610" s="2">
        <f>Table1[[#This Row],[Amount]]/Table1[[#This Row],[Cases]]</f>
        <v>462.90000000000003</v>
      </c>
    </row>
    <row r="1611" spans="1:7" hidden="1" x14ac:dyDescent="0.25">
      <c r="A1611" t="s">
        <v>9152</v>
      </c>
      <c r="B1611" t="s">
        <v>2872</v>
      </c>
      <c r="C1611" t="s">
        <v>1125</v>
      </c>
      <c r="D1611" t="s">
        <v>1126</v>
      </c>
      <c r="E1611" s="1">
        <v>17</v>
      </c>
      <c r="F1611" s="2">
        <v>17486.2</v>
      </c>
      <c r="G1611" s="2">
        <f>Table1[[#This Row],[Amount]]/Table1[[#This Row],[Cases]]</f>
        <v>1028.6000000000001</v>
      </c>
    </row>
    <row r="1612" spans="1:7" hidden="1" x14ac:dyDescent="0.25">
      <c r="A1612" t="s">
        <v>9295</v>
      </c>
      <c r="B1612" t="s">
        <v>3546</v>
      </c>
      <c r="C1612" t="s">
        <v>3547</v>
      </c>
      <c r="D1612" t="s">
        <v>3548</v>
      </c>
      <c r="E1612" s="1">
        <v>17</v>
      </c>
      <c r="F1612" s="2">
        <v>9358.4</v>
      </c>
      <c r="G1612" s="2">
        <f>Table1[[#This Row],[Amount]]/Table1[[#This Row],[Cases]]</f>
        <v>550.49411764705883</v>
      </c>
    </row>
    <row r="1613" spans="1:7" hidden="1" x14ac:dyDescent="0.25">
      <c r="A1613" t="s">
        <v>9296</v>
      </c>
      <c r="B1613" t="s">
        <v>3549</v>
      </c>
      <c r="C1613" t="s">
        <v>3550</v>
      </c>
      <c r="D1613" t="s">
        <v>3551</v>
      </c>
      <c r="E1613" s="1">
        <v>17</v>
      </c>
      <c r="F1613" s="2">
        <v>10120</v>
      </c>
      <c r="G1613" s="2">
        <f>Table1[[#This Row],[Amount]]/Table1[[#This Row],[Cases]]</f>
        <v>595.29411764705878</v>
      </c>
    </row>
    <row r="1614" spans="1:7" hidden="1" x14ac:dyDescent="0.25">
      <c r="A1614" t="s">
        <v>9297</v>
      </c>
      <c r="B1614" t="s">
        <v>3552</v>
      </c>
      <c r="C1614" t="s">
        <v>3553</v>
      </c>
      <c r="D1614" t="s">
        <v>3554</v>
      </c>
      <c r="E1614" s="1">
        <v>17</v>
      </c>
      <c r="F1614" s="2">
        <v>237.83</v>
      </c>
      <c r="G1614" s="2">
        <f>Table1[[#This Row],[Amount]]/Table1[[#This Row],[Cases]]</f>
        <v>13.99</v>
      </c>
    </row>
    <row r="1615" spans="1:7" hidden="1" x14ac:dyDescent="0.25">
      <c r="A1615" t="s">
        <v>8732</v>
      </c>
      <c r="B1615" t="s">
        <v>783</v>
      </c>
      <c r="C1615" t="s">
        <v>3555</v>
      </c>
      <c r="D1615" t="s">
        <v>3556</v>
      </c>
      <c r="E1615" s="1">
        <v>17</v>
      </c>
      <c r="F1615" s="2">
        <v>114.92</v>
      </c>
      <c r="G1615" s="2">
        <f>Table1[[#This Row],[Amount]]/Table1[[#This Row],[Cases]]</f>
        <v>6.76</v>
      </c>
    </row>
    <row r="1616" spans="1:7" hidden="1" x14ac:dyDescent="0.25">
      <c r="A1616" t="s">
        <v>9298</v>
      </c>
      <c r="B1616" t="s">
        <v>3557</v>
      </c>
      <c r="C1616" t="s">
        <v>3558</v>
      </c>
      <c r="D1616" t="s">
        <v>3559</v>
      </c>
      <c r="E1616" s="1">
        <v>17</v>
      </c>
      <c r="F1616" s="2">
        <v>196.86</v>
      </c>
      <c r="G1616" s="2">
        <f>Table1[[#This Row],[Amount]]/Table1[[#This Row],[Cases]]</f>
        <v>11.58</v>
      </c>
    </row>
    <row r="1617" spans="1:7" hidden="1" x14ac:dyDescent="0.25">
      <c r="A1617" t="s">
        <v>9180</v>
      </c>
      <c r="B1617" t="s">
        <v>2985</v>
      </c>
      <c r="C1617" t="s">
        <v>3560</v>
      </c>
      <c r="D1617" t="s">
        <v>3561</v>
      </c>
      <c r="E1617" s="1">
        <v>17</v>
      </c>
      <c r="F1617" s="2">
        <v>1432.59</v>
      </c>
      <c r="G1617" s="2">
        <f>Table1[[#This Row],[Amount]]/Table1[[#This Row],[Cases]]</f>
        <v>84.27</v>
      </c>
    </row>
    <row r="1618" spans="1:7" hidden="1" x14ac:dyDescent="0.25">
      <c r="A1618" t="s">
        <v>9299</v>
      </c>
      <c r="B1618" t="s">
        <v>3562</v>
      </c>
      <c r="C1618" t="s">
        <v>3563</v>
      </c>
      <c r="D1618" t="s">
        <v>3564</v>
      </c>
      <c r="E1618" s="1">
        <v>17</v>
      </c>
      <c r="F1618" s="2">
        <v>855.78</v>
      </c>
      <c r="G1618" s="2">
        <f>Table1[[#This Row],[Amount]]/Table1[[#This Row],[Cases]]</f>
        <v>50.339999999999996</v>
      </c>
    </row>
    <row r="1619" spans="1:7" hidden="1" x14ac:dyDescent="0.25">
      <c r="A1619" t="s">
        <v>9300</v>
      </c>
      <c r="B1619" t="s">
        <v>3565</v>
      </c>
      <c r="C1619" t="s">
        <v>3566</v>
      </c>
      <c r="D1619" t="s">
        <v>3567</v>
      </c>
      <c r="E1619" s="1">
        <v>17</v>
      </c>
      <c r="F1619" s="2">
        <v>138.6</v>
      </c>
      <c r="G1619" s="2">
        <f>Table1[[#This Row],[Amount]]/Table1[[#This Row],[Cases]]</f>
        <v>8.1529411764705877</v>
      </c>
    </row>
    <row r="1620" spans="1:7" hidden="1" x14ac:dyDescent="0.25">
      <c r="A1620" t="s">
        <v>9301</v>
      </c>
      <c r="B1620" t="s">
        <v>3568</v>
      </c>
      <c r="C1620" t="s">
        <v>3569</v>
      </c>
      <c r="D1620" t="s">
        <v>3570</v>
      </c>
      <c r="E1620" s="1">
        <v>17</v>
      </c>
      <c r="F1620" s="2">
        <v>1334.5</v>
      </c>
      <c r="G1620" s="2">
        <f>Table1[[#This Row],[Amount]]/Table1[[#This Row],[Cases]]</f>
        <v>78.5</v>
      </c>
    </row>
    <row r="1621" spans="1:7" hidden="1" x14ac:dyDescent="0.25">
      <c r="A1621" t="s">
        <v>8646</v>
      </c>
      <c r="B1621" t="s">
        <v>363</v>
      </c>
      <c r="C1621" t="s">
        <v>3571</v>
      </c>
      <c r="D1621" t="s">
        <v>3572</v>
      </c>
      <c r="E1621" s="1">
        <v>17</v>
      </c>
      <c r="F1621" s="2">
        <v>3134.74</v>
      </c>
      <c r="G1621" s="2">
        <f>Table1[[#This Row],[Amount]]/Table1[[#This Row],[Cases]]</f>
        <v>184.39647058823527</v>
      </c>
    </row>
    <row r="1622" spans="1:7" hidden="1" x14ac:dyDescent="0.25">
      <c r="A1622" t="s">
        <v>8949</v>
      </c>
      <c r="B1622" t="s">
        <v>1827</v>
      </c>
      <c r="C1622" t="s">
        <v>3573</v>
      </c>
      <c r="D1622" t="s">
        <v>3574</v>
      </c>
      <c r="E1622" s="1">
        <v>17</v>
      </c>
      <c r="F1622" s="2">
        <v>3176.58</v>
      </c>
      <c r="G1622" s="2">
        <f>Table1[[#This Row],[Amount]]/Table1[[#This Row],[Cases]]</f>
        <v>186.85764705882352</v>
      </c>
    </row>
    <row r="1623" spans="1:7" hidden="1" x14ac:dyDescent="0.25">
      <c r="A1623" t="s">
        <v>94</v>
      </c>
      <c r="B1623" t="s">
        <v>94</v>
      </c>
      <c r="C1623" t="s">
        <v>3575</v>
      </c>
      <c r="D1623" t="s">
        <v>3576</v>
      </c>
      <c r="E1623" s="1">
        <v>17</v>
      </c>
      <c r="F1623" s="2">
        <v>30540.5</v>
      </c>
      <c r="G1623" s="2">
        <f>Table1[[#This Row],[Amount]]/Table1[[#This Row],[Cases]]</f>
        <v>1796.5</v>
      </c>
    </row>
    <row r="1624" spans="1:7" hidden="1" x14ac:dyDescent="0.25">
      <c r="A1624" t="s">
        <v>94</v>
      </c>
      <c r="B1624" t="s">
        <v>94</v>
      </c>
      <c r="C1624" t="s">
        <v>3577</v>
      </c>
      <c r="D1624" t="s">
        <v>3578</v>
      </c>
      <c r="E1624" s="1">
        <v>17</v>
      </c>
      <c r="F1624" s="2">
        <v>24627.9</v>
      </c>
      <c r="G1624" s="2">
        <f>Table1[[#This Row],[Amount]]/Table1[[#This Row],[Cases]]</f>
        <v>1448.7</v>
      </c>
    </row>
    <row r="1625" spans="1:7" hidden="1" x14ac:dyDescent="0.25">
      <c r="A1625" t="s">
        <v>94</v>
      </c>
      <c r="B1625" t="s">
        <v>94</v>
      </c>
      <c r="C1625" t="s">
        <v>3579</v>
      </c>
      <c r="D1625" t="s">
        <v>3580</v>
      </c>
      <c r="E1625" s="1">
        <v>17</v>
      </c>
      <c r="F1625" s="2">
        <v>30134.2</v>
      </c>
      <c r="G1625" s="2">
        <f>Table1[[#This Row],[Amount]]/Table1[[#This Row],[Cases]]</f>
        <v>1772.6000000000001</v>
      </c>
    </row>
    <row r="1626" spans="1:7" hidden="1" x14ac:dyDescent="0.25">
      <c r="A1626" t="s">
        <v>94</v>
      </c>
      <c r="B1626" t="s">
        <v>94</v>
      </c>
      <c r="C1626" t="s">
        <v>3581</v>
      </c>
      <c r="D1626" t="s">
        <v>3582</v>
      </c>
      <c r="E1626" s="1">
        <v>17</v>
      </c>
      <c r="F1626" s="2">
        <v>161026.20000000001</v>
      </c>
      <c r="G1626" s="2">
        <f>Table1[[#This Row],[Amount]]/Table1[[#This Row],[Cases]]</f>
        <v>9472.1294117647067</v>
      </c>
    </row>
    <row r="1627" spans="1:7" hidden="1" x14ac:dyDescent="0.25">
      <c r="A1627" t="s">
        <v>94</v>
      </c>
      <c r="B1627" t="s">
        <v>94</v>
      </c>
      <c r="C1627" t="s">
        <v>3583</v>
      </c>
      <c r="D1627" t="s">
        <v>3584</v>
      </c>
      <c r="E1627" s="1">
        <v>17</v>
      </c>
      <c r="F1627" s="2">
        <v>56089.8</v>
      </c>
      <c r="G1627" s="2">
        <f>Table1[[#This Row],[Amount]]/Table1[[#This Row],[Cases]]</f>
        <v>3299.4</v>
      </c>
    </row>
    <row r="1628" spans="1:7" hidden="1" x14ac:dyDescent="0.25">
      <c r="A1628" t="s">
        <v>94</v>
      </c>
      <c r="B1628" t="s">
        <v>94</v>
      </c>
      <c r="C1628" t="s">
        <v>3585</v>
      </c>
      <c r="D1628" t="s">
        <v>3586</v>
      </c>
      <c r="E1628" s="1">
        <v>17</v>
      </c>
      <c r="F1628" s="2">
        <v>255</v>
      </c>
      <c r="G1628" s="2">
        <f>Table1[[#This Row],[Amount]]/Table1[[#This Row],[Cases]]</f>
        <v>15</v>
      </c>
    </row>
    <row r="1629" spans="1:7" hidden="1" x14ac:dyDescent="0.25">
      <c r="A1629" t="s">
        <v>94</v>
      </c>
      <c r="B1629" t="s">
        <v>94</v>
      </c>
      <c r="C1629" t="s">
        <v>3587</v>
      </c>
      <c r="D1629" t="s">
        <v>3588</v>
      </c>
      <c r="E1629" s="1">
        <v>17</v>
      </c>
      <c r="F1629" s="2">
        <v>1133.9000000000001</v>
      </c>
      <c r="G1629" s="2">
        <f>Table1[[#This Row],[Amount]]/Table1[[#This Row],[Cases]]</f>
        <v>66.7</v>
      </c>
    </row>
    <row r="1630" spans="1:7" hidden="1" x14ac:dyDescent="0.25">
      <c r="A1630" t="s">
        <v>94</v>
      </c>
      <c r="B1630" t="s">
        <v>94</v>
      </c>
      <c r="C1630" t="s">
        <v>3589</v>
      </c>
      <c r="D1630" t="s">
        <v>3590</v>
      </c>
      <c r="E1630" s="1">
        <v>17</v>
      </c>
      <c r="F1630" s="2">
        <v>0</v>
      </c>
      <c r="G1630" s="2">
        <f>Table1[[#This Row],[Amount]]/Table1[[#This Row],[Cases]]</f>
        <v>0</v>
      </c>
    </row>
    <row r="1631" spans="1:7" hidden="1" x14ac:dyDescent="0.25">
      <c r="A1631" t="s">
        <v>94</v>
      </c>
      <c r="B1631" t="s">
        <v>94</v>
      </c>
      <c r="C1631" t="s">
        <v>3591</v>
      </c>
      <c r="D1631" t="s">
        <v>3592</v>
      </c>
      <c r="E1631" s="1">
        <v>17</v>
      </c>
      <c r="F1631" s="2">
        <v>481.95</v>
      </c>
      <c r="G1631" s="2">
        <f>Table1[[#This Row],[Amount]]/Table1[[#This Row],[Cases]]</f>
        <v>28.349999999999998</v>
      </c>
    </row>
    <row r="1632" spans="1:7" hidden="1" x14ac:dyDescent="0.25">
      <c r="A1632" t="s">
        <v>94</v>
      </c>
      <c r="B1632" t="s">
        <v>94</v>
      </c>
      <c r="C1632" t="s">
        <v>3593</v>
      </c>
      <c r="D1632" t="s">
        <v>3594</v>
      </c>
      <c r="E1632" s="1">
        <v>17</v>
      </c>
      <c r="F1632" s="2">
        <v>22387.27</v>
      </c>
      <c r="G1632" s="2">
        <f>Table1[[#This Row],[Amount]]/Table1[[#This Row],[Cases]]</f>
        <v>1316.8982352941177</v>
      </c>
    </row>
    <row r="1633" spans="1:7" hidden="1" x14ac:dyDescent="0.25">
      <c r="A1633" t="s">
        <v>94</v>
      </c>
      <c r="B1633" t="s">
        <v>94</v>
      </c>
      <c r="C1633" t="s">
        <v>3595</v>
      </c>
      <c r="D1633" t="s">
        <v>3596</v>
      </c>
      <c r="E1633" s="1">
        <v>17</v>
      </c>
      <c r="F1633" s="2">
        <v>664.16</v>
      </c>
      <c r="G1633" s="2">
        <f>Table1[[#This Row],[Amount]]/Table1[[#This Row],[Cases]]</f>
        <v>39.068235294117642</v>
      </c>
    </row>
    <row r="1634" spans="1:7" hidden="1" x14ac:dyDescent="0.25">
      <c r="A1634" t="s">
        <v>94</v>
      </c>
      <c r="B1634" t="s">
        <v>94</v>
      </c>
      <c r="C1634" t="s">
        <v>3597</v>
      </c>
      <c r="D1634" t="s">
        <v>3598</v>
      </c>
      <c r="E1634" s="1">
        <v>17</v>
      </c>
      <c r="F1634" s="2">
        <v>390.15</v>
      </c>
      <c r="G1634" s="2">
        <f>Table1[[#This Row],[Amount]]/Table1[[#This Row],[Cases]]</f>
        <v>22.95</v>
      </c>
    </row>
    <row r="1635" spans="1:7" hidden="1" x14ac:dyDescent="0.25">
      <c r="A1635" t="s">
        <v>94</v>
      </c>
      <c r="B1635" t="s">
        <v>94</v>
      </c>
      <c r="C1635" t="s">
        <v>3599</v>
      </c>
      <c r="D1635" t="s">
        <v>3600</v>
      </c>
      <c r="E1635" s="1">
        <v>17</v>
      </c>
      <c r="F1635" s="2">
        <v>504.9</v>
      </c>
      <c r="G1635" s="2">
        <f>Table1[[#This Row],[Amount]]/Table1[[#This Row],[Cases]]</f>
        <v>29.7</v>
      </c>
    </row>
    <row r="1636" spans="1:7" hidden="1" x14ac:dyDescent="0.25">
      <c r="A1636" t="s">
        <v>94</v>
      </c>
      <c r="B1636" t="s">
        <v>94</v>
      </c>
      <c r="C1636" t="s">
        <v>3601</v>
      </c>
      <c r="D1636" t="s">
        <v>3602</v>
      </c>
      <c r="E1636" s="1">
        <v>17</v>
      </c>
      <c r="F1636" s="2">
        <v>2532.59</v>
      </c>
      <c r="G1636" s="2">
        <f>Table1[[#This Row],[Amount]]/Table1[[#This Row],[Cases]]</f>
        <v>148.9758823529412</v>
      </c>
    </row>
    <row r="1637" spans="1:7" hidden="1" x14ac:dyDescent="0.25">
      <c r="A1637" t="s">
        <v>94</v>
      </c>
      <c r="B1637" t="s">
        <v>94</v>
      </c>
      <c r="C1637" t="s">
        <v>3603</v>
      </c>
      <c r="D1637" t="s">
        <v>3604</v>
      </c>
      <c r="E1637" s="1">
        <v>17</v>
      </c>
      <c r="F1637" s="2">
        <v>1686.57</v>
      </c>
      <c r="G1637" s="2">
        <f>Table1[[#This Row],[Amount]]/Table1[[#This Row],[Cases]]</f>
        <v>99.21</v>
      </c>
    </row>
    <row r="1638" spans="1:7" hidden="1" x14ac:dyDescent="0.25">
      <c r="A1638" t="s">
        <v>94</v>
      </c>
      <c r="B1638" t="s">
        <v>94</v>
      </c>
      <c r="C1638" t="s">
        <v>3605</v>
      </c>
      <c r="D1638" t="s">
        <v>3606</v>
      </c>
      <c r="E1638" s="1">
        <v>17</v>
      </c>
      <c r="F1638" s="2">
        <v>447.1</v>
      </c>
      <c r="G1638" s="2">
        <f>Table1[[#This Row],[Amount]]/Table1[[#This Row],[Cases]]</f>
        <v>26.3</v>
      </c>
    </row>
    <row r="1639" spans="1:7" hidden="1" x14ac:dyDescent="0.25">
      <c r="A1639" t="s">
        <v>94</v>
      </c>
      <c r="B1639" t="s">
        <v>94</v>
      </c>
      <c r="C1639" t="s">
        <v>3607</v>
      </c>
      <c r="D1639" t="s">
        <v>2105</v>
      </c>
      <c r="E1639" s="1">
        <v>17</v>
      </c>
      <c r="F1639" s="2">
        <v>1010.45</v>
      </c>
      <c r="G1639" s="2">
        <f>Table1[[#This Row],[Amount]]/Table1[[#This Row],[Cases]]</f>
        <v>59.438235294117646</v>
      </c>
    </row>
    <row r="1640" spans="1:7" hidden="1" x14ac:dyDescent="0.25">
      <c r="A1640" t="s">
        <v>94</v>
      </c>
      <c r="B1640" t="s">
        <v>94</v>
      </c>
      <c r="C1640" t="s">
        <v>2779</v>
      </c>
      <c r="D1640" t="s">
        <v>2780</v>
      </c>
      <c r="E1640" s="1">
        <v>17</v>
      </c>
      <c r="F1640" s="2">
        <v>14750.4</v>
      </c>
      <c r="G1640" s="2">
        <f>Table1[[#This Row],[Amount]]/Table1[[#This Row],[Cases]]</f>
        <v>867.67058823529408</v>
      </c>
    </row>
    <row r="1641" spans="1:7" hidden="1" x14ac:dyDescent="0.25">
      <c r="A1641" t="s">
        <v>94</v>
      </c>
      <c r="B1641" t="s">
        <v>94</v>
      </c>
      <c r="C1641" t="s">
        <v>3608</v>
      </c>
      <c r="D1641" t="s">
        <v>3609</v>
      </c>
      <c r="E1641" s="1">
        <v>17</v>
      </c>
      <c r="F1641" s="2">
        <v>35.020000000000003</v>
      </c>
      <c r="G1641" s="2">
        <f>Table1[[#This Row],[Amount]]/Table1[[#This Row],[Cases]]</f>
        <v>2.06</v>
      </c>
    </row>
    <row r="1642" spans="1:7" hidden="1" x14ac:dyDescent="0.25">
      <c r="A1642" t="s">
        <v>9293</v>
      </c>
      <c r="B1642" t="s">
        <v>3544</v>
      </c>
      <c r="C1642" t="s">
        <v>2187</v>
      </c>
      <c r="D1642" t="s">
        <v>2188</v>
      </c>
      <c r="E1642" s="1">
        <v>16</v>
      </c>
      <c r="F1642" s="2">
        <v>19890</v>
      </c>
      <c r="G1642" s="2">
        <f>Table1[[#This Row],[Amount]]/Table1[[#This Row],[Cases]]</f>
        <v>1243.125</v>
      </c>
    </row>
    <row r="1643" spans="1:7" hidden="1" x14ac:dyDescent="0.25">
      <c r="A1643" t="s">
        <v>9293</v>
      </c>
      <c r="B1643" t="s">
        <v>3544</v>
      </c>
      <c r="C1643" t="s">
        <v>1125</v>
      </c>
      <c r="D1643" t="s">
        <v>1126</v>
      </c>
      <c r="E1643" s="1">
        <v>16</v>
      </c>
      <c r="F1643" s="2">
        <v>16457.599999999999</v>
      </c>
      <c r="G1643" s="2">
        <f>Table1[[#This Row],[Amount]]/Table1[[#This Row],[Cases]]</f>
        <v>1028.5999999999999</v>
      </c>
    </row>
    <row r="1644" spans="1:7" hidden="1" x14ac:dyDescent="0.25">
      <c r="A1644" t="s">
        <v>9107</v>
      </c>
      <c r="B1644" t="s">
        <v>2647</v>
      </c>
      <c r="C1644" t="s">
        <v>2187</v>
      </c>
      <c r="D1644" t="s">
        <v>2188</v>
      </c>
      <c r="E1644" s="1">
        <v>16</v>
      </c>
      <c r="F1644" s="2">
        <v>24570</v>
      </c>
      <c r="G1644" s="2">
        <f>Table1[[#This Row],[Amount]]/Table1[[#This Row],[Cases]]</f>
        <v>1535.625</v>
      </c>
    </row>
    <row r="1645" spans="1:7" hidden="1" x14ac:dyDescent="0.25">
      <c r="A1645" t="s">
        <v>9017</v>
      </c>
      <c r="B1645" t="s">
        <v>2189</v>
      </c>
      <c r="C1645" t="s">
        <v>638</v>
      </c>
      <c r="D1645" t="s">
        <v>639</v>
      </c>
      <c r="E1645" s="1">
        <v>16</v>
      </c>
      <c r="F1645" s="2">
        <v>7406.4</v>
      </c>
      <c r="G1645" s="2">
        <f>Table1[[#This Row],[Amount]]/Table1[[#This Row],[Cases]]</f>
        <v>462.9</v>
      </c>
    </row>
    <row r="1646" spans="1:7" hidden="1" x14ac:dyDescent="0.25">
      <c r="A1646" t="s">
        <v>9302</v>
      </c>
      <c r="B1646" t="s">
        <v>3610</v>
      </c>
      <c r="C1646" t="s">
        <v>3611</v>
      </c>
      <c r="D1646" t="s">
        <v>3612</v>
      </c>
      <c r="E1646" s="1">
        <v>16</v>
      </c>
      <c r="F1646" s="2">
        <v>29011.200000000001</v>
      </c>
      <c r="G1646" s="2">
        <f>Table1[[#This Row],[Amount]]/Table1[[#This Row],[Cases]]</f>
        <v>1813.2</v>
      </c>
    </row>
    <row r="1647" spans="1:7" hidden="1" x14ac:dyDescent="0.25">
      <c r="A1647" t="s">
        <v>9303</v>
      </c>
      <c r="B1647" t="s">
        <v>3613</v>
      </c>
      <c r="C1647" t="s">
        <v>3614</v>
      </c>
      <c r="D1647" t="s">
        <v>3615</v>
      </c>
      <c r="E1647" s="1">
        <v>16</v>
      </c>
      <c r="F1647" s="2">
        <v>4702.3999999999996</v>
      </c>
      <c r="G1647" s="2">
        <f>Table1[[#This Row],[Amount]]/Table1[[#This Row],[Cases]]</f>
        <v>293.89999999999998</v>
      </c>
    </row>
    <row r="1648" spans="1:7" hidden="1" x14ac:dyDescent="0.25">
      <c r="A1648" t="s">
        <v>9304</v>
      </c>
      <c r="B1648" t="s">
        <v>3616</v>
      </c>
      <c r="C1648" t="s">
        <v>3617</v>
      </c>
      <c r="D1648" t="s">
        <v>3618</v>
      </c>
      <c r="E1648" s="1">
        <v>16</v>
      </c>
      <c r="F1648" s="2">
        <v>4470.3999999999996</v>
      </c>
      <c r="G1648" s="2">
        <f>Table1[[#This Row],[Amount]]/Table1[[#This Row],[Cases]]</f>
        <v>279.39999999999998</v>
      </c>
    </row>
    <row r="1649" spans="1:7" hidden="1" x14ac:dyDescent="0.25">
      <c r="A1649" t="s">
        <v>8839</v>
      </c>
      <c r="B1649" t="s">
        <v>1278</v>
      </c>
      <c r="C1649" t="s">
        <v>3619</v>
      </c>
      <c r="D1649" t="s">
        <v>3620</v>
      </c>
      <c r="E1649" s="1">
        <v>16</v>
      </c>
      <c r="F1649" s="2">
        <v>3800</v>
      </c>
      <c r="G1649" s="2">
        <f>Table1[[#This Row],[Amount]]/Table1[[#This Row],[Cases]]</f>
        <v>237.5</v>
      </c>
    </row>
    <row r="1650" spans="1:7" hidden="1" x14ac:dyDescent="0.25">
      <c r="A1650" t="s">
        <v>9305</v>
      </c>
      <c r="B1650" t="s">
        <v>3621</v>
      </c>
      <c r="C1650" t="s">
        <v>3622</v>
      </c>
      <c r="D1650" t="s">
        <v>3623</v>
      </c>
      <c r="E1650" s="1">
        <v>16</v>
      </c>
      <c r="F1650" s="2">
        <v>9424</v>
      </c>
      <c r="G1650" s="2">
        <f>Table1[[#This Row],[Amount]]/Table1[[#This Row],[Cases]]</f>
        <v>589</v>
      </c>
    </row>
    <row r="1651" spans="1:7" hidden="1" x14ac:dyDescent="0.25">
      <c r="A1651" t="s">
        <v>8580</v>
      </c>
      <c r="B1651" t="s">
        <v>117</v>
      </c>
      <c r="C1651" t="s">
        <v>3624</v>
      </c>
      <c r="D1651" t="s">
        <v>3625</v>
      </c>
      <c r="E1651" s="1">
        <v>16</v>
      </c>
      <c r="F1651" s="2">
        <v>126</v>
      </c>
      <c r="G1651" s="2">
        <f>Table1[[#This Row],[Amount]]/Table1[[#This Row],[Cases]]</f>
        <v>7.875</v>
      </c>
    </row>
    <row r="1652" spans="1:7" hidden="1" x14ac:dyDescent="0.25">
      <c r="A1652" t="s">
        <v>9306</v>
      </c>
      <c r="B1652" t="s">
        <v>3626</v>
      </c>
      <c r="C1652" t="s">
        <v>3627</v>
      </c>
      <c r="D1652" t="s">
        <v>3628</v>
      </c>
      <c r="E1652" s="1">
        <v>16</v>
      </c>
      <c r="F1652" s="2">
        <v>262.56</v>
      </c>
      <c r="G1652" s="2">
        <f>Table1[[#This Row],[Amount]]/Table1[[#This Row],[Cases]]</f>
        <v>16.41</v>
      </c>
    </row>
    <row r="1653" spans="1:7" hidden="1" x14ac:dyDescent="0.25">
      <c r="A1653" t="s">
        <v>9307</v>
      </c>
      <c r="B1653" t="s">
        <v>3629</v>
      </c>
      <c r="C1653" t="s">
        <v>3630</v>
      </c>
      <c r="D1653" t="s">
        <v>3631</v>
      </c>
      <c r="E1653" s="1">
        <v>16</v>
      </c>
      <c r="F1653" s="2">
        <v>122.33</v>
      </c>
      <c r="G1653" s="2">
        <f>Table1[[#This Row],[Amount]]/Table1[[#This Row],[Cases]]</f>
        <v>7.6456249999999999</v>
      </c>
    </row>
    <row r="1654" spans="1:7" hidden="1" x14ac:dyDescent="0.25">
      <c r="A1654" t="s">
        <v>8698</v>
      </c>
      <c r="B1654" t="s">
        <v>589</v>
      </c>
      <c r="C1654" t="s">
        <v>3632</v>
      </c>
      <c r="D1654" t="s">
        <v>3633</v>
      </c>
      <c r="E1654" s="1">
        <v>16</v>
      </c>
      <c r="F1654" s="2">
        <v>540</v>
      </c>
      <c r="G1654" s="2">
        <f>Table1[[#This Row],[Amount]]/Table1[[#This Row],[Cases]]</f>
        <v>33.75</v>
      </c>
    </row>
    <row r="1655" spans="1:7" hidden="1" x14ac:dyDescent="0.25">
      <c r="A1655" t="s">
        <v>9308</v>
      </c>
      <c r="B1655" t="s">
        <v>3634</v>
      </c>
      <c r="C1655" t="s">
        <v>3635</v>
      </c>
      <c r="D1655" t="s">
        <v>3636</v>
      </c>
      <c r="E1655" s="1">
        <v>16</v>
      </c>
      <c r="F1655" s="2">
        <v>368</v>
      </c>
      <c r="G1655" s="2">
        <f>Table1[[#This Row],[Amount]]/Table1[[#This Row],[Cases]]</f>
        <v>23</v>
      </c>
    </row>
    <row r="1656" spans="1:7" hidden="1" x14ac:dyDescent="0.25">
      <c r="A1656" t="s">
        <v>9309</v>
      </c>
      <c r="B1656" t="s">
        <v>3637</v>
      </c>
      <c r="C1656" t="s">
        <v>3638</v>
      </c>
      <c r="D1656" t="s">
        <v>3639</v>
      </c>
      <c r="E1656" s="1">
        <v>16</v>
      </c>
      <c r="F1656" s="2">
        <v>10282.799999999999</v>
      </c>
      <c r="G1656" s="2">
        <f>Table1[[#This Row],[Amount]]/Table1[[#This Row],[Cases]]</f>
        <v>642.67499999999995</v>
      </c>
    </row>
    <row r="1657" spans="1:7" hidden="1" x14ac:dyDescent="0.25">
      <c r="A1657" t="s">
        <v>9105</v>
      </c>
      <c r="B1657" t="s">
        <v>2635</v>
      </c>
      <c r="C1657" t="s">
        <v>3640</v>
      </c>
      <c r="D1657" t="s">
        <v>3641</v>
      </c>
      <c r="E1657" s="1">
        <v>16</v>
      </c>
      <c r="F1657" s="2">
        <v>93112</v>
      </c>
      <c r="G1657" s="2">
        <f>Table1[[#This Row],[Amount]]/Table1[[#This Row],[Cases]]</f>
        <v>5819.5</v>
      </c>
    </row>
    <row r="1658" spans="1:7" hidden="1" x14ac:dyDescent="0.25">
      <c r="A1658" t="s">
        <v>8794</v>
      </c>
      <c r="B1658" t="s">
        <v>1048</v>
      </c>
      <c r="C1658" t="s">
        <v>3642</v>
      </c>
      <c r="D1658" t="s">
        <v>3643</v>
      </c>
      <c r="E1658" s="1">
        <v>16</v>
      </c>
      <c r="F1658" s="2">
        <v>2129.85</v>
      </c>
      <c r="G1658" s="2">
        <f>Table1[[#This Row],[Amount]]/Table1[[#This Row],[Cases]]</f>
        <v>133.11562499999999</v>
      </c>
    </row>
    <row r="1659" spans="1:7" hidden="1" x14ac:dyDescent="0.25">
      <c r="A1659" t="s">
        <v>8827</v>
      </c>
      <c r="B1659" t="s">
        <v>1223</v>
      </c>
      <c r="C1659" t="s">
        <v>3644</v>
      </c>
      <c r="D1659" t="s">
        <v>3645</v>
      </c>
      <c r="E1659" s="1">
        <v>16</v>
      </c>
      <c r="F1659" s="2">
        <v>2853.88</v>
      </c>
      <c r="G1659" s="2">
        <f>Table1[[#This Row],[Amount]]/Table1[[#This Row],[Cases]]</f>
        <v>178.36750000000001</v>
      </c>
    </row>
    <row r="1660" spans="1:7" hidden="1" x14ac:dyDescent="0.25">
      <c r="A1660" t="s">
        <v>9310</v>
      </c>
      <c r="B1660" t="s">
        <v>3646</v>
      </c>
      <c r="C1660" t="s">
        <v>3647</v>
      </c>
      <c r="D1660" t="s">
        <v>3648</v>
      </c>
      <c r="E1660" s="1">
        <v>16</v>
      </c>
      <c r="F1660" s="2">
        <v>122462.39999999999</v>
      </c>
      <c r="G1660" s="2">
        <f>Table1[[#This Row],[Amount]]/Table1[[#This Row],[Cases]]</f>
        <v>7653.9</v>
      </c>
    </row>
    <row r="1661" spans="1:7" hidden="1" x14ac:dyDescent="0.25">
      <c r="A1661" t="s">
        <v>9311</v>
      </c>
      <c r="B1661" t="s">
        <v>3649</v>
      </c>
      <c r="C1661" t="s">
        <v>3650</v>
      </c>
      <c r="D1661" t="s">
        <v>3651</v>
      </c>
      <c r="E1661" s="1">
        <v>16</v>
      </c>
      <c r="F1661" s="2">
        <v>883209.36</v>
      </c>
      <c r="G1661" s="2">
        <f>Table1[[#This Row],[Amount]]/Table1[[#This Row],[Cases]]</f>
        <v>55200.584999999999</v>
      </c>
    </row>
    <row r="1662" spans="1:7" hidden="1" x14ac:dyDescent="0.25">
      <c r="A1662" t="s">
        <v>9312</v>
      </c>
      <c r="B1662" t="s">
        <v>3652</v>
      </c>
      <c r="C1662" t="s">
        <v>3653</v>
      </c>
      <c r="D1662" t="s">
        <v>3654</v>
      </c>
      <c r="E1662" s="1">
        <v>16</v>
      </c>
      <c r="F1662" s="2">
        <v>22795.200000000001</v>
      </c>
      <c r="G1662" s="2">
        <f>Table1[[#This Row],[Amount]]/Table1[[#This Row],[Cases]]</f>
        <v>1424.7</v>
      </c>
    </row>
    <row r="1663" spans="1:7" hidden="1" x14ac:dyDescent="0.25">
      <c r="A1663" t="s">
        <v>94</v>
      </c>
      <c r="B1663" t="s">
        <v>94</v>
      </c>
      <c r="C1663" t="s">
        <v>2848</v>
      </c>
      <c r="D1663" t="s">
        <v>2849</v>
      </c>
      <c r="E1663" s="1">
        <v>16</v>
      </c>
      <c r="F1663" s="2">
        <v>7406.4</v>
      </c>
      <c r="G1663" s="2">
        <f>Table1[[#This Row],[Amount]]/Table1[[#This Row],[Cases]]</f>
        <v>462.9</v>
      </c>
    </row>
    <row r="1664" spans="1:7" hidden="1" x14ac:dyDescent="0.25">
      <c r="A1664" t="s">
        <v>94</v>
      </c>
      <c r="B1664" t="s">
        <v>94</v>
      </c>
      <c r="C1664" t="s">
        <v>3655</v>
      </c>
      <c r="D1664" t="s">
        <v>3656</v>
      </c>
      <c r="E1664" s="1">
        <v>16</v>
      </c>
      <c r="F1664" s="2">
        <v>22836.799999999999</v>
      </c>
      <c r="G1664" s="2">
        <f>Table1[[#This Row],[Amount]]/Table1[[#This Row],[Cases]]</f>
        <v>1427.3</v>
      </c>
    </row>
    <row r="1665" spans="1:7" hidden="1" x14ac:dyDescent="0.25">
      <c r="A1665" t="s">
        <v>94</v>
      </c>
      <c r="B1665" t="s">
        <v>94</v>
      </c>
      <c r="C1665" t="s">
        <v>3657</v>
      </c>
      <c r="D1665" t="s">
        <v>3658</v>
      </c>
      <c r="E1665" s="1">
        <v>16</v>
      </c>
      <c r="F1665" s="2">
        <v>2725.64</v>
      </c>
      <c r="G1665" s="2">
        <f>Table1[[#This Row],[Amount]]/Table1[[#This Row],[Cases]]</f>
        <v>170.35249999999999</v>
      </c>
    </row>
    <row r="1666" spans="1:7" hidden="1" x14ac:dyDescent="0.25">
      <c r="A1666" t="s">
        <v>94</v>
      </c>
      <c r="B1666" t="s">
        <v>94</v>
      </c>
      <c r="C1666" t="s">
        <v>3659</v>
      </c>
      <c r="D1666" t="s">
        <v>3660</v>
      </c>
      <c r="E1666" s="1">
        <v>16</v>
      </c>
      <c r="F1666" s="2">
        <v>3360.98</v>
      </c>
      <c r="G1666" s="2">
        <f>Table1[[#This Row],[Amount]]/Table1[[#This Row],[Cases]]</f>
        <v>210.06125</v>
      </c>
    </row>
    <row r="1667" spans="1:7" hidden="1" x14ac:dyDescent="0.25">
      <c r="A1667" t="s">
        <v>94</v>
      </c>
      <c r="B1667" t="s">
        <v>94</v>
      </c>
      <c r="C1667" t="s">
        <v>3661</v>
      </c>
      <c r="D1667" t="s">
        <v>3662</v>
      </c>
      <c r="E1667" s="1">
        <v>16</v>
      </c>
      <c r="F1667" s="2">
        <v>600.47</v>
      </c>
      <c r="G1667" s="2">
        <f>Table1[[#This Row],[Amount]]/Table1[[#This Row],[Cases]]</f>
        <v>37.529375000000002</v>
      </c>
    </row>
    <row r="1668" spans="1:7" hidden="1" x14ac:dyDescent="0.25">
      <c r="A1668" t="s">
        <v>94</v>
      </c>
      <c r="B1668" t="s">
        <v>94</v>
      </c>
      <c r="C1668" t="s">
        <v>3663</v>
      </c>
      <c r="D1668" t="s">
        <v>3664</v>
      </c>
      <c r="E1668" s="1">
        <v>16</v>
      </c>
      <c r="F1668" s="2">
        <v>1436.57</v>
      </c>
      <c r="G1668" s="2">
        <f>Table1[[#This Row],[Amount]]/Table1[[#This Row],[Cases]]</f>
        <v>89.785624999999996</v>
      </c>
    </row>
    <row r="1669" spans="1:7" hidden="1" x14ac:dyDescent="0.25">
      <c r="A1669" t="s">
        <v>94</v>
      </c>
      <c r="B1669" t="s">
        <v>94</v>
      </c>
      <c r="C1669" t="s">
        <v>3665</v>
      </c>
      <c r="D1669" t="s">
        <v>3666</v>
      </c>
      <c r="E1669" s="1">
        <v>16</v>
      </c>
      <c r="F1669" s="2">
        <v>420.8</v>
      </c>
      <c r="G1669" s="2">
        <f>Table1[[#This Row],[Amount]]/Table1[[#This Row],[Cases]]</f>
        <v>26.3</v>
      </c>
    </row>
    <row r="1670" spans="1:7" hidden="1" x14ac:dyDescent="0.25">
      <c r="A1670" t="s">
        <v>94</v>
      </c>
      <c r="B1670" t="s">
        <v>94</v>
      </c>
      <c r="C1670" t="s">
        <v>3667</v>
      </c>
      <c r="D1670" t="s">
        <v>3668</v>
      </c>
      <c r="E1670" s="1">
        <v>16</v>
      </c>
      <c r="F1670" s="2">
        <v>507.67</v>
      </c>
      <c r="G1670" s="2">
        <f>Table1[[#This Row],[Amount]]/Table1[[#This Row],[Cases]]</f>
        <v>31.729375000000001</v>
      </c>
    </row>
    <row r="1671" spans="1:7" hidden="1" x14ac:dyDescent="0.25">
      <c r="A1671" t="s">
        <v>94</v>
      </c>
      <c r="B1671" t="s">
        <v>94</v>
      </c>
      <c r="C1671" t="s">
        <v>3669</v>
      </c>
      <c r="D1671" t="s">
        <v>3670</v>
      </c>
      <c r="E1671" s="1">
        <v>16</v>
      </c>
      <c r="F1671" s="2">
        <v>504.9</v>
      </c>
      <c r="G1671" s="2">
        <f>Table1[[#This Row],[Amount]]/Table1[[#This Row],[Cases]]</f>
        <v>31.556249999999999</v>
      </c>
    </row>
    <row r="1672" spans="1:7" hidden="1" x14ac:dyDescent="0.25">
      <c r="A1672" t="s">
        <v>9078</v>
      </c>
      <c r="B1672" t="s">
        <v>2524</v>
      </c>
      <c r="C1672" t="s">
        <v>1165</v>
      </c>
      <c r="D1672" t="s">
        <v>1166</v>
      </c>
      <c r="E1672" s="1">
        <v>15</v>
      </c>
      <c r="F1672" s="2">
        <v>5890.5</v>
      </c>
      <c r="G1672" s="2">
        <f>Table1[[#This Row],[Amount]]/Table1[[#This Row],[Cases]]</f>
        <v>392.7</v>
      </c>
    </row>
    <row r="1673" spans="1:7" hidden="1" x14ac:dyDescent="0.25">
      <c r="A1673" t="s">
        <v>8550</v>
      </c>
      <c r="B1673" t="s">
        <v>17</v>
      </c>
      <c r="C1673" t="s">
        <v>3671</v>
      </c>
      <c r="D1673" t="s">
        <v>3672</v>
      </c>
      <c r="E1673" s="1">
        <v>15</v>
      </c>
      <c r="F1673" s="2">
        <v>895.5</v>
      </c>
      <c r="G1673" s="2">
        <f>Table1[[#This Row],[Amount]]/Table1[[#This Row],[Cases]]</f>
        <v>59.7</v>
      </c>
    </row>
    <row r="1674" spans="1:7" hidden="1" x14ac:dyDescent="0.25">
      <c r="A1674" t="s">
        <v>9174</v>
      </c>
      <c r="B1674" t="s">
        <v>2967</v>
      </c>
      <c r="C1674" t="s">
        <v>1131</v>
      </c>
      <c r="D1674" t="s">
        <v>1132</v>
      </c>
      <c r="E1674" s="1">
        <v>15</v>
      </c>
      <c r="F1674" s="2">
        <v>35041.5</v>
      </c>
      <c r="G1674" s="2">
        <f>Table1[[#This Row],[Amount]]/Table1[[#This Row],[Cases]]</f>
        <v>2336.1</v>
      </c>
    </row>
    <row r="1675" spans="1:7" hidden="1" x14ac:dyDescent="0.25">
      <c r="A1675" t="s">
        <v>9174</v>
      </c>
      <c r="B1675" t="s">
        <v>2967</v>
      </c>
      <c r="C1675" t="s">
        <v>638</v>
      </c>
      <c r="D1675" t="s">
        <v>639</v>
      </c>
      <c r="E1675" s="1">
        <v>15</v>
      </c>
      <c r="F1675" s="2">
        <v>6943.5</v>
      </c>
      <c r="G1675" s="2">
        <f>Table1[[#This Row],[Amount]]/Table1[[#This Row],[Cases]]</f>
        <v>462.9</v>
      </c>
    </row>
    <row r="1676" spans="1:7" hidden="1" x14ac:dyDescent="0.25">
      <c r="A1676" t="s">
        <v>9313</v>
      </c>
      <c r="B1676" t="s">
        <v>3673</v>
      </c>
      <c r="C1676" t="s">
        <v>530</v>
      </c>
      <c r="D1676" t="s">
        <v>531</v>
      </c>
      <c r="E1676" s="1">
        <v>15</v>
      </c>
      <c r="F1676" s="2">
        <v>32704.5</v>
      </c>
      <c r="G1676" s="2">
        <f>Table1[[#This Row],[Amount]]/Table1[[#This Row],[Cases]]</f>
        <v>2180.3000000000002</v>
      </c>
    </row>
    <row r="1677" spans="1:7" hidden="1" x14ac:dyDescent="0.25">
      <c r="A1677" t="s">
        <v>9314</v>
      </c>
      <c r="B1677" t="s">
        <v>3674</v>
      </c>
      <c r="C1677" t="s">
        <v>1131</v>
      </c>
      <c r="D1677" t="s">
        <v>1132</v>
      </c>
      <c r="E1677" s="1">
        <v>15</v>
      </c>
      <c r="F1677" s="2">
        <v>35041.5</v>
      </c>
      <c r="G1677" s="2">
        <f>Table1[[#This Row],[Amount]]/Table1[[#This Row],[Cases]]</f>
        <v>2336.1</v>
      </c>
    </row>
    <row r="1678" spans="1:7" hidden="1" x14ac:dyDescent="0.25">
      <c r="A1678" t="s">
        <v>9314</v>
      </c>
      <c r="B1678" t="s">
        <v>3674</v>
      </c>
      <c r="C1678" t="s">
        <v>1811</v>
      </c>
      <c r="D1678" t="s">
        <v>1812</v>
      </c>
      <c r="E1678" s="1">
        <v>15</v>
      </c>
      <c r="F1678" s="2">
        <v>9574.5</v>
      </c>
      <c r="G1678" s="2">
        <f>Table1[[#This Row],[Amount]]/Table1[[#This Row],[Cases]]</f>
        <v>638.29999999999995</v>
      </c>
    </row>
    <row r="1679" spans="1:7" hidden="1" x14ac:dyDescent="0.25">
      <c r="A1679" t="s">
        <v>9315</v>
      </c>
      <c r="B1679" t="s">
        <v>3675</v>
      </c>
      <c r="C1679" t="s">
        <v>1131</v>
      </c>
      <c r="D1679" t="s">
        <v>1132</v>
      </c>
      <c r="E1679" s="1">
        <v>15</v>
      </c>
      <c r="F1679" s="2">
        <v>35041.5</v>
      </c>
      <c r="G1679" s="2">
        <f>Table1[[#This Row],[Amount]]/Table1[[#This Row],[Cases]]</f>
        <v>2336.1</v>
      </c>
    </row>
    <row r="1680" spans="1:7" hidden="1" x14ac:dyDescent="0.25">
      <c r="A1680" t="s">
        <v>9316</v>
      </c>
      <c r="B1680" t="s">
        <v>3676</v>
      </c>
      <c r="C1680" t="s">
        <v>3677</v>
      </c>
      <c r="D1680" t="s">
        <v>3678</v>
      </c>
      <c r="E1680" s="1">
        <v>15</v>
      </c>
      <c r="F1680" s="2">
        <v>4114.6000000000004</v>
      </c>
      <c r="G1680" s="2">
        <f>Table1[[#This Row],[Amount]]/Table1[[#This Row],[Cases]]</f>
        <v>274.30666666666667</v>
      </c>
    </row>
    <row r="1681" spans="1:7" hidden="1" x14ac:dyDescent="0.25">
      <c r="A1681" t="s">
        <v>8920</v>
      </c>
      <c r="B1681" t="s">
        <v>1698</v>
      </c>
      <c r="C1681" t="s">
        <v>3679</v>
      </c>
      <c r="D1681" t="s">
        <v>3680</v>
      </c>
      <c r="E1681" s="1">
        <v>15</v>
      </c>
      <c r="F1681" s="2">
        <v>36855</v>
      </c>
      <c r="G1681" s="2">
        <f>Table1[[#This Row],[Amount]]/Table1[[#This Row],[Cases]]</f>
        <v>2457</v>
      </c>
    </row>
    <row r="1682" spans="1:7" hidden="1" x14ac:dyDescent="0.25">
      <c r="A1682" t="s">
        <v>8688</v>
      </c>
      <c r="B1682" t="s">
        <v>535</v>
      </c>
      <c r="C1682" t="s">
        <v>3681</v>
      </c>
      <c r="D1682" t="s">
        <v>3682</v>
      </c>
      <c r="E1682" s="1">
        <v>15</v>
      </c>
      <c r="F1682" s="2">
        <v>40881</v>
      </c>
      <c r="G1682" s="2">
        <f>Table1[[#This Row],[Amount]]/Table1[[#This Row],[Cases]]</f>
        <v>2725.4</v>
      </c>
    </row>
    <row r="1683" spans="1:7" hidden="1" x14ac:dyDescent="0.25">
      <c r="A1683" t="s">
        <v>9317</v>
      </c>
      <c r="B1683" t="s">
        <v>3683</v>
      </c>
      <c r="C1683" t="s">
        <v>3684</v>
      </c>
      <c r="D1683" t="s">
        <v>3685</v>
      </c>
      <c r="E1683" s="1">
        <v>15</v>
      </c>
      <c r="F1683" s="2">
        <v>15955.5</v>
      </c>
      <c r="G1683" s="2">
        <f>Table1[[#This Row],[Amount]]/Table1[[#This Row],[Cases]]</f>
        <v>1063.7</v>
      </c>
    </row>
    <row r="1684" spans="1:7" hidden="1" x14ac:dyDescent="0.25">
      <c r="A1684" t="s">
        <v>9318</v>
      </c>
      <c r="B1684" t="s">
        <v>3686</v>
      </c>
      <c r="C1684" t="s">
        <v>3687</v>
      </c>
      <c r="D1684" t="s">
        <v>3688</v>
      </c>
      <c r="E1684" s="1">
        <v>15</v>
      </c>
      <c r="F1684" s="2">
        <v>81.06</v>
      </c>
      <c r="G1684" s="2">
        <f>Table1[[#This Row],[Amount]]/Table1[[#This Row],[Cases]]</f>
        <v>5.4039999999999999</v>
      </c>
    </row>
    <row r="1685" spans="1:7" hidden="1" x14ac:dyDescent="0.25">
      <c r="A1685" t="s">
        <v>9319</v>
      </c>
      <c r="B1685" t="s">
        <v>3689</v>
      </c>
      <c r="C1685" t="s">
        <v>3690</v>
      </c>
      <c r="D1685" t="s">
        <v>3691</v>
      </c>
      <c r="E1685" s="1">
        <v>15</v>
      </c>
      <c r="F1685" s="2">
        <v>432.32</v>
      </c>
      <c r="G1685" s="2">
        <f>Table1[[#This Row],[Amount]]/Table1[[#This Row],[Cases]]</f>
        <v>28.821333333333332</v>
      </c>
    </row>
    <row r="1686" spans="1:7" hidden="1" x14ac:dyDescent="0.25">
      <c r="A1686" t="s">
        <v>9319</v>
      </c>
      <c r="B1686" t="s">
        <v>3689</v>
      </c>
      <c r="C1686" t="s">
        <v>3692</v>
      </c>
      <c r="D1686" t="s">
        <v>3693</v>
      </c>
      <c r="E1686" s="1">
        <v>15</v>
      </c>
      <c r="F1686" s="2">
        <v>173.7</v>
      </c>
      <c r="G1686" s="2">
        <f>Table1[[#This Row],[Amount]]/Table1[[#This Row],[Cases]]</f>
        <v>11.58</v>
      </c>
    </row>
    <row r="1687" spans="1:7" hidden="1" x14ac:dyDescent="0.25">
      <c r="A1687" t="s">
        <v>9320</v>
      </c>
      <c r="B1687" t="s">
        <v>3694</v>
      </c>
      <c r="C1687" t="s">
        <v>3695</v>
      </c>
      <c r="D1687" t="s">
        <v>3696</v>
      </c>
      <c r="E1687" s="1">
        <v>15</v>
      </c>
      <c r="F1687" s="2">
        <v>208.04</v>
      </c>
      <c r="G1687" s="2">
        <f>Table1[[#This Row],[Amount]]/Table1[[#This Row],[Cases]]</f>
        <v>13.869333333333334</v>
      </c>
    </row>
    <row r="1688" spans="1:7" hidden="1" x14ac:dyDescent="0.25">
      <c r="A1688" t="s">
        <v>8661</v>
      </c>
      <c r="B1688" t="s">
        <v>420</v>
      </c>
      <c r="C1688" t="s">
        <v>3697</v>
      </c>
      <c r="D1688" t="s">
        <v>3698</v>
      </c>
      <c r="E1688" s="1">
        <v>15</v>
      </c>
      <c r="F1688" s="2">
        <v>85.12</v>
      </c>
      <c r="G1688" s="2">
        <f>Table1[[#This Row],[Amount]]/Table1[[#This Row],[Cases]]</f>
        <v>5.674666666666667</v>
      </c>
    </row>
    <row r="1689" spans="1:7" hidden="1" x14ac:dyDescent="0.25">
      <c r="A1689" t="s">
        <v>8894</v>
      </c>
      <c r="B1689" t="s">
        <v>1553</v>
      </c>
      <c r="C1689" t="s">
        <v>3699</v>
      </c>
      <c r="D1689" t="s">
        <v>2422</v>
      </c>
      <c r="E1689" s="1">
        <v>15</v>
      </c>
      <c r="F1689" s="2">
        <v>138.74</v>
      </c>
      <c r="G1689" s="2">
        <f>Table1[[#This Row],[Amount]]/Table1[[#This Row],[Cases]]</f>
        <v>9.2493333333333343</v>
      </c>
    </row>
    <row r="1690" spans="1:7" hidden="1" x14ac:dyDescent="0.25">
      <c r="A1690" t="s">
        <v>8894</v>
      </c>
      <c r="B1690" t="s">
        <v>1553</v>
      </c>
      <c r="C1690" t="s">
        <v>3700</v>
      </c>
      <c r="D1690" t="s">
        <v>2422</v>
      </c>
      <c r="E1690" s="1">
        <v>15</v>
      </c>
      <c r="F1690" s="2">
        <v>138.74</v>
      </c>
      <c r="G1690" s="2">
        <f>Table1[[#This Row],[Amount]]/Table1[[#This Row],[Cases]]</f>
        <v>9.2493333333333343</v>
      </c>
    </row>
    <row r="1691" spans="1:7" hidden="1" x14ac:dyDescent="0.25">
      <c r="A1691" t="s">
        <v>9321</v>
      </c>
      <c r="B1691" t="s">
        <v>3701</v>
      </c>
      <c r="C1691" t="s">
        <v>3702</v>
      </c>
      <c r="D1691" t="s">
        <v>3703</v>
      </c>
      <c r="E1691" s="1">
        <v>15</v>
      </c>
      <c r="F1691" s="2">
        <v>868.5</v>
      </c>
      <c r="G1691" s="2">
        <f>Table1[[#This Row],[Amount]]/Table1[[#This Row],[Cases]]</f>
        <v>57.9</v>
      </c>
    </row>
    <row r="1692" spans="1:7" hidden="1" x14ac:dyDescent="0.25">
      <c r="A1692" t="s">
        <v>9322</v>
      </c>
      <c r="B1692" t="s">
        <v>3704</v>
      </c>
      <c r="C1692" t="s">
        <v>3705</v>
      </c>
      <c r="D1692" t="s">
        <v>3706</v>
      </c>
      <c r="E1692" s="1">
        <v>15</v>
      </c>
      <c r="F1692" s="2">
        <v>127.68</v>
      </c>
      <c r="G1692" s="2">
        <f>Table1[[#This Row],[Amount]]/Table1[[#This Row],[Cases]]</f>
        <v>8.5120000000000005</v>
      </c>
    </row>
    <row r="1693" spans="1:7" hidden="1" x14ac:dyDescent="0.25">
      <c r="A1693" t="s">
        <v>9323</v>
      </c>
      <c r="B1693" t="s">
        <v>3707</v>
      </c>
      <c r="C1693" t="s">
        <v>3708</v>
      </c>
      <c r="D1693" t="s">
        <v>3709</v>
      </c>
      <c r="E1693" s="1">
        <v>15</v>
      </c>
      <c r="F1693" s="2">
        <v>125.02</v>
      </c>
      <c r="G1693" s="2">
        <f>Table1[[#This Row],[Amount]]/Table1[[#This Row],[Cases]]</f>
        <v>8.3346666666666671</v>
      </c>
    </row>
    <row r="1694" spans="1:7" hidden="1" x14ac:dyDescent="0.25">
      <c r="A1694" t="s">
        <v>9324</v>
      </c>
      <c r="B1694" t="s">
        <v>3710</v>
      </c>
      <c r="C1694" t="s">
        <v>3711</v>
      </c>
      <c r="D1694" t="s">
        <v>3712</v>
      </c>
      <c r="E1694" s="1">
        <v>15</v>
      </c>
      <c r="F1694" s="2">
        <v>1134</v>
      </c>
      <c r="G1694" s="2">
        <f>Table1[[#This Row],[Amount]]/Table1[[#This Row],[Cases]]</f>
        <v>75.599999999999994</v>
      </c>
    </row>
    <row r="1695" spans="1:7" hidden="1" x14ac:dyDescent="0.25">
      <c r="A1695" t="s">
        <v>9325</v>
      </c>
      <c r="B1695" t="s">
        <v>3713</v>
      </c>
      <c r="C1695" t="s">
        <v>3714</v>
      </c>
      <c r="D1695" t="s">
        <v>3715</v>
      </c>
      <c r="E1695" s="1">
        <v>15</v>
      </c>
      <c r="F1695" s="2">
        <v>214.62</v>
      </c>
      <c r="G1695" s="2">
        <f>Table1[[#This Row],[Amount]]/Table1[[#This Row],[Cases]]</f>
        <v>14.308</v>
      </c>
    </row>
    <row r="1696" spans="1:7" hidden="1" x14ac:dyDescent="0.25">
      <c r="A1696" t="s">
        <v>9326</v>
      </c>
      <c r="B1696" t="s">
        <v>3716</v>
      </c>
      <c r="C1696" t="s">
        <v>3717</v>
      </c>
      <c r="D1696" t="s">
        <v>3718</v>
      </c>
      <c r="E1696" s="1">
        <v>15</v>
      </c>
      <c r="F1696" s="2">
        <v>4281</v>
      </c>
      <c r="G1696" s="2">
        <f>Table1[[#This Row],[Amount]]/Table1[[#This Row],[Cases]]</f>
        <v>285.39999999999998</v>
      </c>
    </row>
    <row r="1697" spans="1:7" hidden="1" x14ac:dyDescent="0.25">
      <c r="A1697" t="s">
        <v>9206</v>
      </c>
      <c r="B1697" t="s">
        <v>3134</v>
      </c>
      <c r="C1697" t="s">
        <v>3719</v>
      </c>
      <c r="D1697" t="s">
        <v>3720</v>
      </c>
      <c r="E1697" s="1">
        <v>15</v>
      </c>
      <c r="F1697" s="2">
        <v>10815</v>
      </c>
      <c r="G1697" s="2">
        <f>Table1[[#This Row],[Amount]]/Table1[[#This Row],[Cases]]</f>
        <v>721</v>
      </c>
    </row>
    <row r="1698" spans="1:7" hidden="1" x14ac:dyDescent="0.25">
      <c r="A1698" t="s">
        <v>8904</v>
      </c>
      <c r="B1698" t="s">
        <v>1607</v>
      </c>
      <c r="C1698" t="s">
        <v>3721</v>
      </c>
      <c r="D1698" t="s">
        <v>3722</v>
      </c>
      <c r="E1698" s="1">
        <v>15</v>
      </c>
      <c r="F1698" s="2">
        <v>1671.6</v>
      </c>
      <c r="G1698" s="2">
        <f>Table1[[#This Row],[Amount]]/Table1[[#This Row],[Cases]]</f>
        <v>111.44</v>
      </c>
    </row>
    <row r="1699" spans="1:7" hidden="1" x14ac:dyDescent="0.25">
      <c r="A1699" t="s">
        <v>8583</v>
      </c>
      <c r="B1699" t="s">
        <v>126</v>
      </c>
      <c r="C1699" t="s">
        <v>3723</v>
      </c>
      <c r="D1699" t="s">
        <v>3724</v>
      </c>
      <c r="E1699" s="1">
        <v>15</v>
      </c>
      <c r="F1699" s="2">
        <v>55770.2</v>
      </c>
      <c r="G1699" s="2">
        <f>Table1[[#This Row],[Amount]]/Table1[[#This Row],[Cases]]</f>
        <v>3718.0133333333333</v>
      </c>
    </row>
    <row r="1700" spans="1:7" hidden="1" x14ac:dyDescent="0.25">
      <c r="A1700" t="s">
        <v>9165</v>
      </c>
      <c r="B1700" t="s">
        <v>2917</v>
      </c>
      <c r="C1700" t="s">
        <v>3725</v>
      </c>
      <c r="D1700" t="s">
        <v>3066</v>
      </c>
      <c r="E1700" s="1">
        <v>15</v>
      </c>
      <c r="F1700" s="2">
        <v>37486.800000000003</v>
      </c>
      <c r="G1700" s="2">
        <f>Table1[[#This Row],[Amount]]/Table1[[#This Row],[Cases]]</f>
        <v>2499.1200000000003</v>
      </c>
    </row>
    <row r="1701" spans="1:7" hidden="1" x14ac:dyDescent="0.25">
      <c r="A1701" t="s">
        <v>9234</v>
      </c>
      <c r="B1701" t="s">
        <v>3254</v>
      </c>
      <c r="C1701" t="s">
        <v>3726</v>
      </c>
      <c r="D1701" t="s">
        <v>3727</v>
      </c>
      <c r="E1701" s="1">
        <v>15</v>
      </c>
      <c r="F1701" s="2">
        <v>201943</v>
      </c>
      <c r="G1701" s="2">
        <f>Table1[[#This Row],[Amount]]/Table1[[#This Row],[Cases]]</f>
        <v>13462.866666666667</v>
      </c>
    </row>
    <row r="1702" spans="1:7" hidden="1" x14ac:dyDescent="0.25">
      <c r="A1702" t="s">
        <v>8874</v>
      </c>
      <c r="B1702" t="s">
        <v>1458</v>
      </c>
      <c r="C1702" t="s">
        <v>3728</v>
      </c>
      <c r="D1702" t="s">
        <v>3729</v>
      </c>
      <c r="E1702" s="1">
        <v>15</v>
      </c>
      <c r="F1702" s="2">
        <v>4187.74</v>
      </c>
      <c r="G1702" s="2">
        <f>Table1[[#This Row],[Amount]]/Table1[[#This Row],[Cases]]</f>
        <v>279.18266666666665</v>
      </c>
    </row>
    <row r="1703" spans="1:7" hidden="1" x14ac:dyDescent="0.25">
      <c r="A1703" t="s">
        <v>8582</v>
      </c>
      <c r="B1703" t="s">
        <v>123</v>
      </c>
      <c r="C1703" t="s">
        <v>3730</v>
      </c>
      <c r="D1703" t="s">
        <v>3731</v>
      </c>
      <c r="E1703" s="1">
        <v>15</v>
      </c>
      <c r="F1703" s="2">
        <v>2034.9</v>
      </c>
      <c r="G1703" s="2">
        <f>Table1[[#This Row],[Amount]]/Table1[[#This Row],[Cases]]</f>
        <v>135.66</v>
      </c>
    </row>
    <row r="1704" spans="1:7" hidden="1" x14ac:dyDescent="0.25">
      <c r="A1704" t="s">
        <v>9327</v>
      </c>
      <c r="B1704" t="s">
        <v>3732</v>
      </c>
      <c r="C1704" t="s">
        <v>3733</v>
      </c>
      <c r="D1704" t="s">
        <v>3734</v>
      </c>
      <c r="E1704" s="1">
        <v>15</v>
      </c>
      <c r="F1704" s="2">
        <v>1778.04</v>
      </c>
      <c r="G1704" s="2">
        <f>Table1[[#This Row],[Amount]]/Table1[[#This Row],[Cases]]</f>
        <v>118.536</v>
      </c>
    </row>
    <row r="1705" spans="1:7" hidden="1" x14ac:dyDescent="0.25">
      <c r="A1705" t="s">
        <v>9328</v>
      </c>
      <c r="B1705" t="s">
        <v>3735</v>
      </c>
      <c r="C1705" t="s">
        <v>3736</v>
      </c>
      <c r="D1705" t="s">
        <v>3737</v>
      </c>
      <c r="E1705" s="1">
        <v>15</v>
      </c>
      <c r="F1705" s="2">
        <v>720739.04</v>
      </c>
      <c r="G1705" s="2">
        <f>Table1[[#This Row],[Amount]]/Table1[[#This Row],[Cases]]</f>
        <v>48049.269333333337</v>
      </c>
    </row>
    <row r="1706" spans="1:7" hidden="1" x14ac:dyDescent="0.25">
      <c r="A1706" t="s">
        <v>9329</v>
      </c>
      <c r="B1706" t="s">
        <v>3738</v>
      </c>
      <c r="C1706" t="s">
        <v>3739</v>
      </c>
      <c r="D1706" t="s">
        <v>3740</v>
      </c>
      <c r="E1706" s="1">
        <v>15</v>
      </c>
      <c r="F1706" s="2">
        <v>671534.15</v>
      </c>
      <c r="G1706" s="2">
        <f>Table1[[#This Row],[Amount]]/Table1[[#This Row],[Cases]]</f>
        <v>44768.943333333336</v>
      </c>
    </row>
    <row r="1707" spans="1:7" hidden="1" x14ac:dyDescent="0.25">
      <c r="A1707" t="s">
        <v>94</v>
      </c>
      <c r="B1707" t="s">
        <v>94</v>
      </c>
      <c r="C1707" t="s">
        <v>1811</v>
      </c>
      <c r="D1707" t="s">
        <v>1812</v>
      </c>
      <c r="E1707" s="1">
        <v>15</v>
      </c>
      <c r="F1707" s="2">
        <v>9574.5</v>
      </c>
      <c r="G1707" s="2">
        <f>Table1[[#This Row],[Amount]]/Table1[[#This Row],[Cases]]</f>
        <v>638.29999999999995</v>
      </c>
    </row>
    <row r="1708" spans="1:7" hidden="1" x14ac:dyDescent="0.25">
      <c r="A1708" t="s">
        <v>94</v>
      </c>
      <c r="B1708" t="s">
        <v>94</v>
      </c>
      <c r="C1708" t="s">
        <v>3741</v>
      </c>
      <c r="D1708" t="s">
        <v>3742</v>
      </c>
      <c r="E1708" s="1">
        <v>15</v>
      </c>
      <c r="F1708" s="2">
        <v>8729.7000000000007</v>
      </c>
      <c r="G1708" s="2">
        <f>Table1[[#This Row],[Amount]]/Table1[[#This Row],[Cases]]</f>
        <v>581.98</v>
      </c>
    </row>
    <row r="1709" spans="1:7" hidden="1" x14ac:dyDescent="0.25">
      <c r="A1709" t="s">
        <v>94</v>
      </c>
      <c r="B1709" t="s">
        <v>94</v>
      </c>
      <c r="C1709" t="s">
        <v>1595</v>
      </c>
      <c r="D1709" t="s">
        <v>1596</v>
      </c>
      <c r="E1709" s="1">
        <v>15</v>
      </c>
      <c r="F1709" s="2">
        <v>43399.5</v>
      </c>
      <c r="G1709" s="2">
        <f>Table1[[#This Row],[Amount]]/Table1[[#This Row],[Cases]]</f>
        <v>2893.3</v>
      </c>
    </row>
    <row r="1710" spans="1:7" hidden="1" x14ac:dyDescent="0.25">
      <c r="A1710" t="s">
        <v>94</v>
      </c>
      <c r="B1710" t="s">
        <v>94</v>
      </c>
      <c r="C1710" t="s">
        <v>3743</v>
      </c>
      <c r="D1710" t="s">
        <v>3744</v>
      </c>
      <c r="E1710" s="1">
        <v>15</v>
      </c>
      <c r="F1710" s="2">
        <v>642.01</v>
      </c>
      <c r="G1710" s="2">
        <f>Table1[[#This Row],[Amount]]/Table1[[#This Row],[Cases]]</f>
        <v>42.800666666666665</v>
      </c>
    </row>
    <row r="1711" spans="1:7" hidden="1" x14ac:dyDescent="0.25">
      <c r="A1711" t="s">
        <v>94</v>
      </c>
      <c r="B1711" t="s">
        <v>94</v>
      </c>
      <c r="C1711" t="s">
        <v>3745</v>
      </c>
      <c r="D1711" t="s">
        <v>3746</v>
      </c>
      <c r="E1711" s="1">
        <v>15</v>
      </c>
      <c r="F1711" s="2">
        <v>92.7</v>
      </c>
      <c r="G1711" s="2">
        <f>Table1[[#This Row],[Amount]]/Table1[[#This Row],[Cases]]</f>
        <v>6.1800000000000006</v>
      </c>
    </row>
    <row r="1712" spans="1:7" hidden="1" x14ac:dyDescent="0.25">
      <c r="A1712" t="s">
        <v>94</v>
      </c>
      <c r="B1712" t="s">
        <v>94</v>
      </c>
      <c r="C1712" t="s">
        <v>3747</v>
      </c>
      <c r="D1712" t="s">
        <v>3748</v>
      </c>
      <c r="E1712" s="1">
        <v>15</v>
      </c>
      <c r="F1712" s="2">
        <v>573.75</v>
      </c>
      <c r="G1712" s="2">
        <f>Table1[[#This Row],[Amount]]/Table1[[#This Row],[Cases]]</f>
        <v>38.25</v>
      </c>
    </row>
    <row r="1713" spans="1:7" hidden="1" x14ac:dyDescent="0.25">
      <c r="A1713" t="s">
        <v>94</v>
      </c>
      <c r="B1713" t="s">
        <v>94</v>
      </c>
      <c r="C1713" t="s">
        <v>3749</v>
      </c>
      <c r="D1713" t="s">
        <v>3750</v>
      </c>
      <c r="E1713" s="1">
        <v>15</v>
      </c>
      <c r="F1713" s="2">
        <v>9341.7199999999993</v>
      </c>
      <c r="G1713" s="2">
        <f>Table1[[#This Row],[Amount]]/Table1[[#This Row],[Cases]]</f>
        <v>622.78133333333324</v>
      </c>
    </row>
    <row r="1714" spans="1:7" hidden="1" x14ac:dyDescent="0.25">
      <c r="A1714" t="s">
        <v>94</v>
      </c>
      <c r="B1714" t="s">
        <v>94</v>
      </c>
      <c r="C1714" t="s">
        <v>3751</v>
      </c>
      <c r="D1714" t="s">
        <v>3752</v>
      </c>
      <c r="E1714" s="1">
        <v>15</v>
      </c>
      <c r="F1714" s="2">
        <v>701.85</v>
      </c>
      <c r="G1714" s="2">
        <f>Table1[[#This Row],[Amount]]/Table1[[#This Row],[Cases]]</f>
        <v>46.79</v>
      </c>
    </row>
    <row r="1715" spans="1:7" hidden="1" x14ac:dyDescent="0.25">
      <c r="A1715" t="s">
        <v>94</v>
      </c>
      <c r="B1715" t="s">
        <v>94</v>
      </c>
      <c r="C1715" t="s">
        <v>3753</v>
      </c>
      <c r="D1715" t="s">
        <v>3754</v>
      </c>
      <c r="E1715" s="1">
        <v>15</v>
      </c>
      <c r="F1715" s="2">
        <v>2822.43</v>
      </c>
      <c r="G1715" s="2">
        <f>Table1[[#This Row],[Amount]]/Table1[[#This Row],[Cases]]</f>
        <v>188.16199999999998</v>
      </c>
    </row>
    <row r="1716" spans="1:7" hidden="1" x14ac:dyDescent="0.25">
      <c r="A1716" t="s">
        <v>94</v>
      </c>
      <c r="B1716" t="s">
        <v>94</v>
      </c>
      <c r="C1716" t="s">
        <v>2106</v>
      </c>
      <c r="D1716" t="s">
        <v>2107</v>
      </c>
      <c r="E1716" s="1">
        <v>15</v>
      </c>
      <c r="F1716" s="2">
        <v>19158</v>
      </c>
      <c r="G1716" s="2">
        <f>Table1[[#This Row],[Amount]]/Table1[[#This Row],[Cases]]</f>
        <v>1277.2</v>
      </c>
    </row>
    <row r="1717" spans="1:7" hidden="1" x14ac:dyDescent="0.25">
      <c r="A1717" t="s">
        <v>94</v>
      </c>
      <c r="B1717" t="s">
        <v>94</v>
      </c>
      <c r="C1717" t="s">
        <v>3755</v>
      </c>
      <c r="D1717" t="s">
        <v>3756</v>
      </c>
      <c r="E1717" s="1">
        <v>15</v>
      </c>
      <c r="F1717" s="2">
        <v>30.9</v>
      </c>
      <c r="G1717" s="2">
        <f>Table1[[#This Row],[Amount]]/Table1[[#This Row],[Cases]]</f>
        <v>2.06</v>
      </c>
    </row>
    <row r="1718" spans="1:7" hidden="1" x14ac:dyDescent="0.25">
      <c r="A1718" t="s">
        <v>94</v>
      </c>
      <c r="B1718" t="s">
        <v>94</v>
      </c>
      <c r="C1718" t="s">
        <v>3757</v>
      </c>
      <c r="D1718" t="s">
        <v>3264</v>
      </c>
      <c r="E1718" s="1">
        <v>15</v>
      </c>
      <c r="F1718" s="2">
        <v>520.96</v>
      </c>
      <c r="G1718" s="2">
        <f>Table1[[#This Row],[Amount]]/Table1[[#This Row],[Cases]]</f>
        <v>34.730666666666671</v>
      </c>
    </row>
    <row r="1719" spans="1:7" hidden="1" x14ac:dyDescent="0.25">
      <c r="A1719" t="s">
        <v>8923</v>
      </c>
      <c r="B1719" t="s">
        <v>1709</v>
      </c>
      <c r="C1719" t="s">
        <v>2184</v>
      </c>
      <c r="D1719" t="s">
        <v>2185</v>
      </c>
      <c r="E1719" s="1">
        <v>14</v>
      </c>
      <c r="F1719" s="2">
        <v>4211.2</v>
      </c>
      <c r="G1719" s="2">
        <f>Table1[[#This Row],[Amount]]/Table1[[#This Row],[Cases]]</f>
        <v>300.8</v>
      </c>
    </row>
    <row r="1720" spans="1:7" hidden="1" x14ac:dyDescent="0.25">
      <c r="A1720" t="s">
        <v>9330</v>
      </c>
      <c r="B1720" t="s">
        <v>3758</v>
      </c>
      <c r="C1720" t="s">
        <v>646</v>
      </c>
      <c r="D1720" t="s">
        <v>647</v>
      </c>
      <c r="E1720" s="1">
        <v>14</v>
      </c>
      <c r="F1720" s="2">
        <v>5324.2</v>
      </c>
      <c r="G1720" s="2">
        <f>Table1[[#This Row],[Amount]]/Table1[[#This Row],[Cases]]</f>
        <v>380.3</v>
      </c>
    </row>
    <row r="1721" spans="1:7" hidden="1" x14ac:dyDescent="0.25">
      <c r="A1721" t="s">
        <v>9331</v>
      </c>
      <c r="B1721" t="s">
        <v>3759</v>
      </c>
      <c r="C1721" t="s">
        <v>646</v>
      </c>
      <c r="D1721" t="s">
        <v>647</v>
      </c>
      <c r="E1721" s="1">
        <v>14</v>
      </c>
      <c r="F1721" s="2">
        <v>5324.2</v>
      </c>
      <c r="G1721" s="2">
        <f>Table1[[#This Row],[Amount]]/Table1[[#This Row],[Cases]]</f>
        <v>380.3</v>
      </c>
    </row>
    <row r="1722" spans="1:7" hidden="1" x14ac:dyDescent="0.25">
      <c r="A1722" t="s">
        <v>9314</v>
      </c>
      <c r="B1722" t="s">
        <v>3674</v>
      </c>
      <c r="C1722" t="s">
        <v>1165</v>
      </c>
      <c r="D1722" t="s">
        <v>1166</v>
      </c>
      <c r="E1722" s="1">
        <v>14</v>
      </c>
      <c r="F1722" s="2">
        <v>5497.8</v>
      </c>
      <c r="G1722" s="2">
        <f>Table1[[#This Row],[Amount]]/Table1[[#This Row],[Cases]]</f>
        <v>392.7</v>
      </c>
    </row>
    <row r="1723" spans="1:7" hidden="1" x14ac:dyDescent="0.25">
      <c r="A1723" t="s">
        <v>9332</v>
      </c>
      <c r="B1723" t="s">
        <v>3760</v>
      </c>
      <c r="C1723" t="s">
        <v>1131</v>
      </c>
      <c r="D1723" t="s">
        <v>1132</v>
      </c>
      <c r="E1723" s="1">
        <v>14</v>
      </c>
      <c r="F1723" s="2">
        <v>32705.4</v>
      </c>
      <c r="G1723" s="2">
        <f>Table1[[#This Row],[Amount]]/Table1[[#This Row],[Cases]]</f>
        <v>2336.1</v>
      </c>
    </row>
    <row r="1724" spans="1:7" hidden="1" x14ac:dyDescent="0.25">
      <c r="A1724" t="s">
        <v>9332</v>
      </c>
      <c r="B1724" t="s">
        <v>3760</v>
      </c>
      <c r="C1724" t="s">
        <v>1811</v>
      </c>
      <c r="D1724" t="s">
        <v>1812</v>
      </c>
      <c r="E1724" s="1">
        <v>14</v>
      </c>
      <c r="F1724" s="2">
        <v>8936.2000000000007</v>
      </c>
      <c r="G1724" s="2">
        <f>Table1[[#This Row],[Amount]]/Table1[[#This Row],[Cases]]</f>
        <v>638.30000000000007</v>
      </c>
    </row>
    <row r="1725" spans="1:7" hidden="1" x14ac:dyDescent="0.25">
      <c r="A1725" t="s">
        <v>9332</v>
      </c>
      <c r="B1725" t="s">
        <v>3760</v>
      </c>
      <c r="C1725" t="s">
        <v>1165</v>
      </c>
      <c r="D1725" t="s">
        <v>1166</v>
      </c>
      <c r="E1725" s="1">
        <v>14</v>
      </c>
      <c r="F1725" s="2">
        <v>5497.8</v>
      </c>
      <c r="G1725" s="2">
        <f>Table1[[#This Row],[Amount]]/Table1[[#This Row],[Cases]]</f>
        <v>392.7</v>
      </c>
    </row>
    <row r="1726" spans="1:7" hidden="1" x14ac:dyDescent="0.25">
      <c r="A1726" t="s">
        <v>9333</v>
      </c>
      <c r="B1726" t="s">
        <v>3761</v>
      </c>
      <c r="C1726" t="s">
        <v>2569</v>
      </c>
      <c r="D1726" t="s">
        <v>2570</v>
      </c>
      <c r="E1726" s="1">
        <v>14</v>
      </c>
      <c r="F1726" s="2">
        <v>63792.4</v>
      </c>
      <c r="G1726" s="2">
        <f>Table1[[#This Row],[Amount]]/Table1[[#This Row],[Cases]]</f>
        <v>4556.6000000000004</v>
      </c>
    </row>
    <row r="1727" spans="1:7" hidden="1" x14ac:dyDescent="0.25">
      <c r="A1727" t="s">
        <v>9334</v>
      </c>
      <c r="B1727" t="s">
        <v>3762</v>
      </c>
      <c r="C1727" t="s">
        <v>3741</v>
      </c>
      <c r="D1727" t="s">
        <v>3742</v>
      </c>
      <c r="E1727" s="1">
        <v>14</v>
      </c>
      <c r="F1727" s="2">
        <v>7898.3</v>
      </c>
      <c r="G1727" s="2">
        <f>Table1[[#This Row],[Amount]]/Table1[[#This Row],[Cases]]</f>
        <v>564.16428571428571</v>
      </c>
    </row>
    <row r="1728" spans="1:7" hidden="1" x14ac:dyDescent="0.25">
      <c r="A1728" t="s">
        <v>8958</v>
      </c>
      <c r="B1728" t="s">
        <v>1865</v>
      </c>
      <c r="C1728" t="s">
        <v>1113</v>
      </c>
      <c r="D1728" t="s">
        <v>1114</v>
      </c>
      <c r="E1728" s="1">
        <v>14</v>
      </c>
      <c r="F1728" s="2">
        <v>30252.6</v>
      </c>
      <c r="G1728" s="2">
        <f>Table1[[#This Row],[Amount]]/Table1[[#This Row],[Cases]]</f>
        <v>2160.9</v>
      </c>
    </row>
    <row r="1729" spans="1:7" hidden="1" x14ac:dyDescent="0.25">
      <c r="A1729" t="s">
        <v>8958</v>
      </c>
      <c r="B1729" t="s">
        <v>1865</v>
      </c>
      <c r="C1729" t="s">
        <v>2204</v>
      </c>
      <c r="D1729" t="s">
        <v>2205</v>
      </c>
      <c r="E1729" s="1">
        <v>14</v>
      </c>
      <c r="F1729" s="2">
        <v>6480.6</v>
      </c>
      <c r="G1729" s="2">
        <f>Table1[[#This Row],[Amount]]/Table1[[#This Row],[Cases]]</f>
        <v>462.90000000000003</v>
      </c>
    </row>
    <row r="1730" spans="1:7" hidden="1" x14ac:dyDescent="0.25">
      <c r="A1730" t="s">
        <v>9335</v>
      </c>
      <c r="B1730" t="s">
        <v>3763</v>
      </c>
      <c r="C1730" t="s">
        <v>1165</v>
      </c>
      <c r="D1730" t="s">
        <v>1166</v>
      </c>
      <c r="E1730" s="1">
        <v>14</v>
      </c>
      <c r="F1730" s="2">
        <v>5497.8</v>
      </c>
      <c r="G1730" s="2">
        <f>Table1[[#This Row],[Amount]]/Table1[[#This Row],[Cases]]</f>
        <v>392.7</v>
      </c>
    </row>
    <row r="1731" spans="1:7" hidden="1" x14ac:dyDescent="0.25">
      <c r="A1731" t="s">
        <v>9315</v>
      </c>
      <c r="B1731" t="s">
        <v>3675</v>
      </c>
      <c r="C1731" t="s">
        <v>1165</v>
      </c>
      <c r="D1731" t="s">
        <v>1166</v>
      </c>
      <c r="E1731" s="1">
        <v>14</v>
      </c>
      <c r="F1731" s="2">
        <v>5497.8</v>
      </c>
      <c r="G1731" s="2">
        <f>Table1[[#This Row],[Amount]]/Table1[[#This Row],[Cases]]</f>
        <v>392.7</v>
      </c>
    </row>
    <row r="1732" spans="1:7" hidden="1" x14ac:dyDescent="0.25">
      <c r="A1732" t="s">
        <v>9001</v>
      </c>
      <c r="B1732" t="s">
        <v>2109</v>
      </c>
      <c r="C1732" t="s">
        <v>1570</v>
      </c>
      <c r="D1732" t="s">
        <v>1571</v>
      </c>
      <c r="E1732" s="1">
        <v>14</v>
      </c>
      <c r="F1732" s="2">
        <v>8190</v>
      </c>
      <c r="G1732" s="2">
        <f>Table1[[#This Row],[Amount]]/Table1[[#This Row],[Cases]]</f>
        <v>585</v>
      </c>
    </row>
    <row r="1733" spans="1:7" hidden="1" x14ac:dyDescent="0.25">
      <c r="A1733" t="s">
        <v>9152</v>
      </c>
      <c r="B1733" t="s">
        <v>2872</v>
      </c>
      <c r="C1733" t="s">
        <v>1811</v>
      </c>
      <c r="D1733" t="s">
        <v>1812</v>
      </c>
      <c r="E1733" s="1">
        <v>14</v>
      </c>
      <c r="F1733" s="2">
        <v>8936.2000000000007</v>
      </c>
      <c r="G1733" s="2">
        <f>Table1[[#This Row],[Amount]]/Table1[[#This Row],[Cases]]</f>
        <v>638.30000000000007</v>
      </c>
    </row>
    <row r="1734" spans="1:7" hidden="1" x14ac:dyDescent="0.25">
      <c r="A1734" t="s">
        <v>9336</v>
      </c>
      <c r="B1734" t="s">
        <v>3764</v>
      </c>
      <c r="C1734" t="s">
        <v>3765</v>
      </c>
      <c r="D1734" t="s">
        <v>3766</v>
      </c>
      <c r="E1734" s="1">
        <v>14</v>
      </c>
      <c r="F1734" s="2">
        <v>5882.5</v>
      </c>
      <c r="G1734" s="2">
        <f>Table1[[#This Row],[Amount]]/Table1[[#This Row],[Cases]]</f>
        <v>420.17857142857144</v>
      </c>
    </row>
    <row r="1735" spans="1:7" hidden="1" x14ac:dyDescent="0.25">
      <c r="A1735" t="s">
        <v>9337</v>
      </c>
      <c r="B1735" t="s">
        <v>3767</v>
      </c>
      <c r="C1735" t="s">
        <v>3768</v>
      </c>
      <c r="D1735" t="s">
        <v>3769</v>
      </c>
      <c r="E1735" s="1">
        <v>14</v>
      </c>
      <c r="F1735" s="2">
        <v>3911.6</v>
      </c>
      <c r="G1735" s="2">
        <f>Table1[[#This Row],[Amount]]/Table1[[#This Row],[Cases]]</f>
        <v>279.39999999999998</v>
      </c>
    </row>
    <row r="1736" spans="1:7" hidden="1" x14ac:dyDescent="0.25">
      <c r="A1736" t="s">
        <v>9338</v>
      </c>
      <c r="B1736" t="s">
        <v>3770</v>
      </c>
      <c r="C1736" t="s">
        <v>3771</v>
      </c>
      <c r="D1736" t="s">
        <v>3772</v>
      </c>
      <c r="E1736" s="1">
        <v>14</v>
      </c>
      <c r="F1736" s="2">
        <v>8247.4</v>
      </c>
      <c r="G1736" s="2">
        <f>Table1[[#This Row],[Amount]]/Table1[[#This Row],[Cases]]</f>
        <v>589.1</v>
      </c>
    </row>
    <row r="1737" spans="1:7" hidden="1" x14ac:dyDescent="0.25">
      <c r="A1737" t="s">
        <v>8723</v>
      </c>
      <c r="B1737" t="s">
        <v>713</v>
      </c>
      <c r="C1737" t="s">
        <v>3773</v>
      </c>
      <c r="D1737" t="s">
        <v>3774</v>
      </c>
      <c r="E1737" s="1">
        <v>14</v>
      </c>
      <c r="F1737" s="2">
        <v>6171.2</v>
      </c>
      <c r="G1737" s="2">
        <f>Table1[[#This Row],[Amount]]/Table1[[#This Row],[Cases]]</f>
        <v>440.8</v>
      </c>
    </row>
    <row r="1738" spans="1:7" hidden="1" x14ac:dyDescent="0.25">
      <c r="A1738" t="s">
        <v>9339</v>
      </c>
      <c r="B1738" t="s">
        <v>3775</v>
      </c>
      <c r="C1738" t="s">
        <v>3776</v>
      </c>
      <c r="D1738" t="s">
        <v>3777</v>
      </c>
      <c r="E1738" s="1">
        <v>14</v>
      </c>
      <c r="F1738" s="2">
        <v>26626.6</v>
      </c>
      <c r="G1738" s="2">
        <f>Table1[[#This Row],[Amount]]/Table1[[#This Row],[Cases]]</f>
        <v>1901.8999999999999</v>
      </c>
    </row>
    <row r="1739" spans="1:7" hidden="1" x14ac:dyDescent="0.25">
      <c r="A1739" t="s">
        <v>8855</v>
      </c>
      <c r="B1739" t="s">
        <v>1360</v>
      </c>
      <c r="C1739" t="s">
        <v>3778</v>
      </c>
      <c r="D1739" t="s">
        <v>3779</v>
      </c>
      <c r="E1739" s="1">
        <v>14</v>
      </c>
      <c r="F1739" s="2">
        <v>6273.4</v>
      </c>
      <c r="G1739" s="2">
        <f>Table1[[#This Row],[Amount]]/Table1[[#This Row],[Cases]]</f>
        <v>448.09999999999997</v>
      </c>
    </row>
    <row r="1740" spans="1:7" hidden="1" x14ac:dyDescent="0.25">
      <c r="A1740" t="s">
        <v>9340</v>
      </c>
      <c r="B1740" t="s">
        <v>3780</v>
      </c>
      <c r="C1740" t="s">
        <v>3781</v>
      </c>
      <c r="D1740" t="s">
        <v>3782</v>
      </c>
      <c r="E1740" s="1">
        <v>14</v>
      </c>
      <c r="F1740" s="2">
        <v>29650.400000000001</v>
      </c>
      <c r="G1740" s="2">
        <f>Table1[[#This Row],[Amount]]/Table1[[#This Row],[Cases]]</f>
        <v>2117.8857142857146</v>
      </c>
    </row>
    <row r="1741" spans="1:7" hidden="1" x14ac:dyDescent="0.25">
      <c r="A1741" t="s">
        <v>9341</v>
      </c>
      <c r="B1741" t="s">
        <v>3783</v>
      </c>
      <c r="C1741" t="s">
        <v>3784</v>
      </c>
      <c r="D1741" t="s">
        <v>3785</v>
      </c>
      <c r="E1741" s="1">
        <v>14</v>
      </c>
      <c r="F1741" s="2">
        <v>8082</v>
      </c>
      <c r="G1741" s="2">
        <f>Table1[[#This Row],[Amount]]/Table1[[#This Row],[Cases]]</f>
        <v>577.28571428571433</v>
      </c>
    </row>
    <row r="1742" spans="1:7" hidden="1" x14ac:dyDescent="0.25">
      <c r="A1742" t="s">
        <v>9342</v>
      </c>
      <c r="B1742" t="s">
        <v>3786</v>
      </c>
      <c r="C1742" t="s">
        <v>3787</v>
      </c>
      <c r="D1742" t="s">
        <v>3788</v>
      </c>
      <c r="E1742" s="1">
        <v>14</v>
      </c>
      <c r="F1742" s="2">
        <v>5070.6000000000004</v>
      </c>
      <c r="G1742" s="2">
        <f>Table1[[#This Row],[Amount]]/Table1[[#This Row],[Cases]]</f>
        <v>362.18571428571431</v>
      </c>
    </row>
    <row r="1743" spans="1:7" hidden="1" x14ac:dyDescent="0.25">
      <c r="A1743" t="s">
        <v>9343</v>
      </c>
      <c r="B1743" t="s">
        <v>3789</v>
      </c>
      <c r="C1743" t="s">
        <v>3790</v>
      </c>
      <c r="D1743" t="s">
        <v>3791</v>
      </c>
      <c r="E1743" s="1">
        <v>14</v>
      </c>
      <c r="F1743" s="2">
        <v>501.8</v>
      </c>
      <c r="G1743" s="2">
        <f>Table1[[#This Row],[Amount]]/Table1[[#This Row],[Cases]]</f>
        <v>35.842857142857142</v>
      </c>
    </row>
    <row r="1744" spans="1:7" hidden="1" x14ac:dyDescent="0.25">
      <c r="A1744" t="s">
        <v>9344</v>
      </c>
      <c r="B1744" t="s">
        <v>3792</v>
      </c>
      <c r="C1744" t="s">
        <v>3793</v>
      </c>
      <c r="D1744" t="s">
        <v>3794</v>
      </c>
      <c r="E1744" s="1">
        <v>14</v>
      </c>
      <c r="F1744" s="2">
        <v>996</v>
      </c>
      <c r="G1744" s="2">
        <f>Table1[[#This Row],[Amount]]/Table1[[#This Row],[Cases]]</f>
        <v>71.142857142857139</v>
      </c>
    </row>
    <row r="1745" spans="1:7" hidden="1" x14ac:dyDescent="0.25">
      <c r="A1745" t="s">
        <v>8988</v>
      </c>
      <c r="B1745" t="s">
        <v>2042</v>
      </c>
      <c r="C1745" t="s">
        <v>3795</v>
      </c>
      <c r="D1745" t="s">
        <v>3796</v>
      </c>
      <c r="E1745" s="1">
        <v>14</v>
      </c>
      <c r="F1745" s="2">
        <v>93.1</v>
      </c>
      <c r="G1745" s="2">
        <f>Table1[[#This Row],[Amount]]/Table1[[#This Row],[Cases]]</f>
        <v>6.6499999999999995</v>
      </c>
    </row>
    <row r="1746" spans="1:7" hidden="1" x14ac:dyDescent="0.25">
      <c r="A1746" t="s">
        <v>9345</v>
      </c>
      <c r="B1746" t="s">
        <v>3797</v>
      </c>
      <c r="C1746" t="s">
        <v>3798</v>
      </c>
      <c r="D1746" t="s">
        <v>3799</v>
      </c>
      <c r="E1746" s="1">
        <v>14</v>
      </c>
      <c r="F1746" s="2">
        <v>456.96</v>
      </c>
      <c r="G1746" s="2">
        <f>Table1[[#This Row],[Amount]]/Table1[[#This Row],[Cases]]</f>
        <v>32.64</v>
      </c>
    </row>
    <row r="1747" spans="1:7" hidden="1" x14ac:dyDescent="0.25">
      <c r="A1747" t="s">
        <v>9346</v>
      </c>
      <c r="B1747" t="s">
        <v>3800</v>
      </c>
      <c r="C1747" t="s">
        <v>3801</v>
      </c>
      <c r="D1747" t="s">
        <v>3802</v>
      </c>
      <c r="E1747" s="1">
        <v>14</v>
      </c>
      <c r="F1747" s="2">
        <v>913</v>
      </c>
      <c r="G1747" s="2">
        <f>Table1[[#This Row],[Amount]]/Table1[[#This Row],[Cases]]</f>
        <v>65.214285714285708</v>
      </c>
    </row>
    <row r="1748" spans="1:7" hidden="1" x14ac:dyDescent="0.25">
      <c r="A1748" t="s">
        <v>8909</v>
      </c>
      <c r="B1748" t="s">
        <v>1636</v>
      </c>
      <c r="C1748" t="s">
        <v>3803</v>
      </c>
      <c r="D1748" t="s">
        <v>3804</v>
      </c>
      <c r="E1748" s="1">
        <v>14</v>
      </c>
      <c r="F1748" s="2">
        <v>114.1</v>
      </c>
      <c r="G1748" s="2">
        <f>Table1[[#This Row],[Amount]]/Table1[[#This Row],[Cases]]</f>
        <v>8.15</v>
      </c>
    </row>
    <row r="1749" spans="1:7" hidden="1" x14ac:dyDescent="0.25">
      <c r="A1749" t="s">
        <v>8818</v>
      </c>
      <c r="B1749" t="s">
        <v>1170</v>
      </c>
      <c r="C1749" t="s">
        <v>3805</v>
      </c>
      <c r="D1749" t="s">
        <v>3806</v>
      </c>
      <c r="E1749" s="1">
        <v>14</v>
      </c>
      <c r="F1749" s="2">
        <v>282.8</v>
      </c>
      <c r="G1749" s="2">
        <f>Table1[[#This Row],[Amount]]/Table1[[#This Row],[Cases]]</f>
        <v>20.2</v>
      </c>
    </row>
    <row r="1750" spans="1:7" hidden="1" x14ac:dyDescent="0.25">
      <c r="A1750" t="s">
        <v>9347</v>
      </c>
      <c r="B1750" t="s">
        <v>3807</v>
      </c>
      <c r="C1750" t="s">
        <v>3808</v>
      </c>
      <c r="D1750" t="s">
        <v>3809</v>
      </c>
      <c r="E1750" s="1">
        <v>14</v>
      </c>
      <c r="F1750" s="2">
        <v>1688.82</v>
      </c>
      <c r="G1750" s="2">
        <f>Table1[[#This Row],[Amount]]/Table1[[#This Row],[Cases]]</f>
        <v>120.63</v>
      </c>
    </row>
    <row r="1751" spans="1:7" hidden="1" x14ac:dyDescent="0.25">
      <c r="A1751" t="s">
        <v>9348</v>
      </c>
      <c r="B1751" t="s">
        <v>3810</v>
      </c>
      <c r="C1751" t="s">
        <v>3811</v>
      </c>
      <c r="D1751" t="s">
        <v>3812</v>
      </c>
      <c r="E1751" s="1">
        <v>14</v>
      </c>
      <c r="F1751" s="2">
        <v>4573.8</v>
      </c>
      <c r="G1751" s="2">
        <f>Table1[[#This Row],[Amount]]/Table1[[#This Row],[Cases]]</f>
        <v>326.7</v>
      </c>
    </row>
    <row r="1752" spans="1:7" hidden="1" x14ac:dyDescent="0.25">
      <c r="A1752" t="s">
        <v>9349</v>
      </c>
      <c r="B1752" t="s">
        <v>3813</v>
      </c>
      <c r="C1752" t="s">
        <v>3814</v>
      </c>
      <c r="D1752" t="s">
        <v>3815</v>
      </c>
      <c r="E1752" s="1">
        <v>14</v>
      </c>
      <c r="F1752" s="2">
        <v>1234.8</v>
      </c>
      <c r="G1752" s="2">
        <f>Table1[[#This Row],[Amount]]/Table1[[#This Row],[Cases]]</f>
        <v>88.2</v>
      </c>
    </row>
    <row r="1753" spans="1:7" hidden="1" x14ac:dyDescent="0.25">
      <c r="A1753" t="s">
        <v>9129</v>
      </c>
      <c r="B1753" t="s">
        <v>2760</v>
      </c>
      <c r="C1753" t="s">
        <v>3816</v>
      </c>
      <c r="D1753" t="s">
        <v>3817</v>
      </c>
      <c r="E1753" s="1">
        <v>14</v>
      </c>
      <c r="F1753" s="2">
        <v>51725.7</v>
      </c>
      <c r="G1753" s="2">
        <f>Table1[[#This Row],[Amount]]/Table1[[#This Row],[Cases]]</f>
        <v>3694.6928571428571</v>
      </c>
    </row>
    <row r="1754" spans="1:7" hidden="1" x14ac:dyDescent="0.25">
      <c r="A1754" t="s">
        <v>9350</v>
      </c>
      <c r="B1754" t="s">
        <v>3818</v>
      </c>
      <c r="C1754" t="s">
        <v>3819</v>
      </c>
      <c r="D1754" t="s">
        <v>3820</v>
      </c>
      <c r="E1754" s="1">
        <v>14</v>
      </c>
      <c r="F1754" s="2">
        <v>220231.1</v>
      </c>
      <c r="G1754" s="2">
        <f>Table1[[#This Row],[Amount]]/Table1[[#This Row],[Cases]]</f>
        <v>15730.792857142858</v>
      </c>
    </row>
    <row r="1755" spans="1:7" hidden="1" x14ac:dyDescent="0.25">
      <c r="A1755" t="s">
        <v>9351</v>
      </c>
      <c r="B1755" t="s">
        <v>3821</v>
      </c>
      <c r="C1755" t="s">
        <v>3822</v>
      </c>
      <c r="D1755" t="s">
        <v>3823</v>
      </c>
      <c r="E1755" s="1">
        <v>14</v>
      </c>
      <c r="F1755" s="2">
        <v>2039.8</v>
      </c>
      <c r="G1755" s="2">
        <f>Table1[[#This Row],[Amount]]/Table1[[#This Row],[Cases]]</f>
        <v>145.69999999999999</v>
      </c>
    </row>
    <row r="1756" spans="1:7" hidden="1" x14ac:dyDescent="0.25">
      <c r="A1756" t="s">
        <v>9234</v>
      </c>
      <c r="B1756" t="s">
        <v>3254</v>
      </c>
      <c r="C1756" t="s">
        <v>3824</v>
      </c>
      <c r="D1756" t="s">
        <v>3727</v>
      </c>
      <c r="E1756" s="1">
        <v>14</v>
      </c>
      <c r="F1756" s="2">
        <v>368249</v>
      </c>
      <c r="G1756" s="2">
        <f>Table1[[#This Row],[Amount]]/Table1[[#This Row],[Cases]]</f>
        <v>26303.5</v>
      </c>
    </row>
    <row r="1757" spans="1:7" hidden="1" x14ac:dyDescent="0.25">
      <c r="A1757" t="s">
        <v>8833</v>
      </c>
      <c r="B1757" t="s">
        <v>1246</v>
      </c>
      <c r="C1757" t="s">
        <v>3825</v>
      </c>
      <c r="D1757" t="s">
        <v>3826</v>
      </c>
      <c r="E1757" s="1">
        <v>14</v>
      </c>
      <c r="F1757" s="2">
        <v>6445.66</v>
      </c>
      <c r="G1757" s="2">
        <f>Table1[[#This Row],[Amount]]/Table1[[#This Row],[Cases]]</f>
        <v>460.40428571428572</v>
      </c>
    </row>
    <row r="1758" spans="1:7" hidden="1" x14ac:dyDescent="0.25">
      <c r="A1758" t="s">
        <v>8960</v>
      </c>
      <c r="B1758" t="s">
        <v>1885</v>
      </c>
      <c r="C1758" t="s">
        <v>3827</v>
      </c>
      <c r="D1758" t="s">
        <v>3828</v>
      </c>
      <c r="E1758" s="1">
        <v>14</v>
      </c>
      <c r="F1758" s="2">
        <v>4434.3999999999996</v>
      </c>
      <c r="G1758" s="2">
        <f>Table1[[#This Row],[Amount]]/Table1[[#This Row],[Cases]]</f>
        <v>316.74285714285713</v>
      </c>
    </row>
    <row r="1759" spans="1:7" hidden="1" x14ac:dyDescent="0.25">
      <c r="A1759" t="s">
        <v>8960</v>
      </c>
      <c r="B1759" t="s">
        <v>1885</v>
      </c>
      <c r="C1759" t="s">
        <v>3829</v>
      </c>
      <c r="D1759" t="s">
        <v>3830</v>
      </c>
      <c r="E1759" s="1">
        <v>14</v>
      </c>
      <c r="F1759" s="2">
        <v>1864.8</v>
      </c>
      <c r="G1759" s="2">
        <f>Table1[[#This Row],[Amount]]/Table1[[#This Row],[Cases]]</f>
        <v>133.19999999999999</v>
      </c>
    </row>
    <row r="1760" spans="1:7" hidden="1" x14ac:dyDescent="0.25">
      <c r="A1760" t="s">
        <v>9235</v>
      </c>
      <c r="B1760" t="s">
        <v>3260</v>
      </c>
      <c r="C1760" t="s">
        <v>3831</v>
      </c>
      <c r="D1760" t="s">
        <v>3832</v>
      </c>
      <c r="E1760" s="1">
        <v>14</v>
      </c>
      <c r="F1760" s="2">
        <v>1399670.34</v>
      </c>
      <c r="G1760" s="2">
        <f>Table1[[#This Row],[Amount]]/Table1[[#This Row],[Cases]]</f>
        <v>99976.452857142867</v>
      </c>
    </row>
    <row r="1761" spans="1:7" hidden="1" x14ac:dyDescent="0.25">
      <c r="A1761" t="s">
        <v>9352</v>
      </c>
      <c r="B1761" t="s">
        <v>3833</v>
      </c>
      <c r="C1761" t="s">
        <v>3834</v>
      </c>
      <c r="D1761" t="s">
        <v>3835</v>
      </c>
      <c r="E1761" s="1">
        <v>14</v>
      </c>
      <c r="F1761" s="2">
        <v>19531.88</v>
      </c>
      <c r="G1761" s="2">
        <f>Table1[[#This Row],[Amount]]/Table1[[#This Row],[Cases]]</f>
        <v>1395.1342857142859</v>
      </c>
    </row>
    <row r="1762" spans="1:7" hidden="1" x14ac:dyDescent="0.25">
      <c r="A1762" t="s">
        <v>9311</v>
      </c>
      <c r="B1762" t="s">
        <v>3649</v>
      </c>
      <c r="C1762" t="s">
        <v>3836</v>
      </c>
      <c r="D1762" t="s">
        <v>3837</v>
      </c>
      <c r="E1762" s="1">
        <v>14</v>
      </c>
      <c r="F1762" s="2">
        <v>400862.34</v>
      </c>
      <c r="G1762" s="2">
        <f>Table1[[#This Row],[Amount]]/Table1[[#This Row],[Cases]]</f>
        <v>28633.024285714288</v>
      </c>
    </row>
    <row r="1763" spans="1:7" hidden="1" x14ac:dyDescent="0.25">
      <c r="A1763" t="s">
        <v>9353</v>
      </c>
      <c r="B1763" t="s">
        <v>3838</v>
      </c>
      <c r="C1763" t="s">
        <v>3839</v>
      </c>
      <c r="D1763" t="s">
        <v>3840</v>
      </c>
      <c r="E1763" s="1">
        <v>14</v>
      </c>
      <c r="F1763" s="2">
        <v>3770.52</v>
      </c>
      <c r="G1763" s="2">
        <f>Table1[[#This Row],[Amount]]/Table1[[#This Row],[Cases]]</f>
        <v>269.32285714285712</v>
      </c>
    </row>
    <row r="1764" spans="1:7" hidden="1" x14ac:dyDescent="0.25">
      <c r="A1764" t="s">
        <v>94</v>
      </c>
      <c r="B1764" t="s">
        <v>94</v>
      </c>
      <c r="C1764" t="s">
        <v>3841</v>
      </c>
      <c r="D1764" t="s">
        <v>3842</v>
      </c>
      <c r="E1764" s="1">
        <v>14</v>
      </c>
      <c r="F1764" s="2">
        <v>2125.5</v>
      </c>
      <c r="G1764" s="2">
        <f>Table1[[#This Row],[Amount]]/Table1[[#This Row],[Cases]]</f>
        <v>151.82142857142858</v>
      </c>
    </row>
    <row r="1765" spans="1:7" hidden="1" x14ac:dyDescent="0.25">
      <c r="A1765" t="s">
        <v>94</v>
      </c>
      <c r="B1765" t="s">
        <v>94</v>
      </c>
      <c r="C1765" t="s">
        <v>3843</v>
      </c>
      <c r="D1765" t="s">
        <v>1731</v>
      </c>
      <c r="E1765" s="1">
        <v>14</v>
      </c>
      <c r="F1765" s="2">
        <v>53076.800000000003</v>
      </c>
      <c r="G1765" s="2">
        <f>Table1[[#This Row],[Amount]]/Table1[[#This Row],[Cases]]</f>
        <v>3791.2000000000003</v>
      </c>
    </row>
    <row r="1766" spans="1:7" hidden="1" x14ac:dyDescent="0.25">
      <c r="A1766" t="s">
        <v>94</v>
      </c>
      <c r="B1766" t="s">
        <v>94</v>
      </c>
      <c r="C1766" t="s">
        <v>3844</v>
      </c>
      <c r="D1766" t="s">
        <v>3845</v>
      </c>
      <c r="E1766" s="1">
        <v>14</v>
      </c>
      <c r="F1766" s="2">
        <v>20576</v>
      </c>
      <c r="G1766" s="2">
        <f>Table1[[#This Row],[Amount]]/Table1[[#This Row],[Cases]]</f>
        <v>1469.7142857142858</v>
      </c>
    </row>
    <row r="1767" spans="1:7" hidden="1" x14ac:dyDescent="0.25">
      <c r="A1767" t="s">
        <v>94</v>
      </c>
      <c r="B1767" t="s">
        <v>94</v>
      </c>
      <c r="C1767" t="s">
        <v>2569</v>
      </c>
      <c r="D1767" t="s">
        <v>2570</v>
      </c>
      <c r="E1767" s="1">
        <v>14</v>
      </c>
      <c r="F1767" s="2">
        <v>36452.800000000003</v>
      </c>
      <c r="G1767" s="2">
        <f>Table1[[#This Row],[Amount]]/Table1[[#This Row],[Cases]]</f>
        <v>2603.7714285714287</v>
      </c>
    </row>
    <row r="1768" spans="1:7" hidden="1" x14ac:dyDescent="0.25">
      <c r="A1768" t="s">
        <v>94</v>
      </c>
      <c r="B1768" t="s">
        <v>94</v>
      </c>
      <c r="C1768" t="s">
        <v>3846</v>
      </c>
      <c r="D1768" t="s">
        <v>3847</v>
      </c>
      <c r="E1768" s="1">
        <v>14</v>
      </c>
      <c r="F1768" s="2">
        <v>1820.06</v>
      </c>
      <c r="G1768" s="2">
        <f>Table1[[#This Row],[Amount]]/Table1[[#This Row],[Cases]]</f>
        <v>130.00428571428571</v>
      </c>
    </row>
    <row r="1769" spans="1:7" hidden="1" x14ac:dyDescent="0.25">
      <c r="A1769" t="s">
        <v>94</v>
      </c>
      <c r="B1769" t="s">
        <v>94</v>
      </c>
      <c r="C1769" t="s">
        <v>3848</v>
      </c>
      <c r="D1769" t="s">
        <v>3849</v>
      </c>
      <c r="E1769" s="1">
        <v>14</v>
      </c>
      <c r="F1769" s="2">
        <v>6153.15</v>
      </c>
      <c r="G1769" s="2">
        <f>Table1[[#This Row],[Amount]]/Table1[[#This Row],[Cases]]</f>
        <v>439.51071428571424</v>
      </c>
    </row>
    <row r="1770" spans="1:7" hidden="1" x14ac:dyDescent="0.25">
      <c r="A1770" t="s">
        <v>94</v>
      </c>
      <c r="B1770" t="s">
        <v>94</v>
      </c>
      <c r="C1770" t="s">
        <v>3850</v>
      </c>
      <c r="D1770" t="s">
        <v>3851</v>
      </c>
      <c r="E1770" s="1">
        <v>14</v>
      </c>
      <c r="F1770" s="2">
        <v>6451.9</v>
      </c>
      <c r="G1770" s="2">
        <f>Table1[[#This Row],[Amount]]/Table1[[#This Row],[Cases]]</f>
        <v>460.84999999999997</v>
      </c>
    </row>
    <row r="1771" spans="1:7" hidden="1" x14ac:dyDescent="0.25">
      <c r="A1771" t="s">
        <v>94</v>
      </c>
      <c r="B1771" t="s">
        <v>94</v>
      </c>
      <c r="C1771" t="s">
        <v>3852</v>
      </c>
      <c r="D1771" t="s">
        <v>3853</v>
      </c>
      <c r="E1771" s="1">
        <v>14</v>
      </c>
      <c r="F1771" s="2">
        <v>455.78</v>
      </c>
      <c r="G1771" s="2">
        <f>Table1[[#This Row],[Amount]]/Table1[[#This Row],[Cases]]</f>
        <v>32.555714285714281</v>
      </c>
    </row>
    <row r="1772" spans="1:7" hidden="1" x14ac:dyDescent="0.25">
      <c r="A1772" t="s">
        <v>94</v>
      </c>
      <c r="B1772" t="s">
        <v>94</v>
      </c>
      <c r="C1772" t="s">
        <v>3854</v>
      </c>
      <c r="D1772" t="s">
        <v>3855</v>
      </c>
      <c r="E1772" s="1">
        <v>14</v>
      </c>
      <c r="F1772" s="2">
        <v>17061.38</v>
      </c>
      <c r="G1772" s="2">
        <f>Table1[[#This Row],[Amount]]/Table1[[#This Row],[Cases]]</f>
        <v>1218.67</v>
      </c>
    </row>
    <row r="1773" spans="1:7" hidden="1" x14ac:dyDescent="0.25">
      <c r="A1773" t="s">
        <v>94</v>
      </c>
      <c r="B1773" t="s">
        <v>94</v>
      </c>
      <c r="C1773" t="s">
        <v>3856</v>
      </c>
      <c r="D1773" t="s">
        <v>3857</v>
      </c>
      <c r="E1773" s="1">
        <v>14</v>
      </c>
      <c r="F1773" s="2">
        <v>344.25</v>
      </c>
      <c r="G1773" s="2">
        <f>Table1[[#This Row],[Amount]]/Table1[[#This Row],[Cases]]</f>
        <v>24.589285714285715</v>
      </c>
    </row>
    <row r="1774" spans="1:7" hidden="1" x14ac:dyDescent="0.25">
      <c r="A1774" t="s">
        <v>94</v>
      </c>
      <c r="B1774" t="s">
        <v>94</v>
      </c>
      <c r="C1774" t="s">
        <v>3858</v>
      </c>
      <c r="D1774" t="s">
        <v>3859</v>
      </c>
      <c r="E1774" s="1">
        <v>14</v>
      </c>
      <c r="F1774" s="2">
        <v>390.15</v>
      </c>
      <c r="G1774" s="2">
        <f>Table1[[#This Row],[Amount]]/Table1[[#This Row],[Cases]]</f>
        <v>27.86785714285714</v>
      </c>
    </row>
    <row r="1775" spans="1:7" hidden="1" x14ac:dyDescent="0.25">
      <c r="A1775" t="s">
        <v>94</v>
      </c>
      <c r="B1775" t="s">
        <v>94</v>
      </c>
      <c r="C1775" t="s">
        <v>3860</v>
      </c>
      <c r="D1775" t="s">
        <v>3861</v>
      </c>
      <c r="E1775" s="1">
        <v>14</v>
      </c>
      <c r="F1775" s="2">
        <v>3594.24</v>
      </c>
      <c r="G1775" s="2">
        <f>Table1[[#This Row],[Amount]]/Table1[[#This Row],[Cases]]</f>
        <v>256.73142857142858</v>
      </c>
    </row>
    <row r="1776" spans="1:7" hidden="1" x14ac:dyDescent="0.25">
      <c r="A1776" t="s">
        <v>94</v>
      </c>
      <c r="B1776" t="s">
        <v>94</v>
      </c>
      <c r="C1776" t="s">
        <v>3862</v>
      </c>
      <c r="D1776" t="s">
        <v>3863</v>
      </c>
      <c r="E1776" s="1">
        <v>14</v>
      </c>
      <c r="F1776" s="2">
        <v>279.72000000000003</v>
      </c>
      <c r="G1776" s="2">
        <f>Table1[[#This Row],[Amount]]/Table1[[#This Row],[Cases]]</f>
        <v>19.98</v>
      </c>
    </row>
    <row r="1777" spans="1:7" hidden="1" x14ac:dyDescent="0.25">
      <c r="A1777" t="s">
        <v>94</v>
      </c>
      <c r="B1777" t="s">
        <v>94</v>
      </c>
      <c r="C1777" t="s">
        <v>3864</v>
      </c>
      <c r="D1777" t="s">
        <v>1932</v>
      </c>
      <c r="E1777" s="1">
        <v>14</v>
      </c>
      <c r="F1777" s="2">
        <v>144.19999999999999</v>
      </c>
      <c r="G1777" s="2">
        <f>Table1[[#This Row],[Amount]]/Table1[[#This Row],[Cases]]</f>
        <v>10.299999999999999</v>
      </c>
    </row>
    <row r="1778" spans="1:7" hidden="1" x14ac:dyDescent="0.25">
      <c r="A1778" t="s">
        <v>9354</v>
      </c>
      <c r="B1778" t="s">
        <v>3865</v>
      </c>
      <c r="C1778" t="s">
        <v>2779</v>
      </c>
      <c r="D1778" t="s">
        <v>2780</v>
      </c>
      <c r="E1778" s="1">
        <v>13</v>
      </c>
      <c r="F1778" s="2">
        <v>11984.7</v>
      </c>
      <c r="G1778" s="2">
        <f>Table1[[#This Row],[Amount]]/Table1[[#This Row],[Cases]]</f>
        <v>921.90000000000009</v>
      </c>
    </row>
    <row r="1779" spans="1:7" hidden="1" x14ac:dyDescent="0.25">
      <c r="A1779" t="s">
        <v>8967</v>
      </c>
      <c r="B1779" t="s">
        <v>1936</v>
      </c>
      <c r="C1779" t="s">
        <v>3866</v>
      </c>
      <c r="D1779" t="s">
        <v>3867</v>
      </c>
      <c r="E1779" s="1">
        <v>13</v>
      </c>
      <c r="F1779" s="2">
        <v>724.1</v>
      </c>
      <c r="G1779" s="2">
        <f>Table1[[#This Row],[Amount]]/Table1[[#This Row],[Cases]]</f>
        <v>55.7</v>
      </c>
    </row>
    <row r="1780" spans="1:7" hidden="1" x14ac:dyDescent="0.25">
      <c r="A1780" t="s">
        <v>9355</v>
      </c>
      <c r="B1780" t="s">
        <v>3868</v>
      </c>
      <c r="C1780" t="s">
        <v>1131</v>
      </c>
      <c r="D1780" t="s">
        <v>1132</v>
      </c>
      <c r="E1780" s="1">
        <v>13</v>
      </c>
      <c r="F1780" s="2">
        <v>30369.3</v>
      </c>
      <c r="G1780" s="2">
        <f>Table1[[#This Row],[Amount]]/Table1[[#This Row],[Cases]]</f>
        <v>2336.1</v>
      </c>
    </row>
    <row r="1781" spans="1:7" hidden="1" x14ac:dyDescent="0.25">
      <c r="A1781" t="s">
        <v>9355</v>
      </c>
      <c r="B1781" t="s">
        <v>3868</v>
      </c>
      <c r="C1781" t="s">
        <v>638</v>
      </c>
      <c r="D1781" t="s">
        <v>639</v>
      </c>
      <c r="E1781" s="1">
        <v>13</v>
      </c>
      <c r="F1781" s="2">
        <v>6017.7</v>
      </c>
      <c r="G1781" s="2">
        <f>Table1[[#This Row],[Amount]]/Table1[[#This Row],[Cases]]</f>
        <v>462.9</v>
      </c>
    </row>
    <row r="1782" spans="1:7" hidden="1" x14ac:dyDescent="0.25">
      <c r="A1782" t="s">
        <v>9356</v>
      </c>
      <c r="B1782" t="s">
        <v>3869</v>
      </c>
      <c r="C1782" t="s">
        <v>2569</v>
      </c>
      <c r="D1782" t="s">
        <v>2570</v>
      </c>
      <c r="E1782" s="1">
        <v>13</v>
      </c>
      <c r="F1782" s="2">
        <v>59235.8</v>
      </c>
      <c r="G1782" s="2">
        <f>Table1[[#This Row],[Amount]]/Table1[[#This Row],[Cases]]</f>
        <v>4556.6000000000004</v>
      </c>
    </row>
    <row r="1783" spans="1:7" hidden="1" x14ac:dyDescent="0.25">
      <c r="A1783" t="s">
        <v>8860</v>
      </c>
      <c r="B1783" t="s">
        <v>1392</v>
      </c>
      <c r="C1783" t="s">
        <v>2970</v>
      </c>
      <c r="D1783" t="s">
        <v>2971</v>
      </c>
      <c r="E1783" s="1">
        <v>13</v>
      </c>
      <c r="F1783" s="2">
        <v>16380</v>
      </c>
      <c r="G1783" s="2">
        <f>Table1[[#This Row],[Amount]]/Table1[[#This Row],[Cases]]</f>
        <v>1260</v>
      </c>
    </row>
    <row r="1784" spans="1:7" hidden="1" x14ac:dyDescent="0.25">
      <c r="A1784" t="s">
        <v>9281</v>
      </c>
      <c r="B1784" t="s">
        <v>3464</v>
      </c>
      <c r="C1784" t="s">
        <v>1165</v>
      </c>
      <c r="D1784" t="s">
        <v>1166</v>
      </c>
      <c r="E1784" s="1">
        <v>13</v>
      </c>
      <c r="F1784" s="2">
        <v>5105.1000000000004</v>
      </c>
      <c r="G1784" s="2">
        <f>Table1[[#This Row],[Amount]]/Table1[[#This Row],[Cases]]</f>
        <v>392.70000000000005</v>
      </c>
    </row>
    <row r="1785" spans="1:7" hidden="1" x14ac:dyDescent="0.25">
      <c r="A1785" t="s">
        <v>9335</v>
      </c>
      <c r="B1785" t="s">
        <v>3763</v>
      </c>
      <c r="C1785" t="s">
        <v>1131</v>
      </c>
      <c r="D1785" t="s">
        <v>1132</v>
      </c>
      <c r="E1785" s="1">
        <v>13</v>
      </c>
      <c r="F1785" s="2">
        <v>30369.3</v>
      </c>
      <c r="G1785" s="2">
        <f>Table1[[#This Row],[Amount]]/Table1[[#This Row],[Cases]]</f>
        <v>2336.1</v>
      </c>
    </row>
    <row r="1786" spans="1:7" hidden="1" x14ac:dyDescent="0.25">
      <c r="A1786" t="s">
        <v>9335</v>
      </c>
      <c r="B1786" t="s">
        <v>3763</v>
      </c>
      <c r="C1786" t="s">
        <v>1570</v>
      </c>
      <c r="D1786" t="s">
        <v>1571</v>
      </c>
      <c r="E1786" s="1">
        <v>13</v>
      </c>
      <c r="F1786" s="2">
        <v>7605</v>
      </c>
      <c r="G1786" s="2">
        <f>Table1[[#This Row],[Amount]]/Table1[[#This Row],[Cases]]</f>
        <v>585</v>
      </c>
    </row>
    <row r="1787" spans="1:7" hidden="1" x14ac:dyDescent="0.25">
      <c r="A1787" t="s">
        <v>9152</v>
      </c>
      <c r="B1787" t="s">
        <v>2872</v>
      </c>
      <c r="C1787" t="s">
        <v>1165</v>
      </c>
      <c r="D1787" t="s">
        <v>1166</v>
      </c>
      <c r="E1787" s="1">
        <v>13</v>
      </c>
      <c r="F1787" s="2">
        <v>5105.1000000000004</v>
      </c>
      <c r="G1787" s="2">
        <f>Table1[[#This Row],[Amount]]/Table1[[#This Row],[Cases]]</f>
        <v>392.70000000000005</v>
      </c>
    </row>
    <row r="1788" spans="1:7" hidden="1" x14ac:dyDescent="0.25">
      <c r="A1788" t="s">
        <v>9357</v>
      </c>
      <c r="B1788" t="s">
        <v>3870</v>
      </c>
      <c r="C1788" t="s">
        <v>646</v>
      </c>
      <c r="D1788" t="s">
        <v>647</v>
      </c>
      <c r="E1788" s="1">
        <v>13</v>
      </c>
      <c r="F1788" s="2">
        <v>4943.8999999999996</v>
      </c>
      <c r="G1788" s="2">
        <f>Table1[[#This Row],[Amount]]/Table1[[#This Row],[Cases]]</f>
        <v>380.29999999999995</v>
      </c>
    </row>
    <row r="1789" spans="1:7" hidden="1" x14ac:dyDescent="0.25">
      <c r="A1789" t="s">
        <v>9358</v>
      </c>
      <c r="B1789" t="s">
        <v>3871</v>
      </c>
      <c r="C1789" t="s">
        <v>3872</v>
      </c>
      <c r="D1789" t="s">
        <v>3873</v>
      </c>
      <c r="E1789" s="1">
        <v>13</v>
      </c>
      <c r="F1789" s="2">
        <v>5535.4</v>
      </c>
      <c r="G1789" s="2">
        <f>Table1[[#This Row],[Amount]]/Table1[[#This Row],[Cases]]</f>
        <v>425.79999999999995</v>
      </c>
    </row>
    <row r="1790" spans="1:7" hidden="1" x14ac:dyDescent="0.25">
      <c r="A1790" t="s">
        <v>9359</v>
      </c>
      <c r="B1790" t="s">
        <v>3874</v>
      </c>
      <c r="C1790" t="s">
        <v>3875</v>
      </c>
      <c r="D1790" t="s">
        <v>3876</v>
      </c>
      <c r="E1790" s="1">
        <v>13</v>
      </c>
      <c r="F1790" s="2">
        <v>32754</v>
      </c>
      <c r="G1790" s="2">
        <f>Table1[[#This Row],[Amount]]/Table1[[#This Row],[Cases]]</f>
        <v>2519.5384615384614</v>
      </c>
    </row>
    <row r="1791" spans="1:7" hidden="1" x14ac:dyDescent="0.25">
      <c r="A1791" t="s">
        <v>9360</v>
      </c>
      <c r="B1791" t="s">
        <v>3877</v>
      </c>
      <c r="C1791" t="s">
        <v>3878</v>
      </c>
      <c r="D1791" t="s">
        <v>3879</v>
      </c>
      <c r="E1791" s="1">
        <v>13</v>
      </c>
      <c r="F1791" s="2">
        <v>4094.4</v>
      </c>
      <c r="G1791" s="2">
        <f>Table1[[#This Row],[Amount]]/Table1[[#This Row],[Cases]]</f>
        <v>314.95384615384614</v>
      </c>
    </row>
    <row r="1792" spans="1:7" hidden="1" x14ac:dyDescent="0.25">
      <c r="A1792" t="s">
        <v>9361</v>
      </c>
      <c r="B1792" t="s">
        <v>3880</v>
      </c>
      <c r="C1792" t="s">
        <v>3881</v>
      </c>
      <c r="D1792" t="s">
        <v>3882</v>
      </c>
      <c r="E1792" s="1">
        <v>13</v>
      </c>
      <c r="F1792" s="2">
        <v>36173</v>
      </c>
      <c r="G1792" s="2">
        <f>Table1[[#This Row],[Amount]]/Table1[[#This Row],[Cases]]</f>
        <v>2782.5384615384614</v>
      </c>
    </row>
    <row r="1793" spans="1:7" hidden="1" x14ac:dyDescent="0.25">
      <c r="A1793" t="s">
        <v>9362</v>
      </c>
      <c r="B1793" t="s">
        <v>3883</v>
      </c>
      <c r="C1793" t="s">
        <v>3884</v>
      </c>
      <c r="D1793" t="s">
        <v>3885</v>
      </c>
      <c r="E1793" s="1">
        <v>13</v>
      </c>
      <c r="F1793" s="2">
        <v>56712.5</v>
      </c>
      <c r="G1793" s="2">
        <f>Table1[[#This Row],[Amount]]/Table1[[#This Row],[Cases]]</f>
        <v>4362.5</v>
      </c>
    </row>
    <row r="1794" spans="1:7" hidden="1" x14ac:dyDescent="0.25">
      <c r="A1794" t="s">
        <v>9363</v>
      </c>
      <c r="B1794" t="s">
        <v>3886</v>
      </c>
      <c r="C1794" t="s">
        <v>3887</v>
      </c>
      <c r="D1794" t="s">
        <v>3888</v>
      </c>
      <c r="E1794" s="1">
        <v>13</v>
      </c>
      <c r="F1794" s="2">
        <v>2794</v>
      </c>
      <c r="G1794" s="2">
        <f>Table1[[#This Row],[Amount]]/Table1[[#This Row],[Cases]]</f>
        <v>214.92307692307693</v>
      </c>
    </row>
    <row r="1795" spans="1:7" hidden="1" x14ac:dyDescent="0.25">
      <c r="A1795" t="s">
        <v>9364</v>
      </c>
      <c r="B1795" t="s">
        <v>3889</v>
      </c>
      <c r="C1795" t="s">
        <v>3890</v>
      </c>
      <c r="D1795" t="s">
        <v>3891</v>
      </c>
      <c r="E1795" s="1">
        <v>13</v>
      </c>
      <c r="F1795" s="2">
        <v>10328.5</v>
      </c>
      <c r="G1795" s="2">
        <f>Table1[[#This Row],[Amount]]/Table1[[#This Row],[Cases]]</f>
        <v>794.5</v>
      </c>
    </row>
    <row r="1796" spans="1:7" hidden="1" x14ac:dyDescent="0.25">
      <c r="A1796" t="s">
        <v>9365</v>
      </c>
      <c r="B1796" t="s">
        <v>3892</v>
      </c>
      <c r="C1796" t="s">
        <v>3893</v>
      </c>
      <c r="D1796" t="s">
        <v>3894</v>
      </c>
      <c r="E1796" s="1">
        <v>13</v>
      </c>
      <c r="F1796" s="2">
        <v>10393.5</v>
      </c>
      <c r="G1796" s="2">
        <f>Table1[[#This Row],[Amount]]/Table1[[#This Row],[Cases]]</f>
        <v>799.5</v>
      </c>
    </row>
    <row r="1797" spans="1:7" hidden="1" x14ac:dyDescent="0.25">
      <c r="A1797" t="s">
        <v>9366</v>
      </c>
      <c r="B1797" t="s">
        <v>3895</v>
      </c>
      <c r="C1797" t="s">
        <v>3896</v>
      </c>
      <c r="D1797" t="s">
        <v>3897</v>
      </c>
      <c r="E1797" s="1">
        <v>13</v>
      </c>
      <c r="F1797" s="2">
        <v>22337.9</v>
      </c>
      <c r="G1797" s="2">
        <f>Table1[[#This Row],[Amount]]/Table1[[#This Row],[Cases]]</f>
        <v>1718.3000000000002</v>
      </c>
    </row>
    <row r="1798" spans="1:7" hidden="1" x14ac:dyDescent="0.25">
      <c r="A1798" t="s">
        <v>8894</v>
      </c>
      <c r="B1798" t="s">
        <v>1553</v>
      </c>
      <c r="C1798" t="s">
        <v>3898</v>
      </c>
      <c r="D1798" t="s">
        <v>3899</v>
      </c>
      <c r="E1798" s="1">
        <v>13</v>
      </c>
      <c r="F1798" s="2">
        <v>128.83000000000001</v>
      </c>
      <c r="G1798" s="2">
        <f>Table1[[#This Row],[Amount]]/Table1[[#This Row],[Cases]]</f>
        <v>9.91</v>
      </c>
    </row>
    <row r="1799" spans="1:7" hidden="1" x14ac:dyDescent="0.25">
      <c r="A1799" t="s">
        <v>9367</v>
      </c>
      <c r="B1799" t="s">
        <v>3900</v>
      </c>
      <c r="C1799" t="s">
        <v>3901</v>
      </c>
      <c r="D1799" t="s">
        <v>3902</v>
      </c>
      <c r="E1799" s="1">
        <v>13</v>
      </c>
      <c r="F1799" s="2">
        <v>916.8</v>
      </c>
      <c r="G1799" s="2">
        <f>Table1[[#This Row],[Amount]]/Table1[[#This Row],[Cases]]</f>
        <v>70.523076923076914</v>
      </c>
    </row>
    <row r="1800" spans="1:7" hidden="1" x14ac:dyDescent="0.25">
      <c r="A1800" t="s">
        <v>9179</v>
      </c>
      <c r="B1800" t="s">
        <v>2982</v>
      </c>
      <c r="C1800" t="s">
        <v>3903</v>
      </c>
      <c r="D1800" t="s">
        <v>3904</v>
      </c>
      <c r="E1800" s="1">
        <v>13</v>
      </c>
      <c r="F1800" s="2">
        <v>867.1</v>
      </c>
      <c r="G1800" s="2">
        <f>Table1[[#This Row],[Amount]]/Table1[[#This Row],[Cases]]</f>
        <v>66.7</v>
      </c>
    </row>
    <row r="1801" spans="1:7" hidden="1" x14ac:dyDescent="0.25">
      <c r="A1801" t="s">
        <v>9122</v>
      </c>
      <c r="B1801" t="s">
        <v>2722</v>
      </c>
      <c r="C1801" t="s">
        <v>3905</v>
      </c>
      <c r="D1801" t="s">
        <v>3906</v>
      </c>
      <c r="E1801" s="1">
        <v>13</v>
      </c>
      <c r="F1801" s="2">
        <v>68.25</v>
      </c>
      <c r="G1801" s="2">
        <f>Table1[[#This Row],[Amount]]/Table1[[#This Row],[Cases]]</f>
        <v>5.25</v>
      </c>
    </row>
    <row r="1802" spans="1:7" hidden="1" x14ac:dyDescent="0.25">
      <c r="A1802" t="s">
        <v>9368</v>
      </c>
      <c r="B1802" t="s">
        <v>3907</v>
      </c>
      <c r="C1802" t="s">
        <v>3908</v>
      </c>
      <c r="D1802" t="s">
        <v>3909</v>
      </c>
      <c r="E1802" s="1">
        <v>13</v>
      </c>
      <c r="F1802" s="2">
        <v>254.76</v>
      </c>
      <c r="G1802" s="2">
        <f>Table1[[#This Row],[Amount]]/Table1[[#This Row],[Cases]]</f>
        <v>19.596923076923076</v>
      </c>
    </row>
    <row r="1803" spans="1:7" hidden="1" x14ac:dyDescent="0.25">
      <c r="A1803" t="s">
        <v>9369</v>
      </c>
      <c r="B1803" t="s">
        <v>3910</v>
      </c>
      <c r="C1803" t="s">
        <v>3911</v>
      </c>
      <c r="D1803" t="s">
        <v>3912</v>
      </c>
      <c r="E1803" s="1">
        <v>13</v>
      </c>
      <c r="F1803" s="2">
        <v>148.44</v>
      </c>
      <c r="G1803" s="2">
        <f>Table1[[#This Row],[Amount]]/Table1[[#This Row],[Cases]]</f>
        <v>11.418461538461539</v>
      </c>
    </row>
    <row r="1804" spans="1:7" hidden="1" x14ac:dyDescent="0.25">
      <c r="A1804" t="s">
        <v>9370</v>
      </c>
      <c r="B1804" t="s">
        <v>3913</v>
      </c>
      <c r="C1804" t="s">
        <v>3914</v>
      </c>
      <c r="D1804" t="s">
        <v>3915</v>
      </c>
      <c r="E1804" s="1">
        <v>13</v>
      </c>
      <c r="F1804" s="2">
        <v>109.85</v>
      </c>
      <c r="G1804" s="2">
        <f>Table1[[#This Row],[Amount]]/Table1[[#This Row],[Cases]]</f>
        <v>8.4499999999999993</v>
      </c>
    </row>
    <row r="1805" spans="1:7" hidden="1" x14ac:dyDescent="0.25">
      <c r="A1805" t="s">
        <v>9371</v>
      </c>
      <c r="B1805" t="s">
        <v>3916</v>
      </c>
      <c r="C1805" t="s">
        <v>3917</v>
      </c>
      <c r="D1805" t="s">
        <v>3918</v>
      </c>
      <c r="E1805" s="1">
        <v>13</v>
      </c>
      <c r="F1805" s="2">
        <v>128.57</v>
      </c>
      <c r="G1805" s="2">
        <f>Table1[[#This Row],[Amount]]/Table1[[#This Row],[Cases]]</f>
        <v>9.8899999999999988</v>
      </c>
    </row>
    <row r="1806" spans="1:7" hidden="1" x14ac:dyDescent="0.25">
      <c r="A1806" t="s">
        <v>9372</v>
      </c>
      <c r="B1806" t="s">
        <v>3919</v>
      </c>
      <c r="C1806" t="s">
        <v>3920</v>
      </c>
      <c r="D1806" t="s">
        <v>3921</v>
      </c>
      <c r="E1806" s="1">
        <v>13</v>
      </c>
      <c r="F1806" s="2">
        <v>723.8</v>
      </c>
      <c r="G1806" s="2">
        <f>Table1[[#This Row],[Amount]]/Table1[[#This Row],[Cases]]</f>
        <v>55.676923076923075</v>
      </c>
    </row>
    <row r="1807" spans="1:7" hidden="1" x14ac:dyDescent="0.25">
      <c r="A1807" t="s">
        <v>8904</v>
      </c>
      <c r="B1807" t="s">
        <v>1607</v>
      </c>
      <c r="C1807" t="s">
        <v>3922</v>
      </c>
      <c r="D1807" t="s">
        <v>3923</v>
      </c>
      <c r="E1807" s="1">
        <v>13</v>
      </c>
      <c r="F1807" s="2">
        <v>2571.4</v>
      </c>
      <c r="G1807" s="2">
        <f>Table1[[#This Row],[Amount]]/Table1[[#This Row],[Cases]]</f>
        <v>197.8</v>
      </c>
    </row>
    <row r="1808" spans="1:7" hidden="1" x14ac:dyDescent="0.25">
      <c r="A1808" t="s">
        <v>8921</v>
      </c>
      <c r="B1808" t="s">
        <v>1701</v>
      </c>
      <c r="C1808" t="s">
        <v>3924</v>
      </c>
      <c r="D1808" t="s">
        <v>3925</v>
      </c>
      <c r="E1808" s="1">
        <v>13</v>
      </c>
      <c r="F1808" s="2">
        <v>2583.6</v>
      </c>
      <c r="G1808" s="2">
        <f>Table1[[#This Row],[Amount]]/Table1[[#This Row],[Cases]]</f>
        <v>198.73846153846154</v>
      </c>
    </row>
    <row r="1809" spans="1:7" hidden="1" x14ac:dyDescent="0.25">
      <c r="A1809" t="s">
        <v>9373</v>
      </c>
      <c r="B1809" t="s">
        <v>3926</v>
      </c>
      <c r="C1809" t="s">
        <v>3927</v>
      </c>
      <c r="D1809" t="s">
        <v>3928</v>
      </c>
      <c r="E1809" s="1">
        <v>13</v>
      </c>
      <c r="F1809" s="2">
        <v>7119.6</v>
      </c>
      <c r="G1809" s="2">
        <f>Table1[[#This Row],[Amount]]/Table1[[#This Row],[Cases]]</f>
        <v>547.6615384615385</v>
      </c>
    </row>
    <row r="1810" spans="1:7" hidden="1" x14ac:dyDescent="0.25">
      <c r="A1810" t="s">
        <v>8583</v>
      </c>
      <c r="B1810" t="s">
        <v>126</v>
      </c>
      <c r="C1810" t="s">
        <v>3929</v>
      </c>
      <c r="D1810" t="s">
        <v>3930</v>
      </c>
      <c r="E1810" s="1">
        <v>13</v>
      </c>
      <c r="F1810" s="2">
        <v>41272.5</v>
      </c>
      <c r="G1810" s="2">
        <f>Table1[[#This Row],[Amount]]/Table1[[#This Row],[Cases]]</f>
        <v>3174.8076923076924</v>
      </c>
    </row>
    <row r="1811" spans="1:7" hidden="1" x14ac:dyDescent="0.25">
      <c r="A1811" t="s">
        <v>9374</v>
      </c>
      <c r="B1811" t="s">
        <v>3931</v>
      </c>
      <c r="C1811" t="s">
        <v>3932</v>
      </c>
      <c r="D1811" t="s">
        <v>3933</v>
      </c>
      <c r="E1811" s="1">
        <v>13</v>
      </c>
      <c r="F1811" s="2">
        <v>5696.6</v>
      </c>
      <c r="G1811" s="2">
        <f>Table1[[#This Row],[Amount]]/Table1[[#This Row],[Cases]]</f>
        <v>438.20000000000005</v>
      </c>
    </row>
    <row r="1812" spans="1:7" hidden="1" x14ac:dyDescent="0.25">
      <c r="A1812" t="s">
        <v>9165</v>
      </c>
      <c r="B1812" t="s">
        <v>2917</v>
      </c>
      <c r="C1812" t="s">
        <v>3934</v>
      </c>
      <c r="D1812" t="s">
        <v>3935</v>
      </c>
      <c r="E1812" s="1">
        <v>13</v>
      </c>
      <c r="F1812" s="2">
        <v>34089.9</v>
      </c>
      <c r="G1812" s="2">
        <f>Table1[[#This Row],[Amount]]/Table1[[#This Row],[Cases]]</f>
        <v>2622.3</v>
      </c>
    </row>
    <row r="1813" spans="1:7" hidden="1" x14ac:dyDescent="0.25">
      <c r="A1813" t="s">
        <v>9039</v>
      </c>
      <c r="B1813" t="s">
        <v>2316</v>
      </c>
      <c r="C1813" t="s">
        <v>3936</v>
      </c>
      <c r="D1813" t="s">
        <v>2318</v>
      </c>
      <c r="E1813" s="1">
        <v>13</v>
      </c>
      <c r="F1813" s="2">
        <v>166042.5</v>
      </c>
      <c r="G1813" s="2">
        <f>Table1[[#This Row],[Amount]]/Table1[[#This Row],[Cases]]</f>
        <v>12772.5</v>
      </c>
    </row>
    <row r="1814" spans="1:7" hidden="1" x14ac:dyDescent="0.25">
      <c r="A1814" t="s">
        <v>9375</v>
      </c>
      <c r="B1814" t="s">
        <v>3937</v>
      </c>
      <c r="C1814" t="s">
        <v>3938</v>
      </c>
      <c r="D1814" t="s">
        <v>3939</v>
      </c>
      <c r="E1814" s="1">
        <v>13</v>
      </c>
      <c r="F1814" s="2">
        <v>129164</v>
      </c>
      <c r="G1814" s="2">
        <f>Table1[[#This Row],[Amount]]/Table1[[#This Row],[Cases]]</f>
        <v>9935.6923076923085</v>
      </c>
    </row>
    <row r="1815" spans="1:7" hidden="1" x14ac:dyDescent="0.25">
      <c r="A1815" t="s">
        <v>9376</v>
      </c>
      <c r="B1815" t="s">
        <v>3940</v>
      </c>
      <c r="C1815" t="s">
        <v>3941</v>
      </c>
      <c r="D1815" t="s">
        <v>3942</v>
      </c>
      <c r="E1815" s="1">
        <v>13</v>
      </c>
      <c r="F1815" s="2">
        <v>5126</v>
      </c>
      <c r="G1815" s="2">
        <f>Table1[[#This Row],[Amount]]/Table1[[#This Row],[Cases]]</f>
        <v>394.30769230769232</v>
      </c>
    </row>
    <row r="1816" spans="1:7" hidden="1" x14ac:dyDescent="0.25">
      <c r="A1816" t="s">
        <v>8578</v>
      </c>
      <c r="B1816" t="s">
        <v>109</v>
      </c>
      <c r="C1816" t="s">
        <v>3943</v>
      </c>
      <c r="D1816" t="s">
        <v>111</v>
      </c>
      <c r="E1816" s="1">
        <v>13</v>
      </c>
      <c r="F1816" s="2">
        <v>1641.18</v>
      </c>
      <c r="G1816" s="2">
        <f>Table1[[#This Row],[Amount]]/Table1[[#This Row],[Cases]]</f>
        <v>126.24461538461539</v>
      </c>
    </row>
    <row r="1817" spans="1:7" hidden="1" x14ac:dyDescent="0.25">
      <c r="A1817" t="s">
        <v>9081</v>
      </c>
      <c r="B1817" t="s">
        <v>2531</v>
      </c>
      <c r="C1817" t="s">
        <v>3944</v>
      </c>
      <c r="D1817" t="s">
        <v>3945</v>
      </c>
      <c r="E1817" s="1">
        <v>13</v>
      </c>
      <c r="F1817" s="2">
        <v>1604</v>
      </c>
      <c r="G1817" s="2">
        <f>Table1[[#This Row],[Amount]]/Table1[[#This Row],[Cases]]</f>
        <v>123.38461538461539</v>
      </c>
    </row>
    <row r="1818" spans="1:7" hidden="1" x14ac:dyDescent="0.25">
      <c r="A1818" t="s">
        <v>8849</v>
      </c>
      <c r="B1818" t="s">
        <v>1324</v>
      </c>
      <c r="C1818" t="s">
        <v>3946</v>
      </c>
      <c r="D1818" t="s">
        <v>3947</v>
      </c>
      <c r="E1818" s="1">
        <v>13</v>
      </c>
      <c r="F1818" s="2">
        <v>5225.1400000000003</v>
      </c>
      <c r="G1818" s="2">
        <f>Table1[[#This Row],[Amount]]/Table1[[#This Row],[Cases]]</f>
        <v>401.93384615384616</v>
      </c>
    </row>
    <row r="1819" spans="1:7" hidden="1" x14ac:dyDescent="0.25">
      <c r="A1819" t="s">
        <v>9377</v>
      </c>
      <c r="B1819" t="s">
        <v>3948</v>
      </c>
      <c r="C1819" t="s">
        <v>3949</v>
      </c>
      <c r="D1819" t="s">
        <v>3950</v>
      </c>
      <c r="E1819" s="1">
        <v>13</v>
      </c>
      <c r="F1819" s="2">
        <v>46272.2</v>
      </c>
      <c r="G1819" s="2">
        <f>Table1[[#This Row],[Amount]]/Table1[[#This Row],[Cases]]</f>
        <v>3559.3999999999996</v>
      </c>
    </row>
    <row r="1820" spans="1:7" hidden="1" x14ac:dyDescent="0.25">
      <c r="A1820" t="s">
        <v>94</v>
      </c>
      <c r="B1820" t="s">
        <v>94</v>
      </c>
      <c r="C1820" t="s">
        <v>3951</v>
      </c>
      <c r="D1820" t="s">
        <v>3952</v>
      </c>
      <c r="E1820" s="1">
        <v>13</v>
      </c>
      <c r="F1820" s="2">
        <v>6066.2</v>
      </c>
      <c r="G1820" s="2">
        <f>Table1[[#This Row],[Amount]]/Table1[[#This Row],[Cases]]</f>
        <v>466.6307692307692</v>
      </c>
    </row>
    <row r="1821" spans="1:7" hidden="1" x14ac:dyDescent="0.25">
      <c r="A1821" t="s">
        <v>94</v>
      </c>
      <c r="B1821" t="s">
        <v>94</v>
      </c>
      <c r="C1821" t="s">
        <v>3953</v>
      </c>
      <c r="D1821" t="s">
        <v>3954</v>
      </c>
      <c r="E1821" s="1">
        <v>13</v>
      </c>
      <c r="F1821" s="2">
        <v>3763.5</v>
      </c>
      <c r="G1821" s="2">
        <f>Table1[[#This Row],[Amount]]/Table1[[#This Row],[Cases]]</f>
        <v>289.5</v>
      </c>
    </row>
    <row r="1822" spans="1:7" hidden="1" x14ac:dyDescent="0.25">
      <c r="A1822" t="s">
        <v>94</v>
      </c>
      <c r="B1822" t="s">
        <v>94</v>
      </c>
      <c r="C1822" t="s">
        <v>3955</v>
      </c>
      <c r="D1822" t="s">
        <v>3956</v>
      </c>
      <c r="E1822" s="1">
        <v>13</v>
      </c>
      <c r="F1822" s="2">
        <v>367.2</v>
      </c>
      <c r="G1822" s="2">
        <f>Table1[[#This Row],[Amount]]/Table1[[#This Row],[Cases]]</f>
        <v>28.246153846153845</v>
      </c>
    </row>
    <row r="1823" spans="1:7" hidden="1" x14ac:dyDescent="0.25">
      <c r="A1823" t="s">
        <v>94</v>
      </c>
      <c r="B1823" t="s">
        <v>94</v>
      </c>
      <c r="C1823" t="s">
        <v>3957</v>
      </c>
      <c r="D1823" t="s">
        <v>3958</v>
      </c>
      <c r="E1823" s="1">
        <v>13</v>
      </c>
      <c r="F1823" s="2">
        <v>55.44</v>
      </c>
      <c r="G1823" s="2">
        <f>Table1[[#This Row],[Amount]]/Table1[[#This Row],[Cases]]</f>
        <v>4.264615384615384</v>
      </c>
    </row>
    <row r="1824" spans="1:7" hidden="1" x14ac:dyDescent="0.25">
      <c r="A1824" t="s">
        <v>94</v>
      </c>
      <c r="B1824" t="s">
        <v>94</v>
      </c>
      <c r="C1824" t="s">
        <v>3959</v>
      </c>
      <c r="D1824" t="s">
        <v>3960</v>
      </c>
      <c r="E1824" s="1">
        <v>13</v>
      </c>
      <c r="F1824" s="2">
        <v>700.27</v>
      </c>
      <c r="G1824" s="2">
        <f>Table1[[#This Row],[Amount]]/Table1[[#This Row],[Cases]]</f>
        <v>53.866923076923072</v>
      </c>
    </row>
    <row r="1825" spans="1:7" hidden="1" x14ac:dyDescent="0.25">
      <c r="A1825" t="s">
        <v>94</v>
      </c>
      <c r="B1825" t="s">
        <v>94</v>
      </c>
      <c r="C1825" t="s">
        <v>3961</v>
      </c>
      <c r="D1825" t="s">
        <v>3962</v>
      </c>
      <c r="E1825" s="1">
        <v>13</v>
      </c>
      <c r="F1825" s="2">
        <v>2308.5</v>
      </c>
      <c r="G1825" s="2">
        <f>Table1[[#This Row],[Amount]]/Table1[[#This Row],[Cases]]</f>
        <v>177.57692307692307</v>
      </c>
    </row>
    <row r="1826" spans="1:7" hidden="1" x14ac:dyDescent="0.25">
      <c r="A1826" t="s">
        <v>94</v>
      </c>
      <c r="B1826" t="s">
        <v>94</v>
      </c>
      <c r="C1826" t="s">
        <v>3963</v>
      </c>
      <c r="D1826" t="s">
        <v>3964</v>
      </c>
      <c r="E1826" s="1">
        <v>13</v>
      </c>
      <c r="F1826" s="2">
        <v>500.52</v>
      </c>
      <c r="G1826" s="2">
        <f>Table1[[#This Row],[Amount]]/Table1[[#This Row],[Cases]]</f>
        <v>38.501538461538459</v>
      </c>
    </row>
    <row r="1827" spans="1:7" hidden="1" x14ac:dyDescent="0.25">
      <c r="A1827" t="s">
        <v>94</v>
      </c>
      <c r="B1827" t="s">
        <v>94</v>
      </c>
      <c r="C1827" t="s">
        <v>3965</v>
      </c>
      <c r="D1827" t="s">
        <v>3966</v>
      </c>
      <c r="E1827" s="1">
        <v>13</v>
      </c>
      <c r="F1827" s="2">
        <v>28.84</v>
      </c>
      <c r="G1827" s="2">
        <f>Table1[[#This Row],[Amount]]/Table1[[#This Row],[Cases]]</f>
        <v>2.2184615384615385</v>
      </c>
    </row>
    <row r="1828" spans="1:7" hidden="1" x14ac:dyDescent="0.25">
      <c r="A1828" t="s">
        <v>9378</v>
      </c>
      <c r="B1828" t="s">
        <v>3967</v>
      </c>
      <c r="C1828" t="s">
        <v>646</v>
      </c>
      <c r="D1828" t="s">
        <v>647</v>
      </c>
      <c r="E1828" s="1">
        <v>12</v>
      </c>
      <c r="F1828" s="2">
        <v>4563.6000000000004</v>
      </c>
      <c r="G1828" s="2">
        <f>Table1[[#This Row],[Amount]]/Table1[[#This Row],[Cases]]</f>
        <v>380.3</v>
      </c>
    </row>
    <row r="1829" spans="1:7" hidden="1" x14ac:dyDescent="0.25">
      <c r="A1829" t="s">
        <v>9379</v>
      </c>
      <c r="B1829" t="s">
        <v>3968</v>
      </c>
      <c r="C1829" t="s">
        <v>646</v>
      </c>
      <c r="D1829" t="s">
        <v>647</v>
      </c>
      <c r="E1829" s="1">
        <v>12</v>
      </c>
      <c r="F1829" s="2">
        <v>4563.6000000000004</v>
      </c>
      <c r="G1829" s="2">
        <f>Table1[[#This Row],[Amount]]/Table1[[#This Row],[Cases]]</f>
        <v>380.3</v>
      </c>
    </row>
    <row r="1830" spans="1:7" hidden="1" x14ac:dyDescent="0.25">
      <c r="A1830" t="s">
        <v>9380</v>
      </c>
      <c r="B1830" t="s">
        <v>3969</v>
      </c>
      <c r="C1830" t="s">
        <v>1131</v>
      </c>
      <c r="D1830" t="s">
        <v>1132</v>
      </c>
      <c r="E1830" s="1">
        <v>12</v>
      </c>
      <c r="F1830" s="2">
        <v>28033.200000000001</v>
      </c>
      <c r="G1830" s="2">
        <f>Table1[[#This Row],[Amount]]/Table1[[#This Row],[Cases]]</f>
        <v>2336.1</v>
      </c>
    </row>
    <row r="1831" spans="1:7" hidden="1" x14ac:dyDescent="0.25">
      <c r="A1831" t="s">
        <v>9381</v>
      </c>
      <c r="B1831" t="s">
        <v>3970</v>
      </c>
      <c r="C1831" t="s">
        <v>2569</v>
      </c>
      <c r="D1831" t="s">
        <v>2570</v>
      </c>
      <c r="E1831" s="1">
        <v>12</v>
      </c>
      <c r="F1831" s="2">
        <v>54679.199999999997</v>
      </c>
      <c r="G1831" s="2">
        <f>Table1[[#This Row],[Amount]]/Table1[[#This Row],[Cases]]</f>
        <v>4556.5999999999995</v>
      </c>
    </row>
    <row r="1832" spans="1:7" hidden="1" x14ac:dyDescent="0.25">
      <c r="A1832" t="s">
        <v>9279</v>
      </c>
      <c r="B1832" t="s">
        <v>3462</v>
      </c>
      <c r="C1832" t="s">
        <v>2187</v>
      </c>
      <c r="D1832" t="s">
        <v>2188</v>
      </c>
      <c r="E1832" s="1">
        <v>12</v>
      </c>
      <c r="F1832" s="2">
        <v>21060</v>
      </c>
      <c r="G1832" s="2">
        <f>Table1[[#This Row],[Amount]]/Table1[[#This Row],[Cases]]</f>
        <v>1755</v>
      </c>
    </row>
    <row r="1833" spans="1:7" hidden="1" x14ac:dyDescent="0.25">
      <c r="A1833" t="s">
        <v>9313</v>
      </c>
      <c r="B1833" t="s">
        <v>3673</v>
      </c>
      <c r="C1833" t="s">
        <v>638</v>
      </c>
      <c r="D1833" t="s">
        <v>639</v>
      </c>
      <c r="E1833" s="1">
        <v>12</v>
      </c>
      <c r="F1833" s="2">
        <v>5554.8</v>
      </c>
      <c r="G1833" s="2">
        <f>Table1[[#This Row],[Amount]]/Table1[[#This Row],[Cases]]</f>
        <v>462.90000000000003</v>
      </c>
    </row>
    <row r="1834" spans="1:7" hidden="1" x14ac:dyDescent="0.25">
      <c r="A1834" t="s">
        <v>9281</v>
      </c>
      <c r="B1834" t="s">
        <v>3464</v>
      </c>
      <c r="C1834" t="s">
        <v>1125</v>
      </c>
      <c r="D1834" t="s">
        <v>1126</v>
      </c>
      <c r="E1834" s="1">
        <v>12</v>
      </c>
      <c r="F1834" s="2">
        <v>12343.2</v>
      </c>
      <c r="G1834" s="2">
        <f>Table1[[#This Row],[Amount]]/Table1[[#This Row],[Cases]]</f>
        <v>1028.6000000000001</v>
      </c>
    </row>
    <row r="1835" spans="1:7" hidden="1" x14ac:dyDescent="0.25">
      <c r="A1835" t="s">
        <v>9239</v>
      </c>
      <c r="B1835" t="s">
        <v>3275</v>
      </c>
      <c r="C1835" t="s">
        <v>1570</v>
      </c>
      <c r="D1835" t="s">
        <v>1571</v>
      </c>
      <c r="E1835" s="1">
        <v>12</v>
      </c>
      <c r="F1835" s="2">
        <v>7020</v>
      </c>
      <c r="G1835" s="2">
        <f>Table1[[#This Row],[Amount]]/Table1[[#This Row],[Cases]]</f>
        <v>585</v>
      </c>
    </row>
    <row r="1836" spans="1:7" hidden="1" x14ac:dyDescent="0.25">
      <c r="A1836" t="s">
        <v>9382</v>
      </c>
      <c r="B1836" t="s">
        <v>3971</v>
      </c>
      <c r="C1836" t="s">
        <v>3972</v>
      </c>
      <c r="D1836" t="s">
        <v>3973</v>
      </c>
      <c r="E1836" s="1">
        <v>12</v>
      </c>
      <c r="F1836" s="2">
        <v>32805.599999999999</v>
      </c>
      <c r="G1836" s="2">
        <f>Table1[[#This Row],[Amount]]/Table1[[#This Row],[Cases]]</f>
        <v>2733.7999999999997</v>
      </c>
    </row>
    <row r="1837" spans="1:7" hidden="1" x14ac:dyDescent="0.25">
      <c r="A1837" t="s">
        <v>9383</v>
      </c>
      <c r="B1837" t="s">
        <v>3974</v>
      </c>
      <c r="C1837" t="s">
        <v>3975</v>
      </c>
      <c r="D1837" t="s">
        <v>3976</v>
      </c>
      <c r="E1837" s="1">
        <v>12</v>
      </c>
      <c r="F1837" s="2">
        <v>12521.3</v>
      </c>
      <c r="G1837" s="2">
        <f>Table1[[#This Row],[Amount]]/Table1[[#This Row],[Cases]]</f>
        <v>1043.4416666666666</v>
      </c>
    </row>
    <row r="1838" spans="1:7" hidden="1" x14ac:dyDescent="0.25">
      <c r="A1838" t="s">
        <v>8678</v>
      </c>
      <c r="B1838" t="s">
        <v>501</v>
      </c>
      <c r="C1838" t="s">
        <v>3977</v>
      </c>
      <c r="D1838" t="s">
        <v>3978</v>
      </c>
      <c r="E1838" s="1">
        <v>12</v>
      </c>
      <c r="F1838" s="2">
        <v>11654.5</v>
      </c>
      <c r="G1838" s="2">
        <f>Table1[[#This Row],[Amount]]/Table1[[#This Row],[Cases]]</f>
        <v>971.20833333333337</v>
      </c>
    </row>
    <row r="1839" spans="1:7" hidden="1" x14ac:dyDescent="0.25">
      <c r="A1839" t="s">
        <v>9143</v>
      </c>
      <c r="B1839" t="s">
        <v>2818</v>
      </c>
      <c r="C1839" t="s">
        <v>3979</v>
      </c>
      <c r="D1839" t="s">
        <v>3980</v>
      </c>
      <c r="E1839" s="1">
        <v>12</v>
      </c>
      <c r="F1839" s="2">
        <v>4117.1000000000004</v>
      </c>
      <c r="G1839" s="2">
        <f>Table1[[#This Row],[Amount]]/Table1[[#This Row],[Cases]]</f>
        <v>343.0916666666667</v>
      </c>
    </row>
    <row r="1840" spans="1:7" hidden="1" x14ac:dyDescent="0.25">
      <c r="A1840" t="s">
        <v>9384</v>
      </c>
      <c r="B1840" t="s">
        <v>3981</v>
      </c>
      <c r="C1840" t="s">
        <v>3982</v>
      </c>
      <c r="D1840" t="s">
        <v>3983</v>
      </c>
      <c r="E1840" s="1">
        <v>12</v>
      </c>
      <c r="F1840" s="2">
        <v>11280</v>
      </c>
      <c r="G1840" s="2">
        <f>Table1[[#This Row],[Amount]]/Table1[[#This Row],[Cases]]</f>
        <v>940</v>
      </c>
    </row>
    <row r="1841" spans="1:7" hidden="1" x14ac:dyDescent="0.25">
      <c r="A1841" t="s">
        <v>8569</v>
      </c>
      <c r="B1841" t="s">
        <v>76</v>
      </c>
      <c r="C1841" t="s">
        <v>3984</v>
      </c>
      <c r="D1841" t="s">
        <v>3985</v>
      </c>
      <c r="E1841" s="1">
        <v>12</v>
      </c>
      <c r="F1841" s="2">
        <v>780</v>
      </c>
      <c r="G1841" s="2">
        <f>Table1[[#This Row],[Amount]]/Table1[[#This Row],[Cases]]</f>
        <v>65</v>
      </c>
    </row>
    <row r="1842" spans="1:7" hidden="1" x14ac:dyDescent="0.25">
      <c r="A1842" t="s">
        <v>9385</v>
      </c>
      <c r="B1842" t="s">
        <v>3986</v>
      </c>
      <c r="C1842" t="s">
        <v>3987</v>
      </c>
      <c r="D1842" t="s">
        <v>3988</v>
      </c>
      <c r="E1842" s="1">
        <v>12</v>
      </c>
      <c r="F1842" s="2">
        <v>176.4</v>
      </c>
      <c r="G1842" s="2">
        <f>Table1[[#This Row],[Amount]]/Table1[[#This Row],[Cases]]</f>
        <v>14.700000000000001</v>
      </c>
    </row>
    <row r="1843" spans="1:7" hidden="1" x14ac:dyDescent="0.25">
      <c r="A1843" t="s">
        <v>9386</v>
      </c>
      <c r="B1843" t="s">
        <v>3989</v>
      </c>
      <c r="C1843" t="s">
        <v>3990</v>
      </c>
      <c r="D1843" t="s">
        <v>3991</v>
      </c>
      <c r="E1843" s="1">
        <v>12</v>
      </c>
      <c r="F1843" s="2">
        <v>75.239999999999995</v>
      </c>
      <c r="G1843" s="2">
        <f>Table1[[#This Row],[Amount]]/Table1[[#This Row],[Cases]]</f>
        <v>6.27</v>
      </c>
    </row>
    <row r="1844" spans="1:7" hidden="1" x14ac:dyDescent="0.25">
      <c r="A1844" t="s">
        <v>9005</v>
      </c>
      <c r="B1844" t="s">
        <v>2131</v>
      </c>
      <c r="C1844" t="s">
        <v>3992</v>
      </c>
      <c r="D1844" t="s">
        <v>3993</v>
      </c>
      <c r="E1844" s="1">
        <v>12</v>
      </c>
      <c r="F1844" s="2">
        <v>996</v>
      </c>
      <c r="G1844" s="2">
        <f>Table1[[#This Row],[Amount]]/Table1[[#This Row],[Cases]]</f>
        <v>83</v>
      </c>
    </row>
    <row r="1845" spans="1:7" hidden="1" x14ac:dyDescent="0.25">
      <c r="A1845" t="s">
        <v>8604</v>
      </c>
      <c r="B1845" t="s">
        <v>199</v>
      </c>
      <c r="C1845" t="s">
        <v>3994</v>
      </c>
      <c r="D1845" t="s">
        <v>3995</v>
      </c>
      <c r="E1845" s="1">
        <v>12</v>
      </c>
      <c r="F1845" s="2">
        <v>993.3</v>
      </c>
      <c r="G1845" s="2">
        <f>Table1[[#This Row],[Amount]]/Table1[[#This Row],[Cases]]</f>
        <v>82.774999999999991</v>
      </c>
    </row>
    <row r="1846" spans="1:7" hidden="1" x14ac:dyDescent="0.25">
      <c r="A1846" t="s">
        <v>9387</v>
      </c>
      <c r="B1846" t="s">
        <v>3996</v>
      </c>
      <c r="C1846" t="s">
        <v>3997</v>
      </c>
      <c r="D1846" t="s">
        <v>3998</v>
      </c>
      <c r="E1846" s="1">
        <v>12</v>
      </c>
      <c r="F1846" s="2">
        <v>162.12</v>
      </c>
      <c r="G1846" s="2">
        <f>Table1[[#This Row],[Amount]]/Table1[[#This Row],[Cases]]</f>
        <v>13.51</v>
      </c>
    </row>
    <row r="1847" spans="1:7" hidden="1" x14ac:dyDescent="0.25">
      <c r="A1847" t="s">
        <v>9388</v>
      </c>
      <c r="B1847" t="s">
        <v>3999</v>
      </c>
      <c r="C1847" t="s">
        <v>4000</v>
      </c>
      <c r="D1847" t="s">
        <v>4001</v>
      </c>
      <c r="E1847" s="1">
        <v>12</v>
      </c>
      <c r="F1847" s="2">
        <v>600.29999999999995</v>
      </c>
      <c r="G1847" s="2">
        <f>Table1[[#This Row],[Amount]]/Table1[[#This Row],[Cases]]</f>
        <v>50.024999999999999</v>
      </c>
    </row>
    <row r="1848" spans="1:7" hidden="1" x14ac:dyDescent="0.25">
      <c r="A1848" t="s">
        <v>9389</v>
      </c>
      <c r="B1848" t="s">
        <v>4002</v>
      </c>
      <c r="C1848" t="s">
        <v>4003</v>
      </c>
      <c r="D1848" t="s">
        <v>4004</v>
      </c>
      <c r="E1848" s="1">
        <v>12</v>
      </c>
      <c r="F1848" s="2">
        <v>371.58</v>
      </c>
      <c r="G1848" s="2">
        <f>Table1[[#This Row],[Amount]]/Table1[[#This Row],[Cases]]</f>
        <v>30.965</v>
      </c>
    </row>
    <row r="1849" spans="1:7" hidden="1" x14ac:dyDescent="0.25">
      <c r="A1849" t="s">
        <v>8998</v>
      </c>
      <c r="B1849" t="s">
        <v>2089</v>
      </c>
      <c r="C1849" t="s">
        <v>4005</v>
      </c>
      <c r="D1849" t="s">
        <v>4006</v>
      </c>
      <c r="E1849" s="1">
        <v>12</v>
      </c>
      <c r="F1849" s="2">
        <v>66.959999999999994</v>
      </c>
      <c r="G1849" s="2">
        <f>Table1[[#This Row],[Amount]]/Table1[[#This Row],[Cases]]</f>
        <v>5.5799999999999992</v>
      </c>
    </row>
    <row r="1850" spans="1:7" hidden="1" x14ac:dyDescent="0.25">
      <c r="A1850" t="s">
        <v>8998</v>
      </c>
      <c r="B1850" t="s">
        <v>2089</v>
      </c>
      <c r="C1850" t="s">
        <v>4007</v>
      </c>
      <c r="D1850" t="s">
        <v>4008</v>
      </c>
      <c r="E1850" s="1">
        <v>12</v>
      </c>
      <c r="F1850" s="2">
        <v>66.959999999999994</v>
      </c>
      <c r="G1850" s="2">
        <f>Table1[[#This Row],[Amount]]/Table1[[#This Row],[Cases]]</f>
        <v>5.5799999999999992</v>
      </c>
    </row>
    <row r="1851" spans="1:7" hidden="1" x14ac:dyDescent="0.25">
      <c r="A1851" t="s">
        <v>9390</v>
      </c>
      <c r="B1851" t="s">
        <v>4009</v>
      </c>
      <c r="C1851" t="s">
        <v>4010</v>
      </c>
      <c r="D1851" t="s">
        <v>4011</v>
      </c>
      <c r="E1851" s="1">
        <v>12</v>
      </c>
      <c r="F1851" s="2">
        <v>138.05000000000001</v>
      </c>
      <c r="G1851" s="2">
        <f>Table1[[#This Row],[Amount]]/Table1[[#This Row],[Cases]]</f>
        <v>11.504166666666668</v>
      </c>
    </row>
    <row r="1852" spans="1:7" hidden="1" x14ac:dyDescent="0.25">
      <c r="A1852" t="s">
        <v>8943</v>
      </c>
      <c r="B1852" t="s">
        <v>1802</v>
      </c>
      <c r="C1852" t="s">
        <v>4012</v>
      </c>
      <c r="D1852" t="s">
        <v>4013</v>
      </c>
      <c r="E1852" s="1">
        <v>12</v>
      </c>
      <c r="F1852" s="2">
        <v>40.56</v>
      </c>
      <c r="G1852" s="2">
        <f>Table1[[#This Row],[Amount]]/Table1[[#This Row],[Cases]]</f>
        <v>3.3800000000000003</v>
      </c>
    </row>
    <row r="1853" spans="1:7" hidden="1" x14ac:dyDescent="0.25">
      <c r="A1853" t="s">
        <v>9391</v>
      </c>
      <c r="B1853" t="s">
        <v>4014</v>
      </c>
      <c r="C1853" t="s">
        <v>4015</v>
      </c>
      <c r="D1853" t="s">
        <v>4016</v>
      </c>
      <c r="E1853" s="1">
        <v>12</v>
      </c>
      <c r="F1853" s="2">
        <v>1735.2</v>
      </c>
      <c r="G1853" s="2">
        <f>Table1[[#This Row],[Amount]]/Table1[[#This Row],[Cases]]</f>
        <v>144.6</v>
      </c>
    </row>
    <row r="1854" spans="1:7" hidden="1" x14ac:dyDescent="0.25">
      <c r="A1854" t="s">
        <v>9392</v>
      </c>
      <c r="B1854" t="s">
        <v>4017</v>
      </c>
      <c r="C1854" t="s">
        <v>4018</v>
      </c>
      <c r="D1854" t="s">
        <v>4019</v>
      </c>
      <c r="E1854" s="1">
        <v>12</v>
      </c>
      <c r="F1854" s="2">
        <v>126</v>
      </c>
      <c r="G1854" s="2">
        <f>Table1[[#This Row],[Amount]]/Table1[[#This Row],[Cases]]</f>
        <v>10.5</v>
      </c>
    </row>
    <row r="1855" spans="1:7" hidden="1" x14ac:dyDescent="0.25">
      <c r="A1855" t="s">
        <v>9392</v>
      </c>
      <c r="B1855" t="s">
        <v>4017</v>
      </c>
      <c r="C1855" t="s">
        <v>4020</v>
      </c>
      <c r="D1855" t="s">
        <v>4021</v>
      </c>
      <c r="E1855" s="1">
        <v>12</v>
      </c>
      <c r="F1855" s="2">
        <v>126</v>
      </c>
      <c r="G1855" s="2">
        <f>Table1[[#This Row],[Amount]]/Table1[[#This Row],[Cases]]</f>
        <v>10.5</v>
      </c>
    </row>
    <row r="1856" spans="1:7" hidden="1" x14ac:dyDescent="0.25">
      <c r="A1856" t="s">
        <v>9393</v>
      </c>
      <c r="B1856" t="s">
        <v>4022</v>
      </c>
      <c r="C1856" t="s">
        <v>4023</v>
      </c>
      <c r="D1856" t="s">
        <v>4024</v>
      </c>
      <c r="E1856" s="1">
        <v>12</v>
      </c>
      <c r="F1856" s="2">
        <v>1200.0999999999999</v>
      </c>
      <c r="G1856" s="2">
        <f>Table1[[#This Row],[Amount]]/Table1[[#This Row],[Cases]]</f>
        <v>100.00833333333333</v>
      </c>
    </row>
    <row r="1857" spans="1:7" hidden="1" x14ac:dyDescent="0.25">
      <c r="A1857" t="s">
        <v>8657</v>
      </c>
      <c r="B1857" t="s">
        <v>402</v>
      </c>
      <c r="C1857" t="s">
        <v>4025</v>
      </c>
      <c r="D1857" t="s">
        <v>4026</v>
      </c>
      <c r="E1857" s="1">
        <v>12</v>
      </c>
      <c r="F1857" s="2">
        <v>1092</v>
      </c>
      <c r="G1857" s="2">
        <f>Table1[[#This Row],[Amount]]/Table1[[#This Row],[Cases]]</f>
        <v>91</v>
      </c>
    </row>
    <row r="1858" spans="1:7" hidden="1" x14ac:dyDescent="0.25">
      <c r="A1858" t="s">
        <v>9394</v>
      </c>
      <c r="B1858" t="s">
        <v>4027</v>
      </c>
      <c r="C1858" t="s">
        <v>4028</v>
      </c>
      <c r="D1858" t="s">
        <v>4029</v>
      </c>
      <c r="E1858" s="1">
        <v>12</v>
      </c>
      <c r="F1858" s="2">
        <v>4745.16</v>
      </c>
      <c r="G1858" s="2">
        <f>Table1[[#This Row],[Amount]]/Table1[[#This Row],[Cases]]</f>
        <v>395.43</v>
      </c>
    </row>
    <row r="1859" spans="1:7" hidden="1" x14ac:dyDescent="0.25">
      <c r="A1859" t="s">
        <v>9395</v>
      </c>
      <c r="B1859" t="s">
        <v>4030</v>
      </c>
      <c r="C1859" t="s">
        <v>1371</v>
      </c>
      <c r="D1859" t="s">
        <v>1372</v>
      </c>
      <c r="E1859" s="1">
        <v>12</v>
      </c>
      <c r="F1859" s="2">
        <v>148814.39999999999</v>
      </c>
      <c r="G1859" s="2">
        <f>Table1[[#This Row],[Amount]]/Table1[[#This Row],[Cases]]</f>
        <v>12401.199999999999</v>
      </c>
    </row>
    <row r="1860" spans="1:7" hidden="1" x14ac:dyDescent="0.25">
      <c r="A1860" t="s">
        <v>8591</v>
      </c>
      <c r="B1860" t="s">
        <v>152</v>
      </c>
      <c r="C1860" t="s">
        <v>4031</v>
      </c>
      <c r="D1860" t="s">
        <v>1633</v>
      </c>
      <c r="E1860" s="1">
        <v>12</v>
      </c>
      <c r="F1860" s="2">
        <v>2048.8000000000002</v>
      </c>
      <c r="G1860" s="2">
        <f>Table1[[#This Row],[Amount]]/Table1[[#This Row],[Cases]]</f>
        <v>170.73333333333335</v>
      </c>
    </row>
    <row r="1861" spans="1:7" hidden="1" x14ac:dyDescent="0.25">
      <c r="A1861" t="s">
        <v>9396</v>
      </c>
      <c r="B1861" t="s">
        <v>4032</v>
      </c>
      <c r="C1861" t="s">
        <v>4033</v>
      </c>
      <c r="D1861" t="s">
        <v>4034</v>
      </c>
      <c r="E1861" s="1">
        <v>12</v>
      </c>
      <c r="F1861" s="2">
        <v>4647.6000000000004</v>
      </c>
      <c r="G1861" s="2">
        <f>Table1[[#This Row],[Amount]]/Table1[[#This Row],[Cases]]</f>
        <v>387.3</v>
      </c>
    </row>
    <row r="1862" spans="1:7" hidden="1" x14ac:dyDescent="0.25">
      <c r="A1862" t="s">
        <v>8583</v>
      </c>
      <c r="B1862" t="s">
        <v>126</v>
      </c>
      <c r="C1862" t="s">
        <v>4035</v>
      </c>
      <c r="D1862" t="s">
        <v>4036</v>
      </c>
      <c r="E1862" s="1">
        <v>12</v>
      </c>
      <c r="F1862" s="2">
        <v>6444</v>
      </c>
      <c r="G1862" s="2">
        <f>Table1[[#This Row],[Amount]]/Table1[[#This Row],[Cases]]</f>
        <v>537</v>
      </c>
    </row>
    <row r="1863" spans="1:7" hidden="1" x14ac:dyDescent="0.25">
      <c r="A1863" t="s">
        <v>9397</v>
      </c>
      <c r="B1863" t="s">
        <v>4037</v>
      </c>
      <c r="C1863" t="s">
        <v>4038</v>
      </c>
      <c r="D1863" t="s">
        <v>4039</v>
      </c>
      <c r="E1863" s="1">
        <v>12</v>
      </c>
      <c r="F1863" s="2">
        <v>1876.44</v>
      </c>
      <c r="G1863" s="2">
        <f>Table1[[#This Row],[Amount]]/Table1[[#This Row],[Cases]]</f>
        <v>156.37</v>
      </c>
    </row>
    <row r="1864" spans="1:7" hidden="1" x14ac:dyDescent="0.25">
      <c r="A1864" t="s">
        <v>9398</v>
      </c>
      <c r="B1864" t="s">
        <v>4040</v>
      </c>
      <c r="C1864" t="s">
        <v>4041</v>
      </c>
      <c r="D1864" t="s">
        <v>4042</v>
      </c>
      <c r="E1864" s="1">
        <v>12</v>
      </c>
      <c r="F1864" s="2">
        <v>4548.57</v>
      </c>
      <c r="G1864" s="2">
        <f>Table1[[#This Row],[Amount]]/Table1[[#This Row],[Cases]]</f>
        <v>379.04749999999996</v>
      </c>
    </row>
    <row r="1865" spans="1:7" hidden="1" x14ac:dyDescent="0.25">
      <c r="A1865" t="s">
        <v>8763</v>
      </c>
      <c r="B1865" t="s">
        <v>911</v>
      </c>
      <c r="C1865" t="s">
        <v>4043</v>
      </c>
      <c r="D1865" t="s">
        <v>4044</v>
      </c>
      <c r="E1865" s="1">
        <v>12</v>
      </c>
      <c r="F1865" s="2">
        <v>364568.19</v>
      </c>
      <c r="G1865" s="2">
        <f>Table1[[#This Row],[Amount]]/Table1[[#This Row],[Cases]]</f>
        <v>30380.682499999999</v>
      </c>
    </row>
    <row r="1866" spans="1:7" hidden="1" x14ac:dyDescent="0.25">
      <c r="A1866" t="s">
        <v>9234</v>
      </c>
      <c r="B1866" t="s">
        <v>3254</v>
      </c>
      <c r="C1866" t="s">
        <v>4045</v>
      </c>
      <c r="D1866" t="s">
        <v>3256</v>
      </c>
      <c r="E1866" s="1">
        <v>12</v>
      </c>
      <c r="F1866" s="2">
        <v>1377963.42</v>
      </c>
      <c r="G1866" s="2">
        <f>Table1[[#This Row],[Amount]]/Table1[[#This Row],[Cases]]</f>
        <v>114830.28499999999</v>
      </c>
    </row>
    <row r="1867" spans="1:7" hidden="1" x14ac:dyDescent="0.25">
      <c r="A1867" t="s">
        <v>8922</v>
      </c>
      <c r="B1867" t="s">
        <v>1706</v>
      </c>
      <c r="C1867" t="s">
        <v>4046</v>
      </c>
      <c r="D1867" t="s">
        <v>4047</v>
      </c>
      <c r="E1867" s="1">
        <v>12</v>
      </c>
      <c r="F1867" s="2">
        <v>8064.58</v>
      </c>
      <c r="G1867" s="2">
        <f>Table1[[#This Row],[Amount]]/Table1[[#This Row],[Cases]]</f>
        <v>672.04833333333329</v>
      </c>
    </row>
    <row r="1868" spans="1:7" hidden="1" x14ac:dyDescent="0.25">
      <c r="A1868" t="s">
        <v>8578</v>
      </c>
      <c r="B1868" t="s">
        <v>109</v>
      </c>
      <c r="C1868" t="s">
        <v>4048</v>
      </c>
      <c r="D1868" t="s">
        <v>111</v>
      </c>
      <c r="E1868" s="1">
        <v>12</v>
      </c>
      <c r="F1868" s="2">
        <v>92.7</v>
      </c>
      <c r="G1868" s="2">
        <f>Table1[[#This Row],[Amount]]/Table1[[#This Row],[Cases]]</f>
        <v>7.7250000000000005</v>
      </c>
    </row>
    <row r="1869" spans="1:7" hidden="1" x14ac:dyDescent="0.25">
      <c r="A1869" t="s">
        <v>8577</v>
      </c>
      <c r="B1869" t="s">
        <v>105</v>
      </c>
      <c r="C1869" t="s">
        <v>4049</v>
      </c>
      <c r="D1869" t="s">
        <v>4050</v>
      </c>
      <c r="E1869" s="1">
        <v>12</v>
      </c>
      <c r="F1869" s="2">
        <v>1978.6</v>
      </c>
      <c r="G1869" s="2">
        <f>Table1[[#This Row],[Amount]]/Table1[[#This Row],[Cases]]</f>
        <v>164.88333333333333</v>
      </c>
    </row>
    <row r="1870" spans="1:7" hidden="1" x14ac:dyDescent="0.25">
      <c r="A1870" t="s">
        <v>8827</v>
      </c>
      <c r="B1870" t="s">
        <v>1223</v>
      </c>
      <c r="C1870" t="s">
        <v>4051</v>
      </c>
      <c r="D1870" t="s">
        <v>4052</v>
      </c>
      <c r="E1870" s="1">
        <v>12</v>
      </c>
      <c r="F1870" s="2">
        <v>1218.8399999999999</v>
      </c>
      <c r="G1870" s="2">
        <f>Table1[[#This Row],[Amount]]/Table1[[#This Row],[Cases]]</f>
        <v>101.57</v>
      </c>
    </row>
    <row r="1871" spans="1:7" hidden="1" x14ac:dyDescent="0.25">
      <c r="A1871" t="s">
        <v>8599</v>
      </c>
      <c r="B1871" t="s">
        <v>178</v>
      </c>
      <c r="C1871" t="s">
        <v>4053</v>
      </c>
      <c r="D1871" t="s">
        <v>4054</v>
      </c>
      <c r="E1871" s="1">
        <v>12</v>
      </c>
      <c r="F1871" s="2">
        <v>1242.95</v>
      </c>
      <c r="G1871" s="2">
        <f>Table1[[#This Row],[Amount]]/Table1[[#This Row],[Cases]]</f>
        <v>103.57916666666667</v>
      </c>
    </row>
    <row r="1872" spans="1:7" hidden="1" x14ac:dyDescent="0.25">
      <c r="A1872" t="s">
        <v>8599</v>
      </c>
      <c r="B1872" t="s">
        <v>178</v>
      </c>
      <c r="C1872" t="s">
        <v>4055</v>
      </c>
      <c r="D1872" t="s">
        <v>4056</v>
      </c>
      <c r="E1872" s="1">
        <v>12</v>
      </c>
      <c r="F1872" s="2">
        <v>1832.36</v>
      </c>
      <c r="G1872" s="2">
        <f>Table1[[#This Row],[Amount]]/Table1[[#This Row],[Cases]]</f>
        <v>152.69666666666666</v>
      </c>
    </row>
    <row r="1873" spans="1:7" hidden="1" x14ac:dyDescent="0.25">
      <c r="A1873" t="s">
        <v>9399</v>
      </c>
      <c r="B1873" t="s">
        <v>4057</v>
      </c>
      <c r="C1873" t="s">
        <v>4058</v>
      </c>
      <c r="D1873" t="s">
        <v>4059</v>
      </c>
      <c r="E1873" s="1">
        <v>12</v>
      </c>
      <c r="F1873" s="2">
        <v>597.98</v>
      </c>
      <c r="G1873" s="2">
        <f>Table1[[#This Row],[Amount]]/Table1[[#This Row],[Cases]]</f>
        <v>49.831666666666671</v>
      </c>
    </row>
    <row r="1874" spans="1:7" hidden="1" x14ac:dyDescent="0.25">
      <c r="A1874" t="s">
        <v>9400</v>
      </c>
      <c r="B1874" t="s">
        <v>4060</v>
      </c>
      <c r="C1874" t="s">
        <v>4061</v>
      </c>
      <c r="D1874" t="s">
        <v>4062</v>
      </c>
      <c r="E1874" s="1">
        <v>12</v>
      </c>
      <c r="F1874" s="2">
        <v>50091.72</v>
      </c>
      <c r="G1874" s="2">
        <f>Table1[[#This Row],[Amount]]/Table1[[#This Row],[Cases]]</f>
        <v>4174.3100000000004</v>
      </c>
    </row>
    <row r="1875" spans="1:7" hidden="1" x14ac:dyDescent="0.25">
      <c r="A1875" t="s">
        <v>9401</v>
      </c>
      <c r="B1875" t="s">
        <v>4063</v>
      </c>
      <c r="C1875" t="s">
        <v>4064</v>
      </c>
      <c r="D1875" t="s">
        <v>4065</v>
      </c>
      <c r="E1875" s="1">
        <v>12</v>
      </c>
      <c r="F1875" s="2">
        <v>1288.2</v>
      </c>
      <c r="G1875" s="2">
        <f>Table1[[#This Row],[Amount]]/Table1[[#This Row],[Cases]]</f>
        <v>107.35000000000001</v>
      </c>
    </row>
    <row r="1876" spans="1:7" hidden="1" x14ac:dyDescent="0.25">
      <c r="A1876" t="s">
        <v>94</v>
      </c>
      <c r="B1876" t="s">
        <v>94</v>
      </c>
      <c r="C1876" t="s">
        <v>4066</v>
      </c>
      <c r="D1876" t="s">
        <v>4067</v>
      </c>
      <c r="E1876" s="1">
        <v>12</v>
      </c>
      <c r="F1876" s="2">
        <v>2008.5</v>
      </c>
      <c r="G1876" s="2">
        <f>Table1[[#This Row],[Amount]]/Table1[[#This Row],[Cases]]</f>
        <v>167.375</v>
      </c>
    </row>
    <row r="1877" spans="1:7" hidden="1" x14ac:dyDescent="0.25">
      <c r="A1877" t="s">
        <v>94</v>
      </c>
      <c r="B1877" t="s">
        <v>94</v>
      </c>
      <c r="C1877" t="s">
        <v>4068</v>
      </c>
      <c r="D1877" t="s">
        <v>4069</v>
      </c>
      <c r="E1877" s="1">
        <v>12</v>
      </c>
      <c r="F1877" s="2">
        <v>4726.8</v>
      </c>
      <c r="G1877" s="2">
        <f>Table1[[#This Row],[Amount]]/Table1[[#This Row],[Cases]]</f>
        <v>393.90000000000003</v>
      </c>
    </row>
    <row r="1878" spans="1:7" hidden="1" x14ac:dyDescent="0.25">
      <c r="A1878" t="s">
        <v>94</v>
      </c>
      <c r="B1878" t="s">
        <v>94</v>
      </c>
      <c r="C1878" t="s">
        <v>4070</v>
      </c>
      <c r="D1878" t="s">
        <v>4071</v>
      </c>
      <c r="E1878" s="1">
        <v>12</v>
      </c>
      <c r="F1878" s="2">
        <v>21735</v>
      </c>
      <c r="G1878" s="2">
        <f>Table1[[#This Row],[Amount]]/Table1[[#This Row],[Cases]]</f>
        <v>1811.25</v>
      </c>
    </row>
    <row r="1879" spans="1:7" hidden="1" x14ac:dyDescent="0.25">
      <c r="A1879" t="s">
        <v>94</v>
      </c>
      <c r="B1879" t="s">
        <v>94</v>
      </c>
      <c r="C1879" t="s">
        <v>4072</v>
      </c>
      <c r="D1879" t="s">
        <v>4073</v>
      </c>
      <c r="E1879" s="1">
        <v>12</v>
      </c>
      <c r="F1879" s="2">
        <v>14373.6</v>
      </c>
      <c r="G1879" s="2">
        <f>Table1[[#This Row],[Amount]]/Table1[[#This Row],[Cases]]</f>
        <v>1197.8</v>
      </c>
    </row>
    <row r="1880" spans="1:7" hidden="1" x14ac:dyDescent="0.25">
      <c r="A1880" t="s">
        <v>94</v>
      </c>
      <c r="B1880" t="s">
        <v>94</v>
      </c>
      <c r="C1880" t="s">
        <v>4074</v>
      </c>
      <c r="D1880" t="s">
        <v>4075</v>
      </c>
      <c r="E1880" s="1">
        <v>12</v>
      </c>
      <c r="F1880" s="2">
        <v>10360.799999999999</v>
      </c>
      <c r="G1880" s="2">
        <f>Table1[[#This Row],[Amount]]/Table1[[#This Row],[Cases]]</f>
        <v>863.4</v>
      </c>
    </row>
    <row r="1881" spans="1:7" hidden="1" x14ac:dyDescent="0.25">
      <c r="A1881" t="s">
        <v>94</v>
      </c>
      <c r="B1881" t="s">
        <v>94</v>
      </c>
      <c r="C1881" t="s">
        <v>4076</v>
      </c>
      <c r="D1881" t="s">
        <v>4077</v>
      </c>
      <c r="E1881" s="1">
        <v>12</v>
      </c>
      <c r="F1881" s="2">
        <v>87204</v>
      </c>
      <c r="G1881" s="2">
        <f>Table1[[#This Row],[Amount]]/Table1[[#This Row],[Cases]]</f>
        <v>7267</v>
      </c>
    </row>
    <row r="1882" spans="1:7" hidden="1" x14ac:dyDescent="0.25">
      <c r="A1882" t="s">
        <v>94</v>
      </c>
      <c r="B1882" t="s">
        <v>94</v>
      </c>
      <c r="C1882" t="s">
        <v>4078</v>
      </c>
      <c r="D1882" t="s">
        <v>4079</v>
      </c>
      <c r="E1882" s="1">
        <v>12</v>
      </c>
      <c r="F1882" s="2">
        <v>33122.699999999997</v>
      </c>
      <c r="G1882" s="2">
        <f>Table1[[#This Row],[Amount]]/Table1[[#This Row],[Cases]]</f>
        <v>2760.2249999999999</v>
      </c>
    </row>
    <row r="1883" spans="1:7" hidden="1" x14ac:dyDescent="0.25">
      <c r="A1883" t="s">
        <v>94</v>
      </c>
      <c r="B1883" t="s">
        <v>94</v>
      </c>
      <c r="C1883" t="s">
        <v>4080</v>
      </c>
      <c r="D1883" t="s">
        <v>4081</v>
      </c>
      <c r="E1883" s="1">
        <v>12</v>
      </c>
      <c r="F1883" s="2">
        <v>20316</v>
      </c>
      <c r="G1883" s="2">
        <f>Table1[[#This Row],[Amount]]/Table1[[#This Row],[Cases]]</f>
        <v>1693</v>
      </c>
    </row>
    <row r="1884" spans="1:7" hidden="1" x14ac:dyDescent="0.25">
      <c r="A1884" t="s">
        <v>94</v>
      </c>
      <c r="B1884" t="s">
        <v>94</v>
      </c>
      <c r="C1884" t="s">
        <v>4082</v>
      </c>
      <c r="D1884" t="s">
        <v>4083</v>
      </c>
      <c r="E1884" s="1">
        <v>12</v>
      </c>
      <c r="F1884" s="2">
        <v>28133.3</v>
      </c>
      <c r="G1884" s="2">
        <f>Table1[[#This Row],[Amount]]/Table1[[#This Row],[Cases]]</f>
        <v>2344.4416666666666</v>
      </c>
    </row>
    <row r="1885" spans="1:7" hidden="1" x14ac:dyDescent="0.25">
      <c r="A1885" t="s">
        <v>94</v>
      </c>
      <c r="B1885" t="s">
        <v>94</v>
      </c>
      <c r="C1885" t="s">
        <v>4084</v>
      </c>
      <c r="D1885" t="s">
        <v>4085</v>
      </c>
      <c r="E1885" s="1">
        <v>12</v>
      </c>
      <c r="F1885" s="2">
        <v>31021.9</v>
      </c>
      <c r="G1885" s="2">
        <f>Table1[[#This Row],[Amount]]/Table1[[#This Row],[Cases]]</f>
        <v>2585.1583333333333</v>
      </c>
    </row>
    <row r="1886" spans="1:7" hidden="1" x14ac:dyDescent="0.25">
      <c r="A1886" t="s">
        <v>94</v>
      </c>
      <c r="B1886" t="s">
        <v>94</v>
      </c>
      <c r="C1886" t="s">
        <v>4086</v>
      </c>
      <c r="D1886" t="s">
        <v>4087</v>
      </c>
      <c r="E1886" s="1">
        <v>12</v>
      </c>
      <c r="F1886" s="2">
        <v>31.68</v>
      </c>
      <c r="G1886" s="2">
        <f>Table1[[#This Row],[Amount]]/Table1[[#This Row],[Cases]]</f>
        <v>2.64</v>
      </c>
    </row>
    <row r="1887" spans="1:7" hidden="1" x14ac:dyDescent="0.25">
      <c r="A1887" t="s">
        <v>94</v>
      </c>
      <c r="B1887" t="s">
        <v>94</v>
      </c>
      <c r="C1887" t="s">
        <v>4088</v>
      </c>
      <c r="D1887" t="s">
        <v>1210</v>
      </c>
      <c r="E1887" s="1">
        <v>12</v>
      </c>
      <c r="F1887" s="2">
        <v>390.15</v>
      </c>
      <c r="G1887" s="2">
        <f>Table1[[#This Row],[Amount]]/Table1[[#This Row],[Cases]]</f>
        <v>32.512499999999996</v>
      </c>
    </row>
    <row r="1888" spans="1:7" hidden="1" x14ac:dyDescent="0.25">
      <c r="A1888" t="s">
        <v>94</v>
      </c>
      <c r="B1888" t="s">
        <v>94</v>
      </c>
      <c r="C1888" t="s">
        <v>4089</v>
      </c>
      <c r="D1888" t="s">
        <v>4090</v>
      </c>
      <c r="E1888" s="1">
        <v>12</v>
      </c>
      <c r="F1888" s="2">
        <v>459</v>
      </c>
      <c r="G1888" s="2">
        <f>Table1[[#This Row],[Amount]]/Table1[[#This Row],[Cases]]</f>
        <v>38.25</v>
      </c>
    </row>
    <row r="1889" spans="1:7" hidden="1" x14ac:dyDescent="0.25">
      <c r="A1889" t="s">
        <v>94</v>
      </c>
      <c r="B1889" t="s">
        <v>94</v>
      </c>
      <c r="C1889" t="s">
        <v>4091</v>
      </c>
      <c r="D1889" t="s">
        <v>4092</v>
      </c>
      <c r="E1889" s="1">
        <v>12</v>
      </c>
      <c r="F1889" s="2">
        <v>343.71</v>
      </c>
      <c r="G1889" s="2">
        <f>Table1[[#This Row],[Amount]]/Table1[[#This Row],[Cases]]</f>
        <v>28.642499999999998</v>
      </c>
    </row>
    <row r="1890" spans="1:7" hidden="1" x14ac:dyDescent="0.25">
      <c r="A1890" t="s">
        <v>94</v>
      </c>
      <c r="B1890" t="s">
        <v>94</v>
      </c>
      <c r="C1890" t="s">
        <v>4093</v>
      </c>
      <c r="D1890" t="s">
        <v>4094</v>
      </c>
      <c r="E1890" s="1">
        <v>12</v>
      </c>
      <c r="F1890" s="2">
        <v>2171.56</v>
      </c>
      <c r="G1890" s="2">
        <f>Table1[[#This Row],[Amount]]/Table1[[#This Row],[Cases]]</f>
        <v>180.96333333333334</v>
      </c>
    </row>
    <row r="1891" spans="1:7" hidden="1" x14ac:dyDescent="0.25">
      <c r="A1891" t="s">
        <v>94</v>
      </c>
      <c r="B1891" t="s">
        <v>94</v>
      </c>
      <c r="C1891" t="s">
        <v>4095</v>
      </c>
      <c r="D1891" t="s">
        <v>4096</v>
      </c>
      <c r="E1891" s="1">
        <v>12</v>
      </c>
      <c r="F1891" s="2">
        <v>344.25</v>
      </c>
      <c r="G1891" s="2">
        <f>Table1[[#This Row],[Amount]]/Table1[[#This Row],[Cases]]</f>
        <v>28.6875</v>
      </c>
    </row>
    <row r="1892" spans="1:7" hidden="1" x14ac:dyDescent="0.25">
      <c r="A1892" t="s">
        <v>94</v>
      </c>
      <c r="B1892" t="s">
        <v>94</v>
      </c>
      <c r="C1892" t="s">
        <v>4097</v>
      </c>
      <c r="D1892" t="s">
        <v>4098</v>
      </c>
      <c r="E1892" s="1">
        <v>12</v>
      </c>
      <c r="F1892" s="2">
        <v>591.65</v>
      </c>
      <c r="G1892" s="2">
        <f>Table1[[#This Row],[Amount]]/Table1[[#This Row],[Cases]]</f>
        <v>49.304166666666667</v>
      </c>
    </row>
    <row r="1893" spans="1:7" hidden="1" x14ac:dyDescent="0.25">
      <c r="A1893" t="s">
        <v>94</v>
      </c>
      <c r="B1893" t="s">
        <v>94</v>
      </c>
      <c r="C1893" t="s">
        <v>4099</v>
      </c>
      <c r="D1893" t="s">
        <v>4100</v>
      </c>
      <c r="E1893" s="1">
        <v>12</v>
      </c>
      <c r="F1893" s="2">
        <v>8159.36</v>
      </c>
      <c r="G1893" s="2">
        <f>Table1[[#This Row],[Amount]]/Table1[[#This Row],[Cases]]</f>
        <v>679.9466666666666</v>
      </c>
    </row>
    <row r="1894" spans="1:7" hidden="1" x14ac:dyDescent="0.25">
      <c r="A1894" t="s">
        <v>94</v>
      </c>
      <c r="B1894" t="s">
        <v>94</v>
      </c>
      <c r="C1894" t="s">
        <v>4101</v>
      </c>
      <c r="D1894" t="s">
        <v>1064</v>
      </c>
      <c r="E1894" s="1">
        <v>12</v>
      </c>
      <c r="F1894" s="2">
        <v>24.72</v>
      </c>
      <c r="G1894" s="2">
        <f>Table1[[#This Row],[Amount]]/Table1[[#This Row],[Cases]]</f>
        <v>2.06</v>
      </c>
    </row>
    <row r="1895" spans="1:7" hidden="1" x14ac:dyDescent="0.25">
      <c r="A1895" t="s">
        <v>9247</v>
      </c>
      <c r="B1895" t="s">
        <v>3317</v>
      </c>
      <c r="C1895" t="s">
        <v>2184</v>
      </c>
      <c r="D1895" t="s">
        <v>2185</v>
      </c>
      <c r="E1895" s="1">
        <v>11</v>
      </c>
      <c r="F1895" s="2">
        <v>3308.8</v>
      </c>
      <c r="G1895" s="2">
        <f>Table1[[#This Row],[Amount]]/Table1[[#This Row],[Cases]]</f>
        <v>300.8</v>
      </c>
    </row>
    <row r="1896" spans="1:7" hidden="1" x14ac:dyDescent="0.25">
      <c r="A1896" t="s">
        <v>8776</v>
      </c>
      <c r="B1896" t="s">
        <v>971</v>
      </c>
      <c r="C1896" t="s">
        <v>2106</v>
      </c>
      <c r="D1896" t="s">
        <v>2107</v>
      </c>
      <c r="E1896" s="1">
        <v>11</v>
      </c>
      <c r="F1896" s="2">
        <v>14049.2</v>
      </c>
      <c r="G1896" s="2">
        <f>Table1[[#This Row],[Amount]]/Table1[[#This Row],[Cases]]</f>
        <v>1277.2</v>
      </c>
    </row>
    <row r="1897" spans="1:7" hidden="1" x14ac:dyDescent="0.25">
      <c r="A1897" t="s">
        <v>9402</v>
      </c>
      <c r="B1897" t="s">
        <v>4102</v>
      </c>
      <c r="C1897" t="s">
        <v>1131</v>
      </c>
      <c r="D1897" t="s">
        <v>1132</v>
      </c>
      <c r="E1897" s="1">
        <v>11</v>
      </c>
      <c r="F1897" s="2">
        <v>25697.1</v>
      </c>
      <c r="G1897" s="2">
        <f>Table1[[#This Row],[Amount]]/Table1[[#This Row],[Cases]]</f>
        <v>2336.1</v>
      </c>
    </row>
    <row r="1898" spans="1:7" hidden="1" x14ac:dyDescent="0.25">
      <c r="A1898" t="s">
        <v>9402</v>
      </c>
      <c r="B1898" t="s">
        <v>4102</v>
      </c>
      <c r="C1898" t="s">
        <v>1811</v>
      </c>
      <c r="D1898" t="s">
        <v>1812</v>
      </c>
      <c r="E1898" s="1">
        <v>11</v>
      </c>
      <c r="F1898" s="2">
        <v>7021.3</v>
      </c>
      <c r="G1898" s="2">
        <f>Table1[[#This Row],[Amount]]/Table1[[#This Row],[Cases]]</f>
        <v>638.30000000000007</v>
      </c>
    </row>
    <row r="1899" spans="1:7" hidden="1" x14ac:dyDescent="0.25">
      <c r="A1899" t="s">
        <v>8755</v>
      </c>
      <c r="B1899" t="s">
        <v>879</v>
      </c>
      <c r="C1899" t="s">
        <v>2970</v>
      </c>
      <c r="D1899" t="s">
        <v>2971</v>
      </c>
      <c r="E1899" s="1">
        <v>11</v>
      </c>
      <c r="F1899" s="2">
        <v>13104</v>
      </c>
      <c r="G1899" s="2">
        <f>Table1[[#This Row],[Amount]]/Table1[[#This Row],[Cases]]</f>
        <v>1191.2727272727273</v>
      </c>
    </row>
    <row r="1900" spans="1:7" hidden="1" x14ac:dyDescent="0.25">
      <c r="A1900" t="s">
        <v>9403</v>
      </c>
      <c r="B1900" t="s">
        <v>4103</v>
      </c>
      <c r="C1900" t="s">
        <v>530</v>
      </c>
      <c r="D1900" t="s">
        <v>531</v>
      </c>
      <c r="E1900" s="1">
        <v>11</v>
      </c>
      <c r="F1900" s="2">
        <v>23983.3</v>
      </c>
      <c r="G1900" s="2">
        <f>Table1[[#This Row],[Amount]]/Table1[[#This Row],[Cases]]</f>
        <v>2180.2999999999997</v>
      </c>
    </row>
    <row r="1901" spans="1:7" hidden="1" x14ac:dyDescent="0.25">
      <c r="A1901" t="s">
        <v>9404</v>
      </c>
      <c r="B1901" t="s">
        <v>4104</v>
      </c>
      <c r="C1901" t="s">
        <v>1131</v>
      </c>
      <c r="D1901" t="s">
        <v>1132</v>
      </c>
      <c r="E1901" s="1">
        <v>11</v>
      </c>
      <c r="F1901" s="2">
        <v>25697.1</v>
      </c>
      <c r="G1901" s="2">
        <f>Table1[[#This Row],[Amount]]/Table1[[#This Row],[Cases]]</f>
        <v>2336.1</v>
      </c>
    </row>
    <row r="1902" spans="1:7" hidden="1" x14ac:dyDescent="0.25">
      <c r="A1902" t="s">
        <v>9404</v>
      </c>
      <c r="B1902" t="s">
        <v>4104</v>
      </c>
      <c r="C1902" t="s">
        <v>1811</v>
      </c>
      <c r="D1902" t="s">
        <v>1812</v>
      </c>
      <c r="E1902" s="1">
        <v>11</v>
      </c>
      <c r="F1902" s="2">
        <v>7021.3</v>
      </c>
      <c r="G1902" s="2">
        <f>Table1[[#This Row],[Amount]]/Table1[[#This Row],[Cases]]</f>
        <v>638.30000000000007</v>
      </c>
    </row>
    <row r="1903" spans="1:7" hidden="1" x14ac:dyDescent="0.25">
      <c r="A1903" t="s">
        <v>9404</v>
      </c>
      <c r="B1903" t="s">
        <v>4104</v>
      </c>
      <c r="C1903" t="s">
        <v>1165</v>
      </c>
      <c r="D1903" t="s">
        <v>1166</v>
      </c>
      <c r="E1903" s="1">
        <v>11</v>
      </c>
      <c r="F1903" s="2">
        <v>4319.7</v>
      </c>
      <c r="G1903" s="2">
        <f>Table1[[#This Row],[Amount]]/Table1[[#This Row],[Cases]]</f>
        <v>392.7</v>
      </c>
    </row>
    <row r="1904" spans="1:7" hidden="1" x14ac:dyDescent="0.25">
      <c r="A1904" t="s">
        <v>9314</v>
      </c>
      <c r="B1904" t="s">
        <v>3674</v>
      </c>
      <c r="C1904" t="s">
        <v>1570</v>
      </c>
      <c r="D1904" t="s">
        <v>1571</v>
      </c>
      <c r="E1904" s="1">
        <v>11</v>
      </c>
      <c r="F1904" s="2">
        <v>6435</v>
      </c>
      <c r="G1904" s="2">
        <f>Table1[[#This Row],[Amount]]/Table1[[#This Row],[Cases]]</f>
        <v>585</v>
      </c>
    </row>
    <row r="1905" spans="1:7" hidden="1" x14ac:dyDescent="0.25">
      <c r="A1905" t="s">
        <v>9332</v>
      </c>
      <c r="B1905" t="s">
        <v>3760</v>
      </c>
      <c r="C1905" t="s">
        <v>1570</v>
      </c>
      <c r="D1905" t="s">
        <v>1571</v>
      </c>
      <c r="E1905" s="1">
        <v>11</v>
      </c>
      <c r="F1905" s="2">
        <v>6435</v>
      </c>
      <c r="G1905" s="2">
        <f>Table1[[#This Row],[Amount]]/Table1[[#This Row],[Cases]]</f>
        <v>585</v>
      </c>
    </row>
    <row r="1906" spans="1:7" hidden="1" x14ac:dyDescent="0.25">
      <c r="A1906" t="s">
        <v>9176</v>
      </c>
      <c r="B1906" t="s">
        <v>2973</v>
      </c>
      <c r="C1906" t="s">
        <v>1570</v>
      </c>
      <c r="D1906" t="s">
        <v>1571</v>
      </c>
      <c r="E1906" s="1">
        <v>11</v>
      </c>
      <c r="F1906" s="2">
        <v>6435</v>
      </c>
      <c r="G1906" s="2">
        <f>Table1[[#This Row],[Amount]]/Table1[[#This Row],[Cases]]</f>
        <v>585</v>
      </c>
    </row>
    <row r="1907" spans="1:7" hidden="1" x14ac:dyDescent="0.25">
      <c r="A1907" t="s">
        <v>9405</v>
      </c>
      <c r="B1907" t="s">
        <v>4105</v>
      </c>
      <c r="C1907" t="s">
        <v>1131</v>
      </c>
      <c r="D1907" t="s">
        <v>1132</v>
      </c>
      <c r="E1907" s="1">
        <v>11</v>
      </c>
      <c r="F1907" s="2">
        <v>25697.1</v>
      </c>
      <c r="G1907" s="2">
        <f>Table1[[#This Row],[Amount]]/Table1[[#This Row],[Cases]]</f>
        <v>2336.1</v>
      </c>
    </row>
    <row r="1908" spans="1:7" hidden="1" x14ac:dyDescent="0.25">
      <c r="A1908" t="s">
        <v>9405</v>
      </c>
      <c r="B1908" t="s">
        <v>4105</v>
      </c>
      <c r="C1908" t="s">
        <v>1570</v>
      </c>
      <c r="D1908" t="s">
        <v>1571</v>
      </c>
      <c r="E1908" s="1">
        <v>11</v>
      </c>
      <c r="F1908" s="2">
        <v>6435</v>
      </c>
      <c r="G1908" s="2">
        <f>Table1[[#This Row],[Amount]]/Table1[[#This Row],[Cases]]</f>
        <v>585</v>
      </c>
    </row>
    <row r="1909" spans="1:7" hidden="1" x14ac:dyDescent="0.25">
      <c r="A1909" t="s">
        <v>9405</v>
      </c>
      <c r="B1909" t="s">
        <v>4105</v>
      </c>
      <c r="C1909" t="s">
        <v>638</v>
      </c>
      <c r="D1909" t="s">
        <v>639</v>
      </c>
      <c r="E1909" s="1">
        <v>11</v>
      </c>
      <c r="F1909" s="2">
        <v>5091.8999999999996</v>
      </c>
      <c r="G1909" s="2">
        <f>Table1[[#This Row],[Amount]]/Table1[[#This Row],[Cases]]</f>
        <v>462.9</v>
      </c>
    </row>
    <row r="1910" spans="1:7" hidden="1" x14ac:dyDescent="0.25">
      <c r="A1910" t="s">
        <v>9406</v>
      </c>
      <c r="B1910" t="s">
        <v>4106</v>
      </c>
      <c r="C1910" t="s">
        <v>1131</v>
      </c>
      <c r="D1910" t="s">
        <v>1132</v>
      </c>
      <c r="E1910" s="1">
        <v>11</v>
      </c>
      <c r="F1910" s="2">
        <v>25697.1</v>
      </c>
      <c r="G1910" s="2">
        <f>Table1[[#This Row],[Amount]]/Table1[[#This Row],[Cases]]</f>
        <v>2336.1</v>
      </c>
    </row>
    <row r="1911" spans="1:7" hidden="1" x14ac:dyDescent="0.25">
      <c r="A1911" t="s">
        <v>9406</v>
      </c>
      <c r="B1911" t="s">
        <v>4106</v>
      </c>
      <c r="C1911" t="s">
        <v>1811</v>
      </c>
      <c r="D1911" t="s">
        <v>1812</v>
      </c>
      <c r="E1911" s="1">
        <v>11</v>
      </c>
      <c r="F1911" s="2">
        <v>7021.3</v>
      </c>
      <c r="G1911" s="2">
        <f>Table1[[#This Row],[Amount]]/Table1[[#This Row],[Cases]]</f>
        <v>638.30000000000007</v>
      </c>
    </row>
    <row r="1912" spans="1:7" hidden="1" x14ac:dyDescent="0.25">
      <c r="A1912" t="s">
        <v>9407</v>
      </c>
      <c r="B1912" t="s">
        <v>4107</v>
      </c>
      <c r="C1912" t="s">
        <v>1907</v>
      </c>
      <c r="D1912" t="s">
        <v>1908</v>
      </c>
      <c r="E1912" s="1">
        <v>11</v>
      </c>
      <c r="F1912" s="2">
        <v>6197.4</v>
      </c>
      <c r="G1912" s="2">
        <f>Table1[[#This Row],[Amount]]/Table1[[#This Row],[Cases]]</f>
        <v>563.4</v>
      </c>
    </row>
    <row r="1913" spans="1:7" hidden="1" x14ac:dyDescent="0.25">
      <c r="A1913" t="s">
        <v>9202</v>
      </c>
      <c r="B1913" t="s">
        <v>3122</v>
      </c>
      <c r="C1913" t="s">
        <v>1165</v>
      </c>
      <c r="D1913" t="s">
        <v>1166</v>
      </c>
      <c r="E1913" s="1">
        <v>11</v>
      </c>
      <c r="F1913" s="2">
        <v>4319.7</v>
      </c>
      <c r="G1913" s="2">
        <f>Table1[[#This Row],[Amount]]/Table1[[#This Row],[Cases]]</f>
        <v>392.7</v>
      </c>
    </row>
    <row r="1914" spans="1:7" hidden="1" x14ac:dyDescent="0.25">
      <c r="A1914" t="s">
        <v>9408</v>
      </c>
      <c r="B1914" t="s">
        <v>4108</v>
      </c>
      <c r="C1914" t="s">
        <v>646</v>
      </c>
      <c r="D1914" t="s">
        <v>647</v>
      </c>
      <c r="E1914" s="1">
        <v>11</v>
      </c>
      <c r="F1914" s="2">
        <v>4183.3</v>
      </c>
      <c r="G1914" s="2">
        <f>Table1[[#This Row],[Amount]]/Table1[[#This Row],[Cases]]</f>
        <v>380.3</v>
      </c>
    </row>
    <row r="1915" spans="1:7" hidden="1" x14ac:dyDescent="0.25">
      <c r="A1915" t="s">
        <v>9409</v>
      </c>
      <c r="B1915" t="s">
        <v>4109</v>
      </c>
      <c r="C1915" t="s">
        <v>1113</v>
      </c>
      <c r="D1915" t="s">
        <v>1114</v>
      </c>
      <c r="E1915" s="1">
        <v>11</v>
      </c>
      <c r="F1915" s="2">
        <v>23769.9</v>
      </c>
      <c r="G1915" s="2">
        <f>Table1[[#This Row],[Amount]]/Table1[[#This Row],[Cases]]</f>
        <v>2160.9</v>
      </c>
    </row>
    <row r="1916" spans="1:7" hidden="1" x14ac:dyDescent="0.25">
      <c r="A1916" t="s">
        <v>9410</v>
      </c>
      <c r="B1916" t="s">
        <v>4110</v>
      </c>
      <c r="C1916" t="s">
        <v>4111</v>
      </c>
      <c r="D1916" t="s">
        <v>4112</v>
      </c>
      <c r="E1916" s="1">
        <v>11</v>
      </c>
      <c r="F1916" s="2">
        <v>6388.8</v>
      </c>
      <c r="G1916" s="2">
        <f>Table1[[#This Row],[Amount]]/Table1[[#This Row],[Cases]]</f>
        <v>580.80000000000007</v>
      </c>
    </row>
    <row r="1917" spans="1:7" hidden="1" x14ac:dyDescent="0.25">
      <c r="A1917" t="s">
        <v>9411</v>
      </c>
      <c r="B1917" t="s">
        <v>4113</v>
      </c>
      <c r="C1917" t="s">
        <v>4114</v>
      </c>
      <c r="D1917" t="s">
        <v>4115</v>
      </c>
      <c r="E1917" s="1">
        <v>11</v>
      </c>
      <c r="F1917" s="2">
        <v>3232.9</v>
      </c>
      <c r="G1917" s="2">
        <f>Table1[[#This Row],[Amount]]/Table1[[#This Row],[Cases]]</f>
        <v>293.90000000000003</v>
      </c>
    </row>
    <row r="1918" spans="1:7" hidden="1" x14ac:dyDescent="0.25">
      <c r="A1918" t="s">
        <v>9412</v>
      </c>
      <c r="B1918" t="s">
        <v>4116</v>
      </c>
      <c r="C1918" t="s">
        <v>4117</v>
      </c>
      <c r="D1918" t="s">
        <v>4118</v>
      </c>
      <c r="E1918" s="1">
        <v>11</v>
      </c>
      <c r="F1918" s="2">
        <v>3073.4</v>
      </c>
      <c r="G1918" s="2">
        <f>Table1[[#This Row],[Amount]]/Table1[[#This Row],[Cases]]</f>
        <v>279.40000000000003</v>
      </c>
    </row>
    <row r="1919" spans="1:7" hidden="1" x14ac:dyDescent="0.25">
      <c r="A1919" t="s">
        <v>9413</v>
      </c>
      <c r="B1919" t="s">
        <v>4119</v>
      </c>
      <c r="C1919" t="s">
        <v>4120</v>
      </c>
      <c r="D1919" t="s">
        <v>4121</v>
      </c>
      <c r="E1919" s="1">
        <v>11</v>
      </c>
      <c r="F1919" s="2">
        <v>2670</v>
      </c>
      <c r="G1919" s="2">
        <f>Table1[[#This Row],[Amount]]/Table1[[#This Row],[Cases]]</f>
        <v>242.72727272727272</v>
      </c>
    </row>
    <row r="1920" spans="1:7" hidden="1" x14ac:dyDescent="0.25">
      <c r="A1920" t="s">
        <v>9414</v>
      </c>
      <c r="B1920" t="s">
        <v>4122</v>
      </c>
      <c r="C1920" t="s">
        <v>4123</v>
      </c>
      <c r="D1920" t="s">
        <v>4124</v>
      </c>
      <c r="E1920" s="1">
        <v>11</v>
      </c>
      <c r="F1920" s="2">
        <v>26217.9</v>
      </c>
      <c r="G1920" s="2">
        <f>Table1[[#This Row],[Amount]]/Table1[[#This Row],[Cases]]</f>
        <v>2383.4454545454546</v>
      </c>
    </row>
    <row r="1921" spans="1:7" hidden="1" x14ac:dyDescent="0.25">
      <c r="A1921" t="s">
        <v>9415</v>
      </c>
      <c r="B1921" t="s">
        <v>4125</v>
      </c>
      <c r="C1921" t="s">
        <v>4126</v>
      </c>
      <c r="D1921" t="s">
        <v>4127</v>
      </c>
      <c r="E1921" s="1">
        <v>11</v>
      </c>
      <c r="F1921" s="2">
        <v>6274.4</v>
      </c>
      <c r="G1921" s="2">
        <f>Table1[[#This Row],[Amount]]/Table1[[#This Row],[Cases]]</f>
        <v>570.4</v>
      </c>
    </row>
    <row r="1922" spans="1:7" hidden="1" x14ac:dyDescent="0.25">
      <c r="A1922" t="s">
        <v>8754</v>
      </c>
      <c r="B1922" t="s">
        <v>874</v>
      </c>
      <c r="C1922" t="s">
        <v>4128</v>
      </c>
      <c r="D1922" t="s">
        <v>4129</v>
      </c>
      <c r="E1922" s="1">
        <v>11</v>
      </c>
      <c r="F1922" s="2">
        <v>11108.9</v>
      </c>
      <c r="G1922" s="2">
        <f>Table1[[#This Row],[Amount]]/Table1[[#This Row],[Cases]]</f>
        <v>1009.9</v>
      </c>
    </row>
    <row r="1923" spans="1:7" hidden="1" x14ac:dyDescent="0.25">
      <c r="A1923" t="s">
        <v>9264</v>
      </c>
      <c r="B1923" t="s">
        <v>3381</v>
      </c>
      <c r="C1923" t="s">
        <v>4130</v>
      </c>
      <c r="D1923" t="s">
        <v>4131</v>
      </c>
      <c r="E1923" s="1">
        <v>11</v>
      </c>
      <c r="F1923" s="2">
        <v>747</v>
      </c>
      <c r="G1923" s="2">
        <f>Table1[[#This Row],[Amount]]/Table1[[#This Row],[Cases]]</f>
        <v>67.909090909090907</v>
      </c>
    </row>
    <row r="1924" spans="1:7" hidden="1" x14ac:dyDescent="0.25">
      <c r="A1924" t="s">
        <v>9416</v>
      </c>
      <c r="B1924" t="s">
        <v>4132</v>
      </c>
      <c r="C1924" t="s">
        <v>4133</v>
      </c>
      <c r="D1924" t="s">
        <v>4134</v>
      </c>
      <c r="E1924" s="1">
        <v>11</v>
      </c>
      <c r="F1924" s="2">
        <v>60.29</v>
      </c>
      <c r="G1924" s="2">
        <f>Table1[[#This Row],[Amount]]/Table1[[#This Row],[Cases]]</f>
        <v>5.4809090909090905</v>
      </c>
    </row>
    <row r="1925" spans="1:7" hidden="1" x14ac:dyDescent="0.25">
      <c r="A1925" t="s">
        <v>9417</v>
      </c>
      <c r="B1925" t="s">
        <v>4135</v>
      </c>
      <c r="C1925" t="s">
        <v>4136</v>
      </c>
      <c r="D1925" t="s">
        <v>4137</v>
      </c>
      <c r="E1925" s="1">
        <v>11</v>
      </c>
      <c r="F1925" s="2">
        <v>600.29999999999995</v>
      </c>
      <c r="G1925" s="2">
        <f>Table1[[#This Row],[Amount]]/Table1[[#This Row],[Cases]]</f>
        <v>54.572727272727271</v>
      </c>
    </row>
    <row r="1926" spans="1:7" hidden="1" x14ac:dyDescent="0.25">
      <c r="A1926" t="s">
        <v>9418</v>
      </c>
      <c r="B1926" t="s">
        <v>4138</v>
      </c>
      <c r="C1926" t="s">
        <v>4139</v>
      </c>
      <c r="D1926" t="s">
        <v>4140</v>
      </c>
      <c r="E1926" s="1">
        <v>11</v>
      </c>
      <c r="F1926" s="2">
        <v>278</v>
      </c>
      <c r="G1926" s="2">
        <f>Table1[[#This Row],[Amount]]/Table1[[#This Row],[Cases]]</f>
        <v>25.272727272727273</v>
      </c>
    </row>
    <row r="1927" spans="1:7" hidden="1" x14ac:dyDescent="0.25">
      <c r="A1927" t="s">
        <v>8661</v>
      </c>
      <c r="B1927" t="s">
        <v>420</v>
      </c>
      <c r="C1927" t="s">
        <v>4141</v>
      </c>
      <c r="D1927" t="s">
        <v>4142</v>
      </c>
      <c r="E1927" s="1">
        <v>11</v>
      </c>
      <c r="F1927" s="2">
        <v>51.68</v>
      </c>
      <c r="G1927" s="2">
        <f>Table1[[#This Row],[Amount]]/Table1[[#This Row],[Cases]]</f>
        <v>4.6981818181818182</v>
      </c>
    </row>
    <row r="1928" spans="1:7" hidden="1" x14ac:dyDescent="0.25">
      <c r="A1928" t="s">
        <v>9419</v>
      </c>
      <c r="B1928" t="s">
        <v>4143</v>
      </c>
      <c r="C1928" t="s">
        <v>4144</v>
      </c>
      <c r="D1928" t="s">
        <v>4145</v>
      </c>
      <c r="E1928" s="1">
        <v>11</v>
      </c>
      <c r="F1928" s="2">
        <v>517.66</v>
      </c>
      <c r="G1928" s="2">
        <f>Table1[[#This Row],[Amount]]/Table1[[#This Row],[Cases]]</f>
        <v>47.059999999999995</v>
      </c>
    </row>
    <row r="1929" spans="1:7" hidden="1" x14ac:dyDescent="0.25">
      <c r="A1929" t="s">
        <v>8579</v>
      </c>
      <c r="B1929" t="s">
        <v>114</v>
      </c>
      <c r="C1929" t="s">
        <v>4146</v>
      </c>
      <c r="D1929" t="s">
        <v>4147</v>
      </c>
      <c r="E1929" s="1">
        <v>11</v>
      </c>
      <c r="F1929" s="2">
        <v>67.03</v>
      </c>
      <c r="G1929" s="2">
        <f>Table1[[#This Row],[Amount]]/Table1[[#This Row],[Cases]]</f>
        <v>6.0936363636363637</v>
      </c>
    </row>
    <row r="1930" spans="1:7" hidden="1" x14ac:dyDescent="0.25">
      <c r="A1930" t="s">
        <v>9038</v>
      </c>
      <c r="B1930" t="s">
        <v>2309</v>
      </c>
      <c r="C1930" t="s">
        <v>4148</v>
      </c>
      <c r="D1930" t="s">
        <v>4149</v>
      </c>
      <c r="E1930" s="1">
        <v>11</v>
      </c>
      <c r="F1930" s="2">
        <v>145</v>
      </c>
      <c r="G1930" s="2">
        <f>Table1[[#This Row],[Amount]]/Table1[[#This Row],[Cases]]</f>
        <v>13.181818181818182</v>
      </c>
    </row>
    <row r="1931" spans="1:7" hidden="1" x14ac:dyDescent="0.25">
      <c r="A1931" t="s">
        <v>9420</v>
      </c>
      <c r="B1931" t="s">
        <v>4150</v>
      </c>
      <c r="C1931" t="s">
        <v>4151</v>
      </c>
      <c r="D1931" t="s">
        <v>4152</v>
      </c>
      <c r="E1931" s="1">
        <v>11</v>
      </c>
      <c r="F1931" s="2">
        <v>128.69999999999999</v>
      </c>
      <c r="G1931" s="2">
        <f>Table1[[#This Row],[Amount]]/Table1[[#This Row],[Cases]]</f>
        <v>11.7</v>
      </c>
    </row>
    <row r="1932" spans="1:7" hidden="1" x14ac:dyDescent="0.25">
      <c r="A1932" t="s">
        <v>9421</v>
      </c>
      <c r="B1932" t="s">
        <v>4153</v>
      </c>
      <c r="C1932" t="s">
        <v>4154</v>
      </c>
      <c r="D1932" t="s">
        <v>4155</v>
      </c>
      <c r="E1932" s="1">
        <v>11</v>
      </c>
      <c r="F1932" s="2">
        <v>35.79</v>
      </c>
      <c r="G1932" s="2">
        <f>Table1[[#This Row],[Amount]]/Table1[[#This Row],[Cases]]</f>
        <v>3.2536363636363634</v>
      </c>
    </row>
    <row r="1933" spans="1:7" hidden="1" x14ac:dyDescent="0.25">
      <c r="A1933" t="s">
        <v>9422</v>
      </c>
      <c r="B1933" t="s">
        <v>4156</v>
      </c>
      <c r="C1933" t="s">
        <v>4157</v>
      </c>
      <c r="D1933" t="s">
        <v>4158</v>
      </c>
      <c r="E1933" s="1">
        <v>11</v>
      </c>
      <c r="F1933" s="2">
        <v>51.68</v>
      </c>
      <c r="G1933" s="2">
        <f>Table1[[#This Row],[Amount]]/Table1[[#This Row],[Cases]]</f>
        <v>4.6981818181818182</v>
      </c>
    </row>
    <row r="1934" spans="1:7" hidden="1" x14ac:dyDescent="0.25">
      <c r="A1934" t="s">
        <v>9367</v>
      </c>
      <c r="B1934" t="s">
        <v>3900</v>
      </c>
      <c r="C1934" t="s">
        <v>4159</v>
      </c>
      <c r="D1934" t="s">
        <v>4160</v>
      </c>
      <c r="E1934" s="1">
        <v>11</v>
      </c>
      <c r="F1934" s="2">
        <v>42.99</v>
      </c>
      <c r="G1934" s="2">
        <f>Table1[[#This Row],[Amount]]/Table1[[#This Row],[Cases]]</f>
        <v>3.9081818181818182</v>
      </c>
    </row>
    <row r="1935" spans="1:7" hidden="1" x14ac:dyDescent="0.25">
      <c r="A1935" t="s">
        <v>9179</v>
      </c>
      <c r="B1935" t="s">
        <v>2982</v>
      </c>
      <c r="C1935" t="s">
        <v>4161</v>
      </c>
      <c r="D1935" t="s">
        <v>4162</v>
      </c>
      <c r="E1935" s="1">
        <v>11</v>
      </c>
      <c r="F1935" s="2">
        <v>48.62</v>
      </c>
      <c r="G1935" s="2">
        <f>Table1[[#This Row],[Amount]]/Table1[[#This Row],[Cases]]</f>
        <v>4.42</v>
      </c>
    </row>
    <row r="1936" spans="1:7" hidden="1" x14ac:dyDescent="0.25">
      <c r="A1936" t="s">
        <v>9423</v>
      </c>
      <c r="B1936" t="s">
        <v>4163</v>
      </c>
      <c r="C1936" t="s">
        <v>4164</v>
      </c>
      <c r="D1936" t="s">
        <v>4165</v>
      </c>
      <c r="E1936" s="1">
        <v>11</v>
      </c>
      <c r="F1936" s="2">
        <v>201.74</v>
      </c>
      <c r="G1936" s="2">
        <f>Table1[[#This Row],[Amount]]/Table1[[#This Row],[Cases]]</f>
        <v>18.34</v>
      </c>
    </row>
    <row r="1937" spans="1:7" hidden="1" x14ac:dyDescent="0.25">
      <c r="A1937" t="s">
        <v>9424</v>
      </c>
      <c r="B1937" t="s">
        <v>4166</v>
      </c>
      <c r="C1937" t="s">
        <v>4167</v>
      </c>
      <c r="D1937" t="s">
        <v>4168</v>
      </c>
      <c r="E1937" s="1">
        <v>11</v>
      </c>
      <c r="F1937" s="2">
        <v>47.51</v>
      </c>
      <c r="G1937" s="2">
        <f>Table1[[#This Row],[Amount]]/Table1[[#This Row],[Cases]]</f>
        <v>4.3190909090909093</v>
      </c>
    </row>
    <row r="1938" spans="1:7" hidden="1" x14ac:dyDescent="0.25">
      <c r="A1938" t="s">
        <v>9425</v>
      </c>
      <c r="B1938" t="s">
        <v>4169</v>
      </c>
      <c r="C1938" t="s">
        <v>4170</v>
      </c>
      <c r="D1938" t="s">
        <v>4171</v>
      </c>
      <c r="E1938" s="1">
        <v>11</v>
      </c>
      <c r="F1938" s="2">
        <v>148.61000000000001</v>
      </c>
      <c r="G1938" s="2">
        <f>Table1[[#This Row],[Amount]]/Table1[[#This Row],[Cases]]</f>
        <v>13.510000000000002</v>
      </c>
    </row>
    <row r="1939" spans="1:7" hidden="1" x14ac:dyDescent="0.25">
      <c r="A1939" t="s">
        <v>9426</v>
      </c>
      <c r="B1939" t="s">
        <v>4172</v>
      </c>
      <c r="C1939" t="s">
        <v>4173</v>
      </c>
      <c r="D1939" t="s">
        <v>4174</v>
      </c>
      <c r="E1939" s="1">
        <v>11</v>
      </c>
      <c r="F1939" s="2">
        <v>47.51</v>
      </c>
      <c r="G1939" s="2">
        <f>Table1[[#This Row],[Amount]]/Table1[[#This Row],[Cases]]</f>
        <v>4.3190909090909093</v>
      </c>
    </row>
    <row r="1940" spans="1:7" hidden="1" x14ac:dyDescent="0.25">
      <c r="A1940" t="s">
        <v>9427</v>
      </c>
      <c r="B1940" t="s">
        <v>4175</v>
      </c>
      <c r="C1940" t="s">
        <v>4176</v>
      </c>
      <c r="D1940" t="s">
        <v>4177</v>
      </c>
      <c r="E1940" s="1">
        <v>11</v>
      </c>
      <c r="F1940" s="2">
        <v>273.24</v>
      </c>
      <c r="G1940" s="2">
        <f>Table1[[#This Row],[Amount]]/Table1[[#This Row],[Cases]]</f>
        <v>24.84</v>
      </c>
    </row>
    <row r="1941" spans="1:7" hidden="1" x14ac:dyDescent="0.25">
      <c r="A1941" t="s">
        <v>9428</v>
      </c>
      <c r="B1941" t="s">
        <v>4178</v>
      </c>
      <c r="C1941" t="s">
        <v>4179</v>
      </c>
      <c r="D1941" t="s">
        <v>4180</v>
      </c>
      <c r="E1941" s="1">
        <v>11</v>
      </c>
      <c r="F1941" s="2">
        <v>350.24</v>
      </c>
      <c r="G1941" s="2">
        <f>Table1[[#This Row],[Amount]]/Table1[[#This Row],[Cases]]</f>
        <v>31.84</v>
      </c>
    </row>
    <row r="1942" spans="1:7" hidden="1" x14ac:dyDescent="0.25">
      <c r="A1942" t="s">
        <v>9429</v>
      </c>
      <c r="B1942" t="s">
        <v>4181</v>
      </c>
      <c r="C1942" t="s">
        <v>4182</v>
      </c>
      <c r="D1942" t="s">
        <v>4183</v>
      </c>
      <c r="E1942" s="1">
        <v>11</v>
      </c>
      <c r="F1942" s="2">
        <v>350.24</v>
      </c>
      <c r="G1942" s="2">
        <f>Table1[[#This Row],[Amount]]/Table1[[#This Row],[Cases]]</f>
        <v>31.84</v>
      </c>
    </row>
    <row r="1943" spans="1:7" hidden="1" x14ac:dyDescent="0.25">
      <c r="A1943" t="s">
        <v>9430</v>
      </c>
      <c r="B1943" t="s">
        <v>4184</v>
      </c>
      <c r="C1943" t="s">
        <v>4185</v>
      </c>
      <c r="D1943" t="s">
        <v>4186</v>
      </c>
      <c r="E1943" s="1">
        <v>11</v>
      </c>
      <c r="F1943" s="2">
        <v>350.24</v>
      </c>
      <c r="G1943" s="2">
        <f>Table1[[#This Row],[Amount]]/Table1[[#This Row],[Cases]]</f>
        <v>31.84</v>
      </c>
    </row>
    <row r="1944" spans="1:7" hidden="1" x14ac:dyDescent="0.25">
      <c r="A1944" t="s">
        <v>9431</v>
      </c>
      <c r="B1944" t="s">
        <v>4187</v>
      </c>
      <c r="C1944" t="s">
        <v>4188</v>
      </c>
      <c r="D1944" t="s">
        <v>4189</v>
      </c>
      <c r="E1944" s="1">
        <v>11</v>
      </c>
      <c r="F1944" s="2">
        <v>211.09</v>
      </c>
      <c r="G1944" s="2">
        <f>Table1[[#This Row],[Amount]]/Table1[[#This Row],[Cases]]</f>
        <v>19.190000000000001</v>
      </c>
    </row>
    <row r="1945" spans="1:7" hidden="1" x14ac:dyDescent="0.25">
      <c r="A1945" t="s">
        <v>9432</v>
      </c>
      <c r="B1945" t="s">
        <v>4190</v>
      </c>
      <c r="C1945" t="s">
        <v>4191</v>
      </c>
      <c r="D1945" t="s">
        <v>4189</v>
      </c>
      <c r="E1945" s="1">
        <v>11</v>
      </c>
      <c r="F1945" s="2">
        <v>192.61</v>
      </c>
      <c r="G1945" s="2">
        <f>Table1[[#This Row],[Amount]]/Table1[[#This Row],[Cases]]</f>
        <v>17.510000000000002</v>
      </c>
    </row>
    <row r="1946" spans="1:7" hidden="1" x14ac:dyDescent="0.25">
      <c r="A1946" t="s">
        <v>8567</v>
      </c>
      <c r="B1946" t="s">
        <v>70</v>
      </c>
      <c r="C1946" t="s">
        <v>4192</v>
      </c>
      <c r="D1946" t="s">
        <v>4193</v>
      </c>
      <c r="E1946" s="1">
        <v>11</v>
      </c>
      <c r="F1946" s="2">
        <v>91.63</v>
      </c>
      <c r="G1946" s="2">
        <f>Table1[[#This Row],[Amount]]/Table1[[#This Row],[Cases]]</f>
        <v>8.33</v>
      </c>
    </row>
    <row r="1947" spans="1:7" hidden="1" x14ac:dyDescent="0.25">
      <c r="A1947" t="s">
        <v>8998</v>
      </c>
      <c r="B1947" t="s">
        <v>2089</v>
      </c>
      <c r="C1947" t="s">
        <v>4194</v>
      </c>
      <c r="D1947" t="s">
        <v>4195</v>
      </c>
      <c r="E1947" s="1">
        <v>11</v>
      </c>
      <c r="F1947" s="2">
        <v>61.38</v>
      </c>
      <c r="G1947" s="2">
        <f>Table1[[#This Row],[Amount]]/Table1[[#This Row],[Cases]]</f>
        <v>5.58</v>
      </c>
    </row>
    <row r="1948" spans="1:7" hidden="1" x14ac:dyDescent="0.25">
      <c r="A1948" t="s">
        <v>8998</v>
      </c>
      <c r="B1948" t="s">
        <v>2089</v>
      </c>
      <c r="C1948" t="s">
        <v>4196</v>
      </c>
      <c r="D1948" t="s">
        <v>4197</v>
      </c>
      <c r="E1948" s="1">
        <v>11</v>
      </c>
      <c r="F1948" s="2">
        <v>61.38</v>
      </c>
      <c r="G1948" s="2">
        <f>Table1[[#This Row],[Amount]]/Table1[[#This Row],[Cases]]</f>
        <v>5.58</v>
      </c>
    </row>
    <row r="1949" spans="1:7" hidden="1" x14ac:dyDescent="0.25">
      <c r="A1949" t="s">
        <v>8998</v>
      </c>
      <c r="B1949" t="s">
        <v>2089</v>
      </c>
      <c r="C1949" t="s">
        <v>4198</v>
      </c>
      <c r="D1949" t="s">
        <v>4199</v>
      </c>
      <c r="E1949" s="1">
        <v>11</v>
      </c>
      <c r="F1949" s="2">
        <v>61.38</v>
      </c>
      <c r="G1949" s="2">
        <f>Table1[[#This Row],[Amount]]/Table1[[#This Row],[Cases]]</f>
        <v>5.58</v>
      </c>
    </row>
    <row r="1950" spans="1:7" hidden="1" x14ac:dyDescent="0.25">
      <c r="A1950" t="s">
        <v>8998</v>
      </c>
      <c r="B1950" t="s">
        <v>2089</v>
      </c>
      <c r="C1950" t="s">
        <v>4200</v>
      </c>
      <c r="D1950" t="s">
        <v>4201</v>
      </c>
      <c r="E1950" s="1">
        <v>11</v>
      </c>
      <c r="F1950" s="2">
        <v>61.38</v>
      </c>
      <c r="G1950" s="2">
        <f>Table1[[#This Row],[Amount]]/Table1[[#This Row],[Cases]]</f>
        <v>5.58</v>
      </c>
    </row>
    <row r="1951" spans="1:7" hidden="1" x14ac:dyDescent="0.25">
      <c r="A1951" t="s">
        <v>8998</v>
      </c>
      <c r="B1951" t="s">
        <v>2089</v>
      </c>
      <c r="C1951" t="s">
        <v>4202</v>
      </c>
      <c r="D1951" t="s">
        <v>4203</v>
      </c>
      <c r="E1951" s="1">
        <v>11</v>
      </c>
      <c r="F1951" s="2">
        <v>61.38</v>
      </c>
      <c r="G1951" s="2">
        <f>Table1[[#This Row],[Amount]]/Table1[[#This Row],[Cases]]</f>
        <v>5.58</v>
      </c>
    </row>
    <row r="1952" spans="1:7" hidden="1" x14ac:dyDescent="0.25">
      <c r="A1952" t="s">
        <v>8998</v>
      </c>
      <c r="B1952" t="s">
        <v>2089</v>
      </c>
      <c r="C1952" t="s">
        <v>4204</v>
      </c>
      <c r="D1952" t="s">
        <v>4205</v>
      </c>
      <c r="E1952" s="1">
        <v>11</v>
      </c>
      <c r="F1952" s="2">
        <v>61.38</v>
      </c>
      <c r="G1952" s="2">
        <f>Table1[[#This Row],[Amount]]/Table1[[#This Row],[Cases]]</f>
        <v>5.58</v>
      </c>
    </row>
    <row r="1953" spans="1:7" hidden="1" x14ac:dyDescent="0.25">
      <c r="A1953" t="s">
        <v>9433</v>
      </c>
      <c r="B1953" t="s">
        <v>4206</v>
      </c>
      <c r="C1953" t="s">
        <v>4207</v>
      </c>
      <c r="D1953" t="s">
        <v>4208</v>
      </c>
      <c r="E1953" s="1">
        <v>11</v>
      </c>
      <c r="F1953" s="2">
        <v>475.2</v>
      </c>
      <c r="G1953" s="2">
        <f>Table1[[#This Row],[Amount]]/Table1[[#This Row],[Cases]]</f>
        <v>43.199999999999996</v>
      </c>
    </row>
    <row r="1954" spans="1:7" hidden="1" x14ac:dyDescent="0.25">
      <c r="A1954" t="s">
        <v>9434</v>
      </c>
      <c r="B1954" t="s">
        <v>4209</v>
      </c>
      <c r="C1954" t="s">
        <v>4210</v>
      </c>
      <c r="D1954" t="s">
        <v>4211</v>
      </c>
      <c r="E1954" s="1">
        <v>11</v>
      </c>
      <c r="F1954" s="2">
        <v>1282.05</v>
      </c>
      <c r="G1954" s="2">
        <f>Table1[[#This Row],[Amount]]/Table1[[#This Row],[Cases]]</f>
        <v>116.55</v>
      </c>
    </row>
    <row r="1955" spans="1:7" hidden="1" x14ac:dyDescent="0.25">
      <c r="A1955" t="s">
        <v>9435</v>
      </c>
      <c r="B1955" t="s">
        <v>4212</v>
      </c>
      <c r="C1955" t="s">
        <v>4213</v>
      </c>
      <c r="D1955" t="s">
        <v>4214</v>
      </c>
      <c r="E1955" s="1">
        <v>11</v>
      </c>
      <c r="F1955" s="2">
        <v>1371.7</v>
      </c>
      <c r="G1955" s="2">
        <f>Table1[[#This Row],[Amount]]/Table1[[#This Row],[Cases]]</f>
        <v>124.7</v>
      </c>
    </row>
    <row r="1956" spans="1:7" hidden="1" x14ac:dyDescent="0.25">
      <c r="A1956" t="s">
        <v>9436</v>
      </c>
      <c r="B1956" t="s">
        <v>4215</v>
      </c>
      <c r="C1956" t="s">
        <v>4216</v>
      </c>
      <c r="D1956" t="s">
        <v>4217</v>
      </c>
      <c r="E1956" s="1">
        <v>11</v>
      </c>
      <c r="F1956" s="2">
        <v>1332</v>
      </c>
      <c r="G1956" s="2">
        <f>Table1[[#This Row],[Amount]]/Table1[[#This Row],[Cases]]</f>
        <v>121.09090909090909</v>
      </c>
    </row>
    <row r="1957" spans="1:7" hidden="1" x14ac:dyDescent="0.25">
      <c r="A1957" t="s">
        <v>9437</v>
      </c>
      <c r="B1957" t="s">
        <v>4218</v>
      </c>
      <c r="C1957" t="s">
        <v>4219</v>
      </c>
      <c r="D1957" t="s">
        <v>4220</v>
      </c>
      <c r="E1957" s="1">
        <v>11</v>
      </c>
      <c r="F1957" s="2">
        <v>589.20000000000005</v>
      </c>
      <c r="G1957" s="2">
        <f>Table1[[#This Row],[Amount]]/Table1[[#This Row],[Cases]]</f>
        <v>53.56363636363637</v>
      </c>
    </row>
    <row r="1958" spans="1:7" hidden="1" x14ac:dyDescent="0.25">
      <c r="A1958" t="s">
        <v>8583</v>
      </c>
      <c r="B1958" t="s">
        <v>126</v>
      </c>
      <c r="C1958" t="s">
        <v>4221</v>
      </c>
      <c r="D1958" t="s">
        <v>4222</v>
      </c>
      <c r="E1958" s="1">
        <v>11</v>
      </c>
      <c r="F1958" s="2">
        <v>51642.8</v>
      </c>
      <c r="G1958" s="2">
        <f>Table1[[#This Row],[Amount]]/Table1[[#This Row],[Cases]]</f>
        <v>4694.8</v>
      </c>
    </row>
    <row r="1959" spans="1:7" hidden="1" x14ac:dyDescent="0.25">
      <c r="A1959" t="s">
        <v>9165</v>
      </c>
      <c r="B1959" t="s">
        <v>2917</v>
      </c>
      <c r="C1959" t="s">
        <v>4223</v>
      </c>
      <c r="D1959" t="s">
        <v>4224</v>
      </c>
      <c r="E1959" s="1">
        <v>11</v>
      </c>
      <c r="F1959" s="2">
        <v>109709.6</v>
      </c>
      <c r="G1959" s="2">
        <f>Table1[[#This Row],[Amount]]/Table1[[#This Row],[Cases]]</f>
        <v>9973.6</v>
      </c>
    </row>
    <row r="1960" spans="1:7" hidden="1" x14ac:dyDescent="0.25">
      <c r="A1960" t="s">
        <v>9165</v>
      </c>
      <c r="B1960" t="s">
        <v>2917</v>
      </c>
      <c r="C1960" t="s">
        <v>4225</v>
      </c>
      <c r="D1960" t="s">
        <v>3066</v>
      </c>
      <c r="E1960" s="1">
        <v>11</v>
      </c>
      <c r="F1960" s="2">
        <v>38424.800000000003</v>
      </c>
      <c r="G1960" s="2">
        <f>Table1[[#This Row],[Amount]]/Table1[[#This Row],[Cases]]</f>
        <v>3493.1636363636367</v>
      </c>
    </row>
    <row r="1961" spans="1:7" hidden="1" x14ac:dyDescent="0.25">
      <c r="A1961" t="s">
        <v>9129</v>
      </c>
      <c r="B1961" t="s">
        <v>2760</v>
      </c>
      <c r="C1961" t="s">
        <v>4226</v>
      </c>
      <c r="D1961" t="s">
        <v>4227</v>
      </c>
      <c r="E1961" s="1">
        <v>11</v>
      </c>
      <c r="F1961" s="2">
        <v>44184</v>
      </c>
      <c r="G1961" s="2">
        <f>Table1[[#This Row],[Amount]]/Table1[[#This Row],[Cases]]</f>
        <v>4016.7272727272725</v>
      </c>
    </row>
    <row r="1962" spans="1:7" hidden="1" x14ac:dyDescent="0.25">
      <c r="A1962" t="s">
        <v>9438</v>
      </c>
      <c r="B1962" t="s">
        <v>4228</v>
      </c>
      <c r="C1962" t="s">
        <v>4229</v>
      </c>
      <c r="D1962" t="s">
        <v>4230</v>
      </c>
      <c r="E1962" s="1">
        <v>11</v>
      </c>
      <c r="F1962" s="2">
        <v>238093.9</v>
      </c>
      <c r="G1962" s="2">
        <f>Table1[[#This Row],[Amount]]/Table1[[#This Row],[Cases]]</f>
        <v>21644.899999999998</v>
      </c>
    </row>
    <row r="1963" spans="1:7" hidden="1" x14ac:dyDescent="0.25">
      <c r="A1963" t="s">
        <v>9350</v>
      </c>
      <c r="B1963" t="s">
        <v>3818</v>
      </c>
      <c r="C1963" t="s">
        <v>4231</v>
      </c>
      <c r="D1963" t="s">
        <v>4232</v>
      </c>
      <c r="E1963" s="1">
        <v>11</v>
      </c>
      <c r="F1963" s="2">
        <v>155776.5</v>
      </c>
      <c r="G1963" s="2">
        <f>Table1[[#This Row],[Amount]]/Table1[[#This Row],[Cases]]</f>
        <v>14161.5</v>
      </c>
    </row>
    <row r="1964" spans="1:7" hidden="1" x14ac:dyDescent="0.25">
      <c r="A1964" t="s">
        <v>9439</v>
      </c>
      <c r="B1964" t="s">
        <v>4233</v>
      </c>
      <c r="C1964" t="s">
        <v>4234</v>
      </c>
      <c r="D1964" t="s">
        <v>4235</v>
      </c>
      <c r="E1964" s="1">
        <v>11</v>
      </c>
      <c r="F1964" s="2">
        <v>50343.6</v>
      </c>
      <c r="G1964" s="2">
        <f>Table1[[#This Row],[Amount]]/Table1[[#This Row],[Cases]]</f>
        <v>4576.6909090909094</v>
      </c>
    </row>
    <row r="1965" spans="1:7" hidden="1" x14ac:dyDescent="0.25">
      <c r="A1965" t="s">
        <v>9440</v>
      </c>
      <c r="B1965" t="s">
        <v>4236</v>
      </c>
      <c r="C1965" t="s">
        <v>4237</v>
      </c>
      <c r="D1965" t="s">
        <v>4238</v>
      </c>
      <c r="E1965" s="1">
        <v>11</v>
      </c>
      <c r="F1965" s="2">
        <v>4054.05</v>
      </c>
      <c r="G1965" s="2">
        <f>Table1[[#This Row],[Amount]]/Table1[[#This Row],[Cases]]</f>
        <v>368.55</v>
      </c>
    </row>
    <row r="1966" spans="1:7" hidden="1" x14ac:dyDescent="0.25">
      <c r="A1966" t="s">
        <v>8794</v>
      </c>
      <c r="B1966" t="s">
        <v>1048</v>
      </c>
      <c r="C1966" t="s">
        <v>4239</v>
      </c>
      <c r="D1966" t="s">
        <v>4240</v>
      </c>
      <c r="E1966" s="1">
        <v>11</v>
      </c>
      <c r="F1966" s="2">
        <v>1080.42</v>
      </c>
      <c r="G1966" s="2">
        <f>Table1[[#This Row],[Amount]]/Table1[[#This Row],[Cases]]</f>
        <v>98.220000000000013</v>
      </c>
    </row>
    <row r="1967" spans="1:7" hidden="1" x14ac:dyDescent="0.25">
      <c r="A1967" t="s">
        <v>9149</v>
      </c>
      <c r="B1967" t="s">
        <v>2856</v>
      </c>
      <c r="C1967" t="s">
        <v>4241</v>
      </c>
      <c r="D1967" t="s">
        <v>2858</v>
      </c>
      <c r="E1967" s="1">
        <v>11</v>
      </c>
      <c r="F1967" s="2">
        <v>30930.55</v>
      </c>
      <c r="G1967" s="2">
        <f>Table1[[#This Row],[Amount]]/Table1[[#This Row],[Cases]]</f>
        <v>2811.8681818181817</v>
      </c>
    </row>
    <row r="1968" spans="1:7" hidden="1" x14ac:dyDescent="0.25">
      <c r="A1968" t="s">
        <v>8599</v>
      </c>
      <c r="B1968" t="s">
        <v>178</v>
      </c>
      <c r="C1968" t="s">
        <v>4242</v>
      </c>
      <c r="D1968" t="s">
        <v>4243</v>
      </c>
      <c r="E1968" s="1">
        <v>11</v>
      </c>
      <c r="F1968" s="2">
        <v>8425.69</v>
      </c>
      <c r="G1968" s="2">
        <f>Table1[[#This Row],[Amount]]/Table1[[#This Row],[Cases]]</f>
        <v>765.97181818181821</v>
      </c>
    </row>
    <row r="1969" spans="1:7" hidden="1" x14ac:dyDescent="0.25">
      <c r="A1969" t="s">
        <v>9441</v>
      </c>
      <c r="B1969" t="s">
        <v>4244</v>
      </c>
      <c r="C1969" t="s">
        <v>4245</v>
      </c>
      <c r="D1969" t="s">
        <v>4246</v>
      </c>
      <c r="E1969" s="1">
        <v>11</v>
      </c>
      <c r="F1969" s="2">
        <v>9985.57</v>
      </c>
      <c r="G1969" s="2">
        <f>Table1[[#This Row],[Amount]]/Table1[[#This Row],[Cases]]</f>
        <v>907.77909090909088</v>
      </c>
    </row>
    <row r="1970" spans="1:7" hidden="1" x14ac:dyDescent="0.25">
      <c r="A1970" t="s">
        <v>94</v>
      </c>
      <c r="B1970" t="s">
        <v>94</v>
      </c>
      <c r="C1970" t="s">
        <v>4247</v>
      </c>
      <c r="D1970" t="s">
        <v>4248</v>
      </c>
      <c r="E1970" s="1">
        <v>11</v>
      </c>
      <c r="F1970" s="2">
        <v>8923.2000000000007</v>
      </c>
      <c r="G1970" s="2">
        <f>Table1[[#This Row],[Amount]]/Table1[[#This Row],[Cases]]</f>
        <v>811.2</v>
      </c>
    </row>
    <row r="1971" spans="1:7" hidden="1" x14ac:dyDescent="0.25">
      <c r="A1971" t="s">
        <v>94</v>
      </c>
      <c r="B1971" t="s">
        <v>94</v>
      </c>
      <c r="C1971" t="s">
        <v>4249</v>
      </c>
      <c r="D1971" t="s">
        <v>4250</v>
      </c>
      <c r="E1971" s="1">
        <v>11</v>
      </c>
      <c r="F1971" s="2">
        <v>3637.7</v>
      </c>
      <c r="G1971" s="2">
        <f>Table1[[#This Row],[Amount]]/Table1[[#This Row],[Cases]]</f>
        <v>330.7</v>
      </c>
    </row>
    <row r="1972" spans="1:7" hidden="1" x14ac:dyDescent="0.25">
      <c r="A1972" t="s">
        <v>94</v>
      </c>
      <c r="B1972" t="s">
        <v>94</v>
      </c>
      <c r="C1972" t="s">
        <v>4251</v>
      </c>
      <c r="D1972" t="s">
        <v>4252</v>
      </c>
      <c r="E1972" s="1">
        <v>11</v>
      </c>
      <c r="F1972" s="2">
        <v>4093.6</v>
      </c>
      <c r="G1972" s="2">
        <f>Table1[[#This Row],[Amount]]/Table1[[#This Row],[Cases]]</f>
        <v>372.14545454545453</v>
      </c>
    </row>
    <row r="1973" spans="1:7" hidden="1" x14ac:dyDescent="0.25">
      <c r="A1973" t="s">
        <v>94</v>
      </c>
      <c r="B1973" t="s">
        <v>94</v>
      </c>
      <c r="C1973" t="s">
        <v>4253</v>
      </c>
      <c r="D1973" t="s">
        <v>4254</v>
      </c>
      <c r="E1973" s="1">
        <v>11</v>
      </c>
      <c r="F1973" s="2">
        <v>400.8</v>
      </c>
      <c r="G1973" s="2">
        <f>Table1[[#This Row],[Amount]]/Table1[[#This Row],[Cases]]</f>
        <v>36.436363636363637</v>
      </c>
    </row>
    <row r="1974" spans="1:7" hidden="1" x14ac:dyDescent="0.25">
      <c r="A1974" t="s">
        <v>94</v>
      </c>
      <c r="B1974" t="s">
        <v>94</v>
      </c>
      <c r="C1974" t="s">
        <v>4255</v>
      </c>
      <c r="D1974" t="s">
        <v>4256</v>
      </c>
      <c r="E1974" s="1">
        <v>11</v>
      </c>
      <c r="F1974" s="2">
        <v>346.56</v>
      </c>
      <c r="G1974" s="2">
        <f>Table1[[#This Row],[Amount]]/Table1[[#This Row],[Cases]]</f>
        <v>31.505454545454544</v>
      </c>
    </row>
    <row r="1975" spans="1:7" hidden="1" x14ac:dyDescent="0.25">
      <c r="A1975" t="s">
        <v>94</v>
      </c>
      <c r="B1975" t="s">
        <v>94</v>
      </c>
      <c r="C1975" t="s">
        <v>4257</v>
      </c>
      <c r="D1975" t="s">
        <v>4258</v>
      </c>
      <c r="E1975" s="1">
        <v>11</v>
      </c>
      <c r="F1975" s="2">
        <v>958.35</v>
      </c>
      <c r="G1975" s="2">
        <f>Table1[[#This Row],[Amount]]/Table1[[#This Row],[Cases]]</f>
        <v>87.122727272727275</v>
      </c>
    </row>
    <row r="1976" spans="1:7" hidden="1" x14ac:dyDescent="0.25">
      <c r="A1976" t="s">
        <v>94</v>
      </c>
      <c r="B1976" t="s">
        <v>94</v>
      </c>
      <c r="C1976" t="s">
        <v>4259</v>
      </c>
      <c r="D1976" t="s">
        <v>4260</v>
      </c>
      <c r="E1976" s="1">
        <v>11</v>
      </c>
      <c r="F1976" s="2">
        <v>436.05</v>
      </c>
      <c r="G1976" s="2">
        <f>Table1[[#This Row],[Amount]]/Table1[[#This Row],[Cases]]</f>
        <v>39.640909090909091</v>
      </c>
    </row>
    <row r="1977" spans="1:7" hidden="1" x14ac:dyDescent="0.25">
      <c r="A1977" t="s">
        <v>94</v>
      </c>
      <c r="B1977" t="s">
        <v>94</v>
      </c>
      <c r="C1977" t="s">
        <v>4261</v>
      </c>
      <c r="D1977" t="s">
        <v>4262</v>
      </c>
      <c r="E1977" s="1">
        <v>11</v>
      </c>
      <c r="F1977" s="2">
        <v>504.9</v>
      </c>
      <c r="G1977" s="2">
        <f>Table1[[#This Row],[Amount]]/Table1[[#This Row],[Cases]]</f>
        <v>45.9</v>
      </c>
    </row>
    <row r="1978" spans="1:7" hidden="1" x14ac:dyDescent="0.25">
      <c r="A1978" t="s">
        <v>94</v>
      </c>
      <c r="B1978" t="s">
        <v>94</v>
      </c>
      <c r="C1978" t="s">
        <v>4263</v>
      </c>
      <c r="D1978" t="s">
        <v>4264</v>
      </c>
      <c r="E1978" s="1">
        <v>11</v>
      </c>
      <c r="F1978" s="2">
        <v>1385.15</v>
      </c>
      <c r="G1978" s="2">
        <f>Table1[[#This Row],[Amount]]/Table1[[#This Row],[Cases]]</f>
        <v>125.92272727272729</v>
      </c>
    </row>
    <row r="1979" spans="1:7" hidden="1" x14ac:dyDescent="0.25">
      <c r="A1979" t="s">
        <v>94</v>
      </c>
      <c r="B1979" t="s">
        <v>94</v>
      </c>
      <c r="C1979" t="s">
        <v>4265</v>
      </c>
      <c r="D1979" t="s">
        <v>4266</v>
      </c>
      <c r="E1979" s="1">
        <v>11</v>
      </c>
      <c r="F1979" s="2">
        <v>740.11</v>
      </c>
      <c r="G1979" s="2">
        <f>Table1[[#This Row],[Amount]]/Table1[[#This Row],[Cases]]</f>
        <v>67.282727272727271</v>
      </c>
    </row>
    <row r="1980" spans="1:7" hidden="1" x14ac:dyDescent="0.25">
      <c r="A1980" t="s">
        <v>94</v>
      </c>
      <c r="B1980" t="s">
        <v>94</v>
      </c>
      <c r="C1980" t="s">
        <v>4267</v>
      </c>
      <c r="D1980" t="s">
        <v>4268</v>
      </c>
      <c r="E1980" s="1">
        <v>11</v>
      </c>
      <c r="F1980" s="2">
        <v>2866.81</v>
      </c>
      <c r="G1980" s="2">
        <f>Table1[[#This Row],[Amount]]/Table1[[#This Row],[Cases]]</f>
        <v>260.61909090909091</v>
      </c>
    </row>
    <row r="1981" spans="1:7" hidden="1" x14ac:dyDescent="0.25">
      <c r="A1981" t="s">
        <v>94</v>
      </c>
      <c r="B1981" t="s">
        <v>94</v>
      </c>
      <c r="C1981" t="s">
        <v>4269</v>
      </c>
      <c r="D1981" t="s">
        <v>4270</v>
      </c>
      <c r="E1981" s="1">
        <v>11</v>
      </c>
      <c r="F1981" s="2">
        <v>3916</v>
      </c>
      <c r="G1981" s="2">
        <f>Table1[[#This Row],[Amount]]/Table1[[#This Row],[Cases]]</f>
        <v>356</v>
      </c>
    </row>
    <row r="1982" spans="1:7" hidden="1" x14ac:dyDescent="0.25">
      <c r="A1982" t="s">
        <v>94</v>
      </c>
      <c r="B1982" t="s">
        <v>94</v>
      </c>
      <c r="C1982" t="s">
        <v>4271</v>
      </c>
      <c r="D1982" t="s">
        <v>4272</v>
      </c>
      <c r="E1982" s="1">
        <v>11</v>
      </c>
      <c r="F1982" s="2">
        <v>642.6</v>
      </c>
      <c r="G1982" s="2">
        <f>Table1[[#This Row],[Amount]]/Table1[[#This Row],[Cases]]</f>
        <v>58.418181818181822</v>
      </c>
    </row>
    <row r="1983" spans="1:7" hidden="1" x14ac:dyDescent="0.25">
      <c r="A1983" t="s">
        <v>94</v>
      </c>
      <c r="B1983" t="s">
        <v>94</v>
      </c>
      <c r="C1983" t="s">
        <v>4273</v>
      </c>
      <c r="D1983" t="s">
        <v>4274</v>
      </c>
      <c r="E1983" s="1">
        <v>11</v>
      </c>
      <c r="F1983" s="2">
        <v>390.15</v>
      </c>
      <c r="G1983" s="2">
        <f>Table1[[#This Row],[Amount]]/Table1[[#This Row],[Cases]]</f>
        <v>35.468181818181819</v>
      </c>
    </row>
    <row r="1984" spans="1:7" hidden="1" x14ac:dyDescent="0.25">
      <c r="A1984" t="s">
        <v>94</v>
      </c>
      <c r="B1984" t="s">
        <v>94</v>
      </c>
      <c r="C1984" t="s">
        <v>4275</v>
      </c>
      <c r="D1984" t="s">
        <v>4276</v>
      </c>
      <c r="E1984" s="1">
        <v>11</v>
      </c>
      <c r="F1984" s="2">
        <v>459.06</v>
      </c>
      <c r="G1984" s="2">
        <f>Table1[[#This Row],[Amount]]/Table1[[#This Row],[Cases]]</f>
        <v>41.732727272727274</v>
      </c>
    </row>
    <row r="1985" spans="1:7" hidden="1" x14ac:dyDescent="0.25">
      <c r="A1985" t="s">
        <v>94</v>
      </c>
      <c r="B1985" t="s">
        <v>94</v>
      </c>
      <c r="C1985" t="s">
        <v>4277</v>
      </c>
      <c r="D1985" t="s">
        <v>4278</v>
      </c>
      <c r="E1985" s="1">
        <v>11</v>
      </c>
      <c r="F1985" s="2">
        <v>275.39999999999998</v>
      </c>
      <c r="G1985" s="2">
        <f>Table1[[#This Row],[Amount]]/Table1[[#This Row],[Cases]]</f>
        <v>25.036363636363635</v>
      </c>
    </row>
    <row r="1986" spans="1:7" hidden="1" x14ac:dyDescent="0.25">
      <c r="A1986" t="s">
        <v>94</v>
      </c>
      <c r="B1986" t="s">
        <v>94</v>
      </c>
      <c r="C1986" t="s">
        <v>4279</v>
      </c>
      <c r="D1986" t="s">
        <v>4280</v>
      </c>
      <c r="E1986" s="1">
        <v>11</v>
      </c>
      <c r="F1986" s="2">
        <v>963.9</v>
      </c>
      <c r="G1986" s="2">
        <f>Table1[[#This Row],[Amount]]/Table1[[#This Row],[Cases]]</f>
        <v>87.627272727272725</v>
      </c>
    </row>
    <row r="1987" spans="1:7" hidden="1" x14ac:dyDescent="0.25">
      <c r="A1987" t="s">
        <v>94</v>
      </c>
      <c r="B1987" t="s">
        <v>94</v>
      </c>
      <c r="C1987" t="s">
        <v>4281</v>
      </c>
      <c r="D1987" t="s">
        <v>4282</v>
      </c>
      <c r="E1987" s="1">
        <v>11</v>
      </c>
      <c r="F1987" s="2">
        <v>365.87</v>
      </c>
      <c r="G1987" s="2">
        <f>Table1[[#This Row],[Amount]]/Table1[[#This Row],[Cases]]</f>
        <v>33.260909090909088</v>
      </c>
    </row>
    <row r="1988" spans="1:7" hidden="1" x14ac:dyDescent="0.25">
      <c r="A1988" t="s">
        <v>94</v>
      </c>
      <c r="B1988" t="s">
        <v>94</v>
      </c>
      <c r="C1988" t="s">
        <v>4283</v>
      </c>
      <c r="D1988" t="s">
        <v>4284</v>
      </c>
      <c r="E1988" s="1">
        <v>11</v>
      </c>
      <c r="F1988" s="2">
        <v>7244.52</v>
      </c>
      <c r="G1988" s="2">
        <f>Table1[[#This Row],[Amount]]/Table1[[#This Row],[Cases]]</f>
        <v>658.5927272727273</v>
      </c>
    </row>
    <row r="1989" spans="1:7" hidden="1" x14ac:dyDescent="0.25">
      <c r="A1989" t="s">
        <v>94</v>
      </c>
      <c r="B1989" t="s">
        <v>94</v>
      </c>
      <c r="C1989" t="s">
        <v>4285</v>
      </c>
      <c r="D1989" t="s">
        <v>4286</v>
      </c>
      <c r="E1989" s="1">
        <v>11</v>
      </c>
      <c r="F1989" s="2">
        <v>313.39</v>
      </c>
      <c r="G1989" s="2">
        <f>Table1[[#This Row],[Amount]]/Table1[[#This Row],[Cases]]</f>
        <v>28.49</v>
      </c>
    </row>
    <row r="1990" spans="1:7" hidden="1" x14ac:dyDescent="0.25">
      <c r="A1990" t="s">
        <v>94</v>
      </c>
      <c r="B1990" t="s">
        <v>94</v>
      </c>
      <c r="C1990" t="s">
        <v>4287</v>
      </c>
      <c r="D1990" t="s">
        <v>4288</v>
      </c>
      <c r="E1990" s="1">
        <v>11</v>
      </c>
      <c r="F1990" s="2">
        <v>11120.98</v>
      </c>
      <c r="G1990" s="2">
        <f>Table1[[#This Row],[Amount]]/Table1[[#This Row],[Cases]]</f>
        <v>1010.9981818181818</v>
      </c>
    </row>
    <row r="1991" spans="1:7" hidden="1" x14ac:dyDescent="0.25">
      <c r="A1991" t="s">
        <v>94</v>
      </c>
      <c r="B1991" t="s">
        <v>94</v>
      </c>
      <c r="C1991" t="s">
        <v>4289</v>
      </c>
      <c r="D1991" t="s">
        <v>4290</v>
      </c>
      <c r="E1991" s="1">
        <v>11</v>
      </c>
      <c r="F1991" s="2">
        <v>6555.9</v>
      </c>
      <c r="G1991" s="2">
        <f>Table1[[#This Row],[Amount]]/Table1[[#This Row],[Cases]]</f>
        <v>595.9909090909091</v>
      </c>
    </row>
    <row r="1992" spans="1:7" hidden="1" x14ac:dyDescent="0.25">
      <c r="A1992" t="s">
        <v>94</v>
      </c>
      <c r="B1992" t="s">
        <v>94</v>
      </c>
      <c r="C1992" t="s">
        <v>4291</v>
      </c>
      <c r="D1992" t="s">
        <v>4292</v>
      </c>
      <c r="E1992" s="1">
        <v>11</v>
      </c>
      <c r="F1992" s="2">
        <v>28.71</v>
      </c>
      <c r="G1992" s="2">
        <f>Table1[[#This Row],[Amount]]/Table1[[#This Row],[Cases]]</f>
        <v>2.61</v>
      </c>
    </row>
    <row r="1993" spans="1:7" hidden="1" x14ac:dyDescent="0.25">
      <c r="A1993" t="s">
        <v>9442</v>
      </c>
      <c r="B1993" t="s">
        <v>4293</v>
      </c>
      <c r="C1993" t="s">
        <v>1131</v>
      </c>
      <c r="D1993" t="s">
        <v>1132</v>
      </c>
      <c r="E1993" s="1">
        <v>10</v>
      </c>
      <c r="F1993" s="2">
        <v>23361</v>
      </c>
      <c r="G1993" s="2">
        <f>Table1[[#This Row],[Amount]]/Table1[[#This Row],[Cases]]</f>
        <v>2336.1</v>
      </c>
    </row>
    <row r="1994" spans="1:7" hidden="1" x14ac:dyDescent="0.25">
      <c r="A1994" t="s">
        <v>9443</v>
      </c>
      <c r="B1994" t="s">
        <v>4294</v>
      </c>
      <c r="C1994" t="s">
        <v>1131</v>
      </c>
      <c r="D1994" t="s">
        <v>1132</v>
      </c>
      <c r="E1994" s="1">
        <v>10</v>
      </c>
      <c r="F1994" s="2">
        <v>23361</v>
      </c>
      <c r="G1994" s="2">
        <f>Table1[[#This Row],[Amount]]/Table1[[#This Row],[Cases]]</f>
        <v>2336.1</v>
      </c>
    </row>
    <row r="1995" spans="1:7" hidden="1" x14ac:dyDescent="0.25">
      <c r="A1995" t="s">
        <v>9443</v>
      </c>
      <c r="B1995" t="s">
        <v>4294</v>
      </c>
      <c r="C1995" t="s">
        <v>638</v>
      </c>
      <c r="D1995" t="s">
        <v>639</v>
      </c>
      <c r="E1995" s="1">
        <v>10</v>
      </c>
      <c r="F1995" s="2">
        <v>4629</v>
      </c>
      <c r="G1995" s="2">
        <f>Table1[[#This Row],[Amount]]/Table1[[#This Row],[Cases]]</f>
        <v>462.9</v>
      </c>
    </row>
    <row r="1996" spans="1:7" hidden="1" x14ac:dyDescent="0.25">
      <c r="A1996" t="s">
        <v>8776</v>
      </c>
      <c r="B1996" t="s">
        <v>971</v>
      </c>
      <c r="C1996" t="s">
        <v>1910</v>
      </c>
      <c r="D1996" t="s">
        <v>1911</v>
      </c>
      <c r="E1996" s="1">
        <v>10</v>
      </c>
      <c r="F1996" s="2">
        <v>6386</v>
      </c>
      <c r="G1996" s="2">
        <f>Table1[[#This Row],[Amount]]/Table1[[#This Row],[Cases]]</f>
        <v>638.6</v>
      </c>
    </row>
    <row r="1997" spans="1:7" hidden="1" x14ac:dyDescent="0.25">
      <c r="A1997" t="s">
        <v>9380</v>
      </c>
      <c r="B1997" t="s">
        <v>3969</v>
      </c>
      <c r="C1997" t="s">
        <v>1811</v>
      </c>
      <c r="D1997" t="s">
        <v>1812</v>
      </c>
      <c r="E1997" s="1">
        <v>10</v>
      </c>
      <c r="F1997" s="2">
        <v>6383</v>
      </c>
      <c r="G1997" s="2">
        <f>Table1[[#This Row],[Amount]]/Table1[[#This Row],[Cases]]</f>
        <v>638.29999999999995</v>
      </c>
    </row>
    <row r="1998" spans="1:7" hidden="1" x14ac:dyDescent="0.25">
      <c r="A1998" t="s">
        <v>9444</v>
      </c>
      <c r="B1998" t="s">
        <v>4295</v>
      </c>
      <c r="C1998" t="s">
        <v>2569</v>
      </c>
      <c r="D1998" t="s">
        <v>2570</v>
      </c>
      <c r="E1998" s="1">
        <v>10</v>
      </c>
      <c r="F1998" s="2">
        <v>45566</v>
      </c>
      <c r="G1998" s="2">
        <f>Table1[[#This Row],[Amount]]/Table1[[#This Row],[Cases]]</f>
        <v>4556.6000000000004</v>
      </c>
    </row>
    <row r="1999" spans="1:7" hidden="1" x14ac:dyDescent="0.25">
      <c r="A1999" t="s">
        <v>9405</v>
      </c>
      <c r="B1999" t="s">
        <v>4105</v>
      </c>
      <c r="C1999" t="s">
        <v>1113</v>
      </c>
      <c r="D1999" t="s">
        <v>1114</v>
      </c>
      <c r="E1999" s="1">
        <v>10</v>
      </c>
      <c r="F1999" s="2">
        <v>21609</v>
      </c>
      <c r="G1999" s="2">
        <f>Table1[[#This Row],[Amount]]/Table1[[#This Row],[Cases]]</f>
        <v>2160.9</v>
      </c>
    </row>
    <row r="2000" spans="1:7" hidden="1" x14ac:dyDescent="0.25">
      <c r="A2000" t="s">
        <v>9405</v>
      </c>
      <c r="B2000" t="s">
        <v>4105</v>
      </c>
      <c r="C2000" t="s">
        <v>2204</v>
      </c>
      <c r="D2000" t="s">
        <v>2205</v>
      </c>
      <c r="E2000" s="1">
        <v>10</v>
      </c>
      <c r="F2000" s="2">
        <v>4629</v>
      </c>
      <c r="G2000" s="2">
        <f>Table1[[#This Row],[Amount]]/Table1[[#This Row],[Cases]]</f>
        <v>462.9</v>
      </c>
    </row>
    <row r="2001" spans="1:7" hidden="1" x14ac:dyDescent="0.25">
      <c r="A2001" t="s">
        <v>9406</v>
      </c>
      <c r="B2001" t="s">
        <v>4106</v>
      </c>
      <c r="C2001" t="s">
        <v>1113</v>
      </c>
      <c r="D2001" t="s">
        <v>1114</v>
      </c>
      <c r="E2001" s="1">
        <v>10</v>
      </c>
      <c r="F2001" s="2">
        <v>21609</v>
      </c>
      <c r="G2001" s="2">
        <f>Table1[[#This Row],[Amount]]/Table1[[#This Row],[Cases]]</f>
        <v>2160.9</v>
      </c>
    </row>
    <row r="2002" spans="1:7" hidden="1" x14ac:dyDescent="0.25">
      <c r="A2002" t="s">
        <v>9406</v>
      </c>
      <c r="B2002" t="s">
        <v>4106</v>
      </c>
      <c r="C2002" t="s">
        <v>2204</v>
      </c>
      <c r="D2002" t="s">
        <v>2205</v>
      </c>
      <c r="E2002" s="1">
        <v>10</v>
      </c>
      <c r="F2002" s="2">
        <v>4629</v>
      </c>
      <c r="G2002" s="2">
        <f>Table1[[#This Row],[Amount]]/Table1[[#This Row],[Cases]]</f>
        <v>462.9</v>
      </c>
    </row>
    <row r="2003" spans="1:7" hidden="1" x14ac:dyDescent="0.25">
      <c r="A2003" t="s">
        <v>9315</v>
      </c>
      <c r="B2003" t="s">
        <v>3675</v>
      </c>
      <c r="C2003" t="s">
        <v>1570</v>
      </c>
      <c r="D2003" t="s">
        <v>1571</v>
      </c>
      <c r="E2003" s="1">
        <v>10</v>
      </c>
      <c r="F2003" s="2">
        <v>5850</v>
      </c>
      <c r="G2003" s="2">
        <f>Table1[[#This Row],[Amount]]/Table1[[#This Row],[Cases]]</f>
        <v>585</v>
      </c>
    </row>
    <row r="2004" spans="1:7" hidden="1" x14ac:dyDescent="0.25">
      <c r="A2004" t="s">
        <v>9315</v>
      </c>
      <c r="B2004" t="s">
        <v>3675</v>
      </c>
      <c r="C2004" t="s">
        <v>1125</v>
      </c>
      <c r="D2004" t="s">
        <v>1126</v>
      </c>
      <c r="E2004" s="1">
        <v>10</v>
      </c>
      <c r="F2004" s="2">
        <v>10286</v>
      </c>
      <c r="G2004" s="2">
        <f>Table1[[#This Row],[Amount]]/Table1[[#This Row],[Cases]]</f>
        <v>1028.5999999999999</v>
      </c>
    </row>
    <row r="2005" spans="1:7" hidden="1" x14ac:dyDescent="0.25">
      <c r="A2005" t="s">
        <v>9152</v>
      </c>
      <c r="B2005" t="s">
        <v>2872</v>
      </c>
      <c r="C2005" t="s">
        <v>2187</v>
      </c>
      <c r="D2005" t="s">
        <v>2188</v>
      </c>
      <c r="E2005" s="1">
        <v>10</v>
      </c>
      <c r="F2005" s="2">
        <v>12870</v>
      </c>
      <c r="G2005" s="2">
        <f>Table1[[#This Row],[Amount]]/Table1[[#This Row],[Cases]]</f>
        <v>1287</v>
      </c>
    </row>
    <row r="2006" spans="1:7" hidden="1" x14ac:dyDescent="0.25">
      <c r="A2006" t="s">
        <v>9445</v>
      </c>
      <c r="B2006" t="s">
        <v>4296</v>
      </c>
      <c r="C2006" t="s">
        <v>4297</v>
      </c>
      <c r="D2006" t="s">
        <v>4298</v>
      </c>
      <c r="E2006" s="1">
        <v>10</v>
      </c>
      <c r="F2006" s="2">
        <v>6840</v>
      </c>
      <c r="G2006" s="2">
        <f>Table1[[#This Row],[Amount]]/Table1[[#This Row],[Cases]]</f>
        <v>684</v>
      </c>
    </row>
    <row r="2007" spans="1:7" hidden="1" x14ac:dyDescent="0.25">
      <c r="A2007" t="s">
        <v>9446</v>
      </c>
      <c r="B2007" t="s">
        <v>4299</v>
      </c>
      <c r="C2007" t="s">
        <v>4300</v>
      </c>
      <c r="D2007" t="s">
        <v>4301</v>
      </c>
      <c r="E2007" s="1">
        <v>10</v>
      </c>
      <c r="F2007" s="2">
        <v>2020</v>
      </c>
      <c r="G2007" s="2">
        <f>Table1[[#This Row],[Amount]]/Table1[[#This Row],[Cases]]</f>
        <v>202</v>
      </c>
    </row>
    <row r="2008" spans="1:7" hidden="1" x14ac:dyDescent="0.25">
      <c r="A2008" t="s">
        <v>9447</v>
      </c>
      <c r="B2008" t="s">
        <v>4302</v>
      </c>
      <c r="C2008" t="s">
        <v>4303</v>
      </c>
      <c r="D2008" t="s">
        <v>4304</v>
      </c>
      <c r="E2008" s="1">
        <v>10</v>
      </c>
      <c r="F2008" s="2">
        <v>8662.5</v>
      </c>
      <c r="G2008" s="2">
        <f>Table1[[#This Row],[Amount]]/Table1[[#This Row],[Cases]]</f>
        <v>866.25</v>
      </c>
    </row>
    <row r="2009" spans="1:7" hidden="1" x14ac:dyDescent="0.25">
      <c r="A2009" t="s">
        <v>9448</v>
      </c>
      <c r="B2009" t="s">
        <v>4305</v>
      </c>
      <c r="C2009" t="s">
        <v>4306</v>
      </c>
      <c r="D2009" t="s">
        <v>4307</v>
      </c>
      <c r="E2009" s="1">
        <v>10</v>
      </c>
      <c r="F2009" s="2">
        <v>1643.4</v>
      </c>
      <c r="G2009" s="2">
        <f>Table1[[#This Row],[Amount]]/Table1[[#This Row],[Cases]]</f>
        <v>164.34</v>
      </c>
    </row>
    <row r="2010" spans="1:7" hidden="1" x14ac:dyDescent="0.25">
      <c r="A2010" t="s">
        <v>9449</v>
      </c>
      <c r="B2010" t="s">
        <v>4308</v>
      </c>
      <c r="C2010" t="s">
        <v>4309</v>
      </c>
      <c r="D2010" t="s">
        <v>4310</v>
      </c>
      <c r="E2010" s="1">
        <v>10</v>
      </c>
      <c r="F2010" s="2">
        <v>3329</v>
      </c>
      <c r="G2010" s="2">
        <f>Table1[[#This Row],[Amount]]/Table1[[#This Row],[Cases]]</f>
        <v>332.9</v>
      </c>
    </row>
    <row r="2011" spans="1:7" hidden="1" x14ac:dyDescent="0.25">
      <c r="A2011" t="s">
        <v>9450</v>
      </c>
      <c r="B2011" t="s">
        <v>4311</v>
      </c>
      <c r="C2011" t="s">
        <v>4312</v>
      </c>
      <c r="D2011" t="s">
        <v>4313</v>
      </c>
      <c r="E2011" s="1">
        <v>10</v>
      </c>
      <c r="F2011" s="2">
        <v>183.4</v>
      </c>
      <c r="G2011" s="2">
        <f>Table1[[#This Row],[Amount]]/Table1[[#This Row],[Cases]]</f>
        <v>18.34</v>
      </c>
    </row>
    <row r="2012" spans="1:7" hidden="1" x14ac:dyDescent="0.25">
      <c r="A2012" t="s">
        <v>8661</v>
      </c>
      <c r="B2012" t="s">
        <v>420</v>
      </c>
      <c r="C2012" t="s">
        <v>4314</v>
      </c>
      <c r="D2012" t="s">
        <v>4315</v>
      </c>
      <c r="E2012" s="1">
        <v>10</v>
      </c>
      <c r="F2012" s="2">
        <v>22.5</v>
      </c>
      <c r="G2012" s="2">
        <f>Table1[[#This Row],[Amount]]/Table1[[#This Row],[Cases]]</f>
        <v>2.25</v>
      </c>
    </row>
    <row r="2013" spans="1:7" hidden="1" x14ac:dyDescent="0.25">
      <c r="A2013" t="s">
        <v>8894</v>
      </c>
      <c r="B2013" t="s">
        <v>1553</v>
      </c>
      <c r="C2013" t="s">
        <v>4316</v>
      </c>
      <c r="D2013" t="s">
        <v>4317</v>
      </c>
      <c r="E2013" s="1">
        <v>10</v>
      </c>
      <c r="F2013" s="2">
        <v>99.1</v>
      </c>
      <c r="G2013" s="2">
        <f>Table1[[#This Row],[Amount]]/Table1[[#This Row],[Cases]]</f>
        <v>9.91</v>
      </c>
    </row>
    <row r="2014" spans="1:7" hidden="1" x14ac:dyDescent="0.25">
      <c r="A2014" t="s">
        <v>8894</v>
      </c>
      <c r="B2014" t="s">
        <v>1553</v>
      </c>
      <c r="C2014" t="s">
        <v>4318</v>
      </c>
      <c r="D2014" t="s">
        <v>4319</v>
      </c>
      <c r="E2014" s="1">
        <v>10</v>
      </c>
      <c r="F2014" s="2">
        <v>99.1</v>
      </c>
      <c r="G2014" s="2">
        <f>Table1[[#This Row],[Amount]]/Table1[[#This Row],[Cases]]</f>
        <v>9.91</v>
      </c>
    </row>
    <row r="2015" spans="1:7" hidden="1" x14ac:dyDescent="0.25">
      <c r="A2015" t="s">
        <v>8772</v>
      </c>
      <c r="B2015" t="s">
        <v>949</v>
      </c>
      <c r="C2015" t="s">
        <v>4320</v>
      </c>
      <c r="D2015" t="s">
        <v>4321</v>
      </c>
      <c r="E2015" s="1">
        <v>10</v>
      </c>
      <c r="F2015" s="2">
        <v>15.9</v>
      </c>
      <c r="G2015" s="2">
        <f>Table1[[#This Row],[Amount]]/Table1[[#This Row],[Cases]]</f>
        <v>1.59</v>
      </c>
    </row>
    <row r="2016" spans="1:7" hidden="1" x14ac:dyDescent="0.25">
      <c r="A2016" t="s">
        <v>9451</v>
      </c>
      <c r="B2016" t="s">
        <v>4322</v>
      </c>
      <c r="C2016" t="s">
        <v>4323</v>
      </c>
      <c r="D2016" t="s">
        <v>4324</v>
      </c>
      <c r="E2016" s="1">
        <v>10</v>
      </c>
      <c r="F2016" s="2">
        <v>77.400000000000006</v>
      </c>
      <c r="G2016" s="2">
        <f>Table1[[#This Row],[Amount]]/Table1[[#This Row],[Cases]]</f>
        <v>7.74</v>
      </c>
    </row>
    <row r="2017" spans="1:7" hidden="1" x14ac:dyDescent="0.25">
      <c r="A2017" t="s">
        <v>9452</v>
      </c>
      <c r="B2017" t="s">
        <v>4325</v>
      </c>
      <c r="C2017" t="s">
        <v>4326</v>
      </c>
      <c r="D2017" t="s">
        <v>4327</v>
      </c>
      <c r="E2017" s="1">
        <v>10</v>
      </c>
      <c r="F2017" s="2">
        <v>288.81</v>
      </c>
      <c r="G2017" s="2">
        <f>Table1[[#This Row],[Amount]]/Table1[[#This Row],[Cases]]</f>
        <v>28.881</v>
      </c>
    </row>
    <row r="2018" spans="1:7" hidden="1" x14ac:dyDescent="0.25">
      <c r="A2018" t="s">
        <v>9453</v>
      </c>
      <c r="B2018" t="s">
        <v>4328</v>
      </c>
      <c r="C2018" t="s">
        <v>4329</v>
      </c>
      <c r="D2018" t="s">
        <v>4330</v>
      </c>
      <c r="E2018" s="1">
        <v>10</v>
      </c>
      <c r="F2018" s="2">
        <v>969</v>
      </c>
      <c r="G2018" s="2">
        <f>Table1[[#This Row],[Amount]]/Table1[[#This Row],[Cases]]</f>
        <v>96.9</v>
      </c>
    </row>
    <row r="2019" spans="1:7" hidden="1" x14ac:dyDescent="0.25">
      <c r="A2019" t="s">
        <v>9454</v>
      </c>
      <c r="B2019" t="s">
        <v>4331</v>
      </c>
      <c r="C2019" t="s">
        <v>4332</v>
      </c>
      <c r="D2019" t="s">
        <v>4333</v>
      </c>
      <c r="E2019" s="1">
        <v>10</v>
      </c>
      <c r="F2019" s="2">
        <v>86.85</v>
      </c>
      <c r="G2019" s="2">
        <f>Table1[[#This Row],[Amount]]/Table1[[#This Row],[Cases]]</f>
        <v>8.6849999999999987</v>
      </c>
    </row>
    <row r="2020" spans="1:7" hidden="1" x14ac:dyDescent="0.25">
      <c r="A2020" t="s">
        <v>9454</v>
      </c>
      <c r="B2020" t="s">
        <v>4331</v>
      </c>
      <c r="C2020" t="s">
        <v>4334</v>
      </c>
      <c r="D2020" t="s">
        <v>4335</v>
      </c>
      <c r="E2020" s="1">
        <v>10</v>
      </c>
      <c r="F2020" s="2">
        <v>86.85</v>
      </c>
      <c r="G2020" s="2">
        <f>Table1[[#This Row],[Amount]]/Table1[[#This Row],[Cases]]</f>
        <v>8.6849999999999987</v>
      </c>
    </row>
    <row r="2021" spans="1:7" hidden="1" x14ac:dyDescent="0.25">
      <c r="A2021" t="s">
        <v>9454</v>
      </c>
      <c r="B2021" t="s">
        <v>4331</v>
      </c>
      <c r="C2021" t="s">
        <v>4336</v>
      </c>
      <c r="D2021" t="s">
        <v>4335</v>
      </c>
      <c r="E2021" s="1">
        <v>10</v>
      </c>
      <c r="F2021" s="2">
        <v>86.85</v>
      </c>
      <c r="G2021" s="2">
        <f>Table1[[#This Row],[Amount]]/Table1[[#This Row],[Cases]]</f>
        <v>8.6849999999999987</v>
      </c>
    </row>
    <row r="2022" spans="1:7" hidden="1" x14ac:dyDescent="0.25">
      <c r="A2022" t="s">
        <v>9085</v>
      </c>
      <c r="B2022" t="s">
        <v>2555</v>
      </c>
      <c r="C2022" t="s">
        <v>4337</v>
      </c>
      <c r="D2022" t="s">
        <v>4338</v>
      </c>
      <c r="E2022" s="1">
        <v>10</v>
      </c>
      <c r="F2022" s="2">
        <v>323.2</v>
      </c>
      <c r="G2022" s="2">
        <f>Table1[[#This Row],[Amount]]/Table1[[#This Row],[Cases]]</f>
        <v>32.32</v>
      </c>
    </row>
    <row r="2023" spans="1:7" hidden="1" x14ac:dyDescent="0.25">
      <c r="A2023" t="s">
        <v>8818</v>
      </c>
      <c r="B2023" t="s">
        <v>1170</v>
      </c>
      <c r="C2023" t="s">
        <v>4339</v>
      </c>
      <c r="D2023" t="s">
        <v>4340</v>
      </c>
      <c r="E2023" s="1">
        <v>10</v>
      </c>
      <c r="F2023" s="2">
        <v>574</v>
      </c>
      <c r="G2023" s="2">
        <f>Table1[[#This Row],[Amount]]/Table1[[#This Row],[Cases]]</f>
        <v>57.4</v>
      </c>
    </row>
    <row r="2024" spans="1:7" hidden="1" x14ac:dyDescent="0.25">
      <c r="A2024" t="s">
        <v>9455</v>
      </c>
      <c r="B2024" t="s">
        <v>4341</v>
      </c>
      <c r="C2024" t="s">
        <v>4342</v>
      </c>
      <c r="D2024" t="s">
        <v>4343</v>
      </c>
      <c r="E2024" s="1">
        <v>10</v>
      </c>
      <c r="F2024" s="2">
        <v>900</v>
      </c>
      <c r="G2024" s="2">
        <f>Table1[[#This Row],[Amount]]/Table1[[#This Row],[Cases]]</f>
        <v>90</v>
      </c>
    </row>
    <row r="2025" spans="1:7" hidden="1" x14ac:dyDescent="0.25">
      <c r="A2025" t="s">
        <v>9456</v>
      </c>
      <c r="B2025" t="s">
        <v>4344</v>
      </c>
      <c r="C2025" t="s">
        <v>4345</v>
      </c>
      <c r="D2025" t="s">
        <v>4346</v>
      </c>
      <c r="E2025" s="1">
        <v>10</v>
      </c>
      <c r="F2025" s="2">
        <v>1443</v>
      </c>
      <c r="G2025" s="2">
        <f>Table1[[#This Row],[Amount]]/Table1[[#This Row],[Cases]]</f>
        <v>144.30000000000001</v>
      </c>
    </row>
    <row r="2026" spans="1:7" hidden="1" x14ac:dyDescent="0.25">
      <c r="A2026" t="s">
        <v>8657</v>
      </c>
      <c r="B2026" t="s">
        <v>402</v>
      </c>
      <c r="C2026" t="s">
        <v>4347</v>
      </c>
      <c r="D2026" t="s">
        <v>4348</v>
      </c>
      <c r="E2026" s="1">
        <v>10</v>
      </c>
      <c r="F2026" s="2">
        <v>1092</v>
      </c>
      <c r="G2026" s="2">
        <f>Table1[[#This Row],[Amount]]/Table1[[#This Row],[Cases]]</f>
        <v>109.2</v>
      </c>
    </row>
    <row r="2027" spans="1:7" hidden="1" x14ac:dyDescent="0.25">
      <c r="A2027" t="s">
        <v>9457</v>
      </c>
      <c r="B2027" t="s">
        <v>4349</v>
      </c>
      <c r="C2027" t="s">
        <v>4350</v>
      </c>
      <c r="D2027" t="s">
        <v>4351</v>
      </c>
      <c r="E2027" s="1">
        <v>10</v>
      </c>
      <c r="F2027" s="2">
        <v>248.1</v>
      </c>
      <c r="G2027" s="2">
        <f>Table1[[#This Row],[Amount]]/Table1[[#This Row],[Cases]]</f>
        <v>24.81</v>
      </c>
    </row>
    <row r="2028" spans="1:7" hidden="1" x14ac:dyDescent="0.25">
      <c r="A2028" t="s">
        <v>8636</v>
      </c>
      <c r="B2028" t="s">
        <v>321</v>
      </c>
      <c r="C2028" t="s">
        <v>4352</v>
      </c>
      <c r="D2028" t="s">
        <v>4353</v>
      </c>
      <c r="E2028" s="1">
        <v>10</v>
      </c>
      <c r="F2028" s="2">
        <v>1079.97</v>
      </c>
      <c r="G2028" s="2">
        <f>Table1[[#This Row],[Amount]]/Table1[[#This Row],[Cases]]</f>
        <v>107.997</v>
      </c>
    </row>
    <row r="2029" spans="1:7" hidden="1" x14ac:dyDescent="0.25">
      <c r="A2029" t="s">
        <v>8583</v>
      </c>
      <c r="B2029" t="s">
        <v>126</v>
      </c>
      <c r="C2029" t="s">
        <v>4354</v>
      </c>
      <c r="D2029" t="s">
        <v>4355</v>
      </c>
      <c r="E2029" s="1">
        <v>10</v>
      </c>
      <c r="F2029" s="2">
        <v>79922.7</v>
      </c>
      <c r="G2029" s="2">
        <f>Table1[[#This Row],[Amount]]/Table1[[#This Row],[Cases]]</f>
        <v>7992.2699999999995</v>
      </c>
    </row>
    <row r="2030" spans="1:7" hidden="1" x14ac:dyDescent="0.25">
      <c r="A2030" t="s">
        <v>8583</v>
      </c>
      <c r="B2030" t="s">
        <v>126</v>
      </c>
      <c r="C2030" t="s">
        <v>4356</v>
      </c>
      <c r="D2030" t="s">
        <v>4357</v>
      </c>
      <c r="E2030" s="1">
        <v>10</v>
      </c>
      <c r="F2030" s="2">
        <v>124572</v>
      </c>
      <c r="G2030" s="2">
        <f>Table1[[#This Row],[Amount]]/Table1[[#This Row],[Cases]]</f>
        <v>12457.2</v>
      </c>
    </row>
    <row r="2031" spans="1:7" hidden="1" x14ac:dyDescent="0.25">
      <c r="A2031" t="s">
        <v>9458</v>
      </c>
      <c r="B2031" t="s">
        <v>4358</v>
      </c>
      <c r="C2031" t="s">
        <v>4359</v>
      </c>
      <c r="D2031" t="s">
        <v>4360</v>
      </c>
      <c r="E2031" s="1">
        <v>10</v>
      </c>
      <c r="F2031" s="2">
        <v>49086</v>
      </c>
      <c r="G2031" s="2">
        <f>Table1[[#This Row],[Amount]]/Table1[[#This Row],[Cases]]</f>
        <v>4908.6000000000004</v>
      </c>
    </row>
    <row r="2032" spans="1:7" hidden="1" x14ac:dyDescent="0.25">
      <c r="A2032" t="s">
        <v>9039</v>
      </c>
      <c r="B2032" t="s">
        <v>2316</v>
      </c>
      <c r="C2032" t="s">
        <v>4361</v>
      </c>
      <c r="D2032" t="s">
        <v>4362</v>
      </c>
      <c r="E2032" s="1">
        <v>10</v>
      </c>
      <c r="F2032" s="2">
        <v>117974</v>
      </c>
      <c r="G2032" s="2">
        <f>Table1[[#This Row],[Amount]]/Table1[[#This Row],[Cases]]</f>
        <v>11797.4</v>
      </c>
    </row>
    <row r="2033" spans="1:7" hidden="1" x14ac:dyDescent="0.25">
      <c r="A2033" t="s">
        <v>9459</v>
      </c>
      <c r="B2033" t="s">
        <v>4363</v>
      </c>
      <c r="C2033" t="s">
        <v>4364</v>
      </c>
      <c r="D2033" t="s">
        <v>4365</v>
      </c>
      <c r="E2033" s="1">
        <v>10</v>
      </c>
      <c r="F2033" s="2">
        <v>7068.19</v>
      </c>
      <c r="G2033" s="2">
        <f>Table1[[#This Row],[Amount]]/Table1[[#This Row],[Cases]]</f>
        <v>706.81899999999996</v>
      </c>
    </row>
    <row r="2034" spans="1:7" hidden="1" x14ac:dyDescent="0.25">
      <c r="A2034" t="s">
        <v>9459</v>
      </c>
      <c r="B2034" t="s">
        <v>4363</v>
      </c>
      <c r="C2034" t="s">
        <v>4366</v>
      </c>
      <c r="D2034" t="s">
        <v>4367</v>
      </c>
      <c r="E2034" s="1">
        <v>10</v>
      </c>
      <c r="F2034" s="2">
        <v>2797</v>
      </c>
      <c r="G2034" s="2">
        <f>Table1[[#This Row],[Amount]]/Table1[[#This Row],[Cases]]</f>
        <v>279.7</v>
      </c>
    </row>
    <row r="2035" spans="1:7" hidden="1" x14ac:dyDescent="0.25">
      <c r="A2035" t="s">
        <v>8832</v>
      </c>
      <c r="B2035" t="s">
        <v>1243</v>
      </c>
      <c r="C2035" t="s">
        <v>4368</v>
      </c>
      <c r="D2035" t="s">
        <v>4369</v>
      </c>
      <c r="E2035" s="1">
        <v>10</v>
      </c>
      <c r="F2035" s="2">
        <v>1505.25</v>
      </c>
      <c r="G2035" s="2">
        <f>Table1[[#This Row],[Amount]]/Table1[[#This Row],[Cases]]</f>
        <v>150.52500000000001</v>
      </c>
    </row>
    <row r="2036" spans="1:7" hidden="1" x14ac:dyDescent="0.25">
      <c r="A2036" t="s">
        <v>8622</v>
      </c>
      <c r="B2036" t="s">
        <v>273</v>
      </c>
      <c r="C2036" t="s">
        <v>4370</v>
      </c>
      <c r="D2036" t="s">
        <v>4371</v>
      </c>
      <c r="E2036" s="1">
        <v>10</v>
      </c>
      <c r="F2036" s="2">
        <v>8364.83</v>
      </c>
      <c r="G2036" s="2">
        <f>Table1[[#This Row],[Amount]]/Table1[[#This Row],[Cases]]</f>
        <v>836.48299999999995</v>
      </c>
    </row>
    <row r="2037" spans="1:7" hidden="1" x14ac:dyDescent="0.25">
      <c r="A2037" t="s">
        <v>8622</v>
      </c>
      <c r="B2037" t="s">
        <v>273</v>
      </c>
      <c r="C2037" t="s">
        <v>4372</v>
      </c>
      <c r="D2037" t="s">
        <v>2343</v>
      </c>
      <c r="E2037" s="1">
        <v>10</v>
      </c>
      <c r="F2037" s="2">
        <v>113.3</v>
      </c>
      <c r="G2037" s="2">
        <f>Table1[[#This Row],[Amount]]/Table1[[#This Row],[Cases]]</f>
        <v>11.33</v>
      </c>
    </row>
    <row r="2038" spans="1:7" hidden="1" x14ac:dyDescent="0.25">
      <c r="A2038" t="s">
        <v>9460</v>
      </c>
      <c r="B2038" t="s">
        <v>4373</v>
      </c>
      <c r="C2038" t="s">
        <v>4374</v>
      </c>
      <c r="D2038" t="s">
        <v>4375</v>
      </c>
      <c r="E2038" s="1">
        <v>10</v>
      </c>
      <c r="F2038" s="2">
        <v>1269.8399999999999</v>
      </c>
      <c r="G2038" s="2">
        <f>Table1[[#This Row],[Amount]]/Table1[[#This Row],[Cases]]</f>
        <v>126.98399999999999</v>
      </c>
    </row>
    <row r="2039" spans="1:7" hidden="1" x14ac:dyDescent="0.25">
      <c r="A2039" t="s">
        <v>9461</v>
      </c>
      <c r="B2039" t="s">
        <v>4376</v>
      </c>
      <c r="C2039" t="s">
        <v>4377</v>
      </c>
      <c r="D2039" t="s">
        <v>4378</v>
      </c>
      <c r="E2039" s="1">
        <v>10</v>
      </c>
      <c r="F2039" s="2">
        <v>11550</v>
      </c>
      <c r="G2039" s="2">
        <f>Table1[[#This Row],[Amount]]/Table1[[#This Row],[Cases]]</f>
        <v>1155</v>
      </c>
    </row>
    <row r="2040" spans="1:7" hidden="1" x14ac:dyDescent="0.25">
      <c r="A2040" t="s">
        <v>8827</v>
      </c>
      <c r="B2040" t="s">
        <v>1223</v>
      </c>
      <c r="C2040" t="s">
        <v>4379</v>
      </c>
      <c r="D2040" t="s">
        <v>4380</v>
      </c>
      <c r="E2040" s="1">
        <v>10</v>
      </c>
      <c r="F2040" s="2">
        <v>6522.88</v>
      </c>
      <c r="G2040" s="2">
        <f>Table1[[#This Row],[Amount]]/Table1[[#This Row],[Cases]]</f>
        <v>652.28800000000001</v>
      </c>
    </row>
    <row r="2041" spans="1:7" hidden="1" x14ac:dyDescent="0.25">
      <c r="A2041" t="s">
        <v>9462</v>
      </c>
      <c r="B2041" t="s">
        <v>4381</v>
      </c>
      <c r="C2041" t="s">
        <v>4382</v>
      </c>
      <c r="D2041" t="s">
        <v>4383</v>
      </c>
      <c r="E2041" s="1">
        <v>10</v>
      </c>
      <c r="F2041" s="2">
        <v>1648.32</v>
      </c>
      <c r="G2041" s="2">
        <f>Table1[[#This Row],[Amount]]/Table1[[#This Row],[Cases]]</f>
        <v>164.83199999999999</v>
      </c>
    </row>
    <row r="2042" spans="1:7" hidden="1" x14ac:dyDescent="0.25">
      <c r="A2042" t="s">
        <v>9463</v>
      </c>
      <c r="B2042" t="s">
        <v>4384</v>
      </c>
      <c r="C2042" t="s">
        <v>4385</v>
      </c>
      <c r="D2042" t="s">
        <v>4386</v>
      </c>
      <c r="E2042" s="1">
        <v>10</v>
      </c>
      <c r="F2042" s="2">
        <v>341841.5</v>
      </c>
      <c r="G2042" s="2">
        <f>Table1[[#This Row],[Amount]]/Table1[[#This Row],[Cases]]</f>
        <v>34184.15</v>
      </c>
    </row>
    <row r="2043" spans="1:7" hidden="1" x14ac:dyDescent="0.25">
      <c r="A2043" t="s">
        <v>9464</v>
      </c>
      <c r="B2043" t="s">
        <v>4387</v>
      </c>
      <c r="C2043" t="s">
        <v>4388</v>
      </c>
      <c r="D2043" t="s">
        <v>4389</v>
      </c>
      <c r="E2043" s="1">
        <v>10</v>
      </c>
      <c r="F2043" s="2">
        <v>10399.200000000001</v>
      </c>
      <c r="G2043" s="2">
        <f>Table1[[#This Row],[Amount]]/Table1[[#This Row],[Cases]]</f>
        <v>1039.92</v>
      </c>
    </row>
    <row r="2044" spans="1:7" hidden="1" x14ac:dyDescent="0.25">
      <c r="A2044" t="s">
        <v>9245</v>
      </c>
      <c r="B2044" t="s">
        <v>3301</v>
      </c>
      <c r="C2044" t="s">
        <v>4390</v>
      </c>
      <c r="D2044" t="s">
        <v>4391</v>
      </c>
      <c r="E2044" s="1">
        <v>10</v>
      </c>
      <c r="F2044" s="2">
        <v>206401.78</v>
      </c>
      <c r="G2044" s="2">
        <f>Table1[[#This Row],[Amount]]/Table1[[#This Row],[Cases]]</f>
        <v>20640.178</v>
      </c>
    </row>
    <row r="2045" spans="1:7" hidden="1" x14ac:dyDescent="0.25">
      <c r="A2045" t="s">
        <v>9465</v>
      </c>
      <c r="B2045" t="s">
        <v>4392</v>
      </c>
      <c r="C2045" t="s">
        <v>4393</v>
      </c>
      <c r="D2045" t="s">
        <v>4394</v>
      </c>
      <c r="E2045" s="1">
        <v>10</v>
      </c>
      <c r="F2045" s="2">
        <v>1040997.44</v>
      </c>
      <c r="G2045" s="2">
        <f>Table1[[#This Row],[Amount]]/Table1[[#This Row],[Cases]]</f>
        <v>104099.74399999999</v>
      </c>
    </row>
    <row r="2046" spans="1:7" hidden="1" x14ac:dyDescent="0.25">
      <c r="A2046" t="s">
        <v>94</v>
      </c>
      <c r="B2046" t="s">
        <v>94</v>
      </c>
      <c r="C2046" t="s">
        <v>4395</v>
      </c>
      <c r="D2046" t="s">
        <v>4396</v>
      </c>
      <c r="E2046" s="1">
        <v>10</v>
      </c>
      <c r="F2046" s="2">
        <v>34756</v>
      </c>
      <c r="G2046" s="2">
        <f>Table1[[#This Row],[Amount]]/Table1[[#This Row],[Cases]]</f>
        <v>3475.6</v>
      </c>
    </row>
    <row r="2047" spans="1:7" hidden="1" x14ac:dyDescent="0.25">
      <c r="A2047" t="s">
        <v>94</v>
      </c>
      <c r="B2047" t="s">
        <v>94</v>
      </c>
      <c r="C2047" t="s">
        <v>4397</v>
      </c>
      <c r="D2047" t="s">
        <v>4398</v>
      </c>
      <c r="E2047" s="1">
        <v>10</v>
      </c>
      <c r="F2047" s="2">
        <v>10119</v>
      </c>
      <c r="G2047" s="2">
        <f>Table1[[#This Row],[Amount]]/Table1[[#This Row],[Cases]]</f>
        <v>1011.9</v>
      </c>
    </row>
    <row r="2048" spans="1:7" hidden="1" x14ac:dyDescent="0.25">
      <c r="A2048" t="s">
        <v>94</v>
      </c>
      <c r="B2048" t="s">
        <v>94</v>
      </c>
      <c r="C2048" t="s">
        <v>4399</v>
      </c>
      <c r="D2048" t="s">
        <v>4400</v>
      </c>
      <c r="E2048" s="1">
        <v>10</v>
      </c>
      <c r="F2048" s="2">
        <v>13154</v>
      </c>
      <c r="G2048" s="2">
        <f>Table1[[#This Row],[Amount]]/Table1[[#This Row],[Cases]]</f>
        <v>1315.4</v>
      </c>
    </row>
    <row r="2049" spans="1:7" hidden="1" x14ac:dyDescent="0.25">
      <c r="A2049" t="s">
        <v>94</v>
      </c>
      <c r="B2049" t="s">
        <v>94</v>
      </c>
      <c r="C2049" t="s">
        <v>4401</v>
      </c>
      <c r="D2049" t="s">
        <v>4402</v>
      </c>
      <c r="E2049" s="1">
        <v>10</v>
      </c>
      <c r="F2049" s="2">
        <v>43619.4</v>
      </c>
      <c r="G2049" s="2">
        <f>Table1[[#This Row],[Amount]]/Table1[[#This Row],[Cases]]</f>
        <v>4361.9400000000005</v>
      </c>
    </row>
    <row r="2050" spans="1:7" hidden="1" x14ac:dyDescent="0.25">
      <c r="A2050" t="s">
        <v>94</v>
      </c>
      <c r="B2050" t="s">
        <v>94</v>
      </c>
      <c r="C2050" t="s">
        <v>4403</v>
      </c>
      <c r="D2050" t="s">
        <v>4404</v>
      </c>
      <c r="E2050" s="1">
        <v>10</v>
      </c>
      <c r="F2050" s="2">
        <v>23126.799999999999</v>
      </c>
      <c r="G2050" s="2">
        <f>Table1[[#This Row],[Amount]]/Table1[[#This Row],[Cases]]</f>
        <v>2312.6799999999998</v>
      </c>
    </row>
    <row r="2051" spans="1:7" hidden="1" x14ac:dyDescent="0.25">
      <c r="A2051" t="s">
        <v>94</v>
      </c>
      <c r="B2051" t="s">
        <v>94</v>
      </c>
      <c r="C2051" t="s">
        <v>4405</v>
      </c>
      <c r="D2051" t="s">
        <v>4406</v>
      </c>
      <c r="E2051" s="1">
        <v>10</v>
      </c>
      <c r="F2051" s="2">
        <v>229.5</v>
      </c>
      <c r="G2051" s="2">
        <f>Table1[[#This Row],[Amount]]/Table1[[#This Row],[Cases]]</f>
        <v>22.95</v>
      </c>
    </row>
    <row r="2052" spans="1:7" hidden="1" x14ac:dyDescent="0.25">
      <c r="A2052" t="s">
        <v>94</v>
      </c>
      <c r="B2052" t="s">
        <v>94</v>
      </c>
      <c r="C2052" t="s">
        <v>4407</v>
      </c>
      <c r="D2052" t="s">
        <v>4408</v>
      </c>
      <c r="E2052" s="1">
        <v>10</v>
      </c>
      <c r="F2052" s="2">
        <v>4945.88</v>
      </c>
      <c r="G2052" s="2">
        <f>Table1[[#This Row],[Amount]]/Table1[[#This Row],[Cases]]</f>
        <v>494.58800000000002</v>
      </c>
    </row>
    <row r="2053" spans="1:7" hidden="1" x14ac:dyDescent="0.25">
      <c r="A2053" t="s">
        <v>94</v>
      </c>
      <c r="B2053" t="s">
        <v>94</v>
      </c>
      <c r="C2053" t="s">
        <v>4409</v>
      </c>
      <c r="D2053" t="s">
        <v>4410</v>
      </c>
      <c r="E2053" s="1">
        <v>10</v>
      </c>
      <c r="F2053" s="2">
        <v>980.4</v>
      </c>
      <c r="G2053" s="2">
        <f>Table1[[#This Row],[Amount]]/Table1[[#This Row],[Cases]]</f>
        <v>98.039999999999992</v>
      </c>
    </row>
    <row r="2054" spans="1:7" hidden="1" x14ac:dyDescent="0.25">
      <c r="A2054" t="s">
        <v>94</v>
      </c>
      <c r="B2054" t="s">
        <v>94</v>
      </c>
      <c r="C2054" t="s">
        <v>4411</v>
      </c>
      <c r="D2054" t="s">
        <v>4412</v>
      </c>
      <c r="E2054" s="1">
        <v>10</v>
      </c>
      <c r="F2054" s="2">
        <v>276.89</v>
      </c>
      <c r="G2054" s="2">
        <f>Table1[[#This Row],[Amount]]/Table1[[#This Row],[Cases]]</f>
        <v>27.689</v>
      </c>
    </row>
    <row r="2055" spans="1:7" hidden="1" x14ac:dyDescent="0.25">
      <c r="A2055" t="s">
        <v>94</v>
      </c>
      <c r="B2055" t="s">
        <v>94</v>
      </c>
      <c r="C2055" t="s">
        <v>4413</v>
      </c>
      <c r="D2055" t="s">
        <v>4414</v>
      </c>
      <c r="E2055" s="1">
        <v>10</v>
      </c>
      <c r="F2055" s="2">
        <v>59.8</v>
      </c>
      <c r="G2055" s="2">
        <f>Table1[[#This Row],[Amount]]/Table1[[#This Row],[Cases]]</f>
        <v>5.9799999999999995</v>
      </c>
    </row>
    <row r="2056" spans="1:7" hidden="1" x14ac:dyDescent="0.25">
      <c r="A2056" t="s">
        <v>94</v>
      </c>
      <c r="B2056" t="s">
        <v>94</v>
      </c>
      <c r="C2056" t="s">
        <v>4415</v>
      </c>
      <c r="D2056" t="s">
        <v>4416</v>
      </c>
      <c r="E2056" s="1">
        <v>10</v>
      </c>
      <c r="F2056" s="2">
        <v>368.2</v>
      </c>
      <c r="G2056" s="2">
        <f>Table1[[#This Row],[Amount]]/Table1[[#This Row],[Cases]]</f>
        <v>36.82</v>
      </c>
    </row>
    <row r="2057" spans="1:7" hidden="1" x14ac:dyDescent="0.25">
      <c r="A2057" t="s">
        <v>94</v>
      </c>
      <c r="B2057" t="s">
        <v>94</v>
      </c>
      <c r="C2057" t="s">
        <v>4417</v>
      </c>
      <c r="D2057" t="s">
        <v>4418</v>
      </c>
      <c r="E2057" s="1">
        <v>10</v>
      </c>
      <c r="F2057" s="2">
        <v>1791.72</v>
      </c>
      <c r="G2057" s="2">
        <f>Table1[[#This Row],[Amount]]/Table1[[#This Row],[Cases]]</f>
        <v>179.172</v>
      </c>
    </row>
    <row r="2058" spans="1:7" hidden="1" x14ac:dyDescent="0.25">
      <c r="A2058" t="s">
        <v>94</v>
      </c>
      <c r="B2058" t="s">
        <v>94</v>
      </c>
      <c r="C2058" t="s">
        <v>4419</v>
      </c>
      <c r="D2058" t="s">
        <v>4420</v>
      </c>
      <c r="E2058" s="1">
        <v>10</v>
      </c>
      <c r="F2058" s="2">
        <v>470.97</v>
      </c>
      <c r="G2058" s="2">
        <f>Table1[[#This Row],[Amount]]/Table1[[#This Row],[Cases]]</f>
        <v>47.097000000000001</v>
      </c>
    </row>
    <row r="2059" spans="1:7" hidden="1" x14ac:dyDescent="0.25">
      <c r="A2059" t="s">
        <v>94</v>
      </c>
      <c r="B2059" t="s">
        <v>94</v>
      </c>
      <c r="C2059" t="s">
        <v>4421</v>
      </c>
      <c r="D2059" t="s">
        <v>4422</v>
      </c>
      <c r="E2059" s="1">
        <v>10</v>
      </c>
      <c r="F2059" s="2">
        <v>879.58</v>
      </c>
      <c r="G2059" s="2">
        <f>Table1[[#This Row],[Amount]]/Table1[[#This Row],[Cases]]</f>
        <v>87.957999999999998</v>
      </c>
    </row>
    <row r="2060" spans="1:7" hidden="1" x14ac:dyDescent="0.25">
      <c r="A2060" t="s">
        <v>94</v>
      </c>
      <c r="B2060" t="s">
        <v>94</v>
      </c>
      <c r="C2060" t="s">
        <v>4423</v>
      </c>
      <c r="D2060" t="s">
        <v>4424</v>
      </c>
      <c r="E2060" s="1">
        <v>10</v>
      </c>
      <c r="F2060" s="2">
        <v>21546</v>
      </c>
      <c r="G2060" s="2">
        <f>Table1[[#This Row],[Amount]]/Table1[[#This Row],[Cases]]</f>
        <v>2154.6</v>
      </c>
    </row>
    <row r="2061" spans="1:7" hidden="1" x14ac:dyDescent="0.25">
      <c r="A2061" t="s">
        <v>94</v>
      </c>
      <c r="B2061" t="s">
        <v>94</v>
      </c>
      <c r="C2061" t="s">
        <v>4425</v>
      </c>
      <c r="D2061" t="s">
        <v>4426</v>
      </c>
      <c r="E2061" s="1">
        <v>10</v>
      </c>
      <c r="F2061" s="2">
        <v>127993.5</v>
      </c>
      <c r="G2061" s="2">
        <f>Table1[[#This Row],[Amount]]/Table1[[#This Row],[Cases]]</f>
        <v>12799.35</v>
      </c>
    </row>
    <row r="2062" spans="1:7" hidden="1" x14ac:dyDescent="0.25">
      <c r="A2062" t="s">
        <v>9466</v>
      </c>
      <c r="B2062" t="s">
        <v>4427</v>
      </c>
      <c r="C2062" t="s">
        <v>1113</v>
      </c>
      <c r="D2062" t="s">
        <v>1114</v>
      </c>
      <c r="E2062" s="1">
        <v>9</v>
      </c>
      <c r="F2062" s="2">
        <v>19448.099999999999</v>
      </c>
      <c r="G2062" s="2">
        <f>Table1[[#This Row],[Amount]]/Table1[[#This Row],[Cases]]</f>
        <v>2160.8999999999996</v>
      </c>
    </row>
    <row r="2063" spans="1:7" hidden="1" x14ac:dyDescent="0.25">
      <c r="A2063" t="s">
        <v>9466</v>
      </c>
      <c r="B2063" t="s">
        <v>4427</v>
      </c>
      <c r="C2063" t="s">
        <v>1115</v>
      </c>
      <c r="D2063" t="s">
        <v>1116</v>
      </c>
      <c r="E2063" s="1">
        <v>9</v>
      </c>
      <c r="F2063" s="2">
        <v>9257.4</v>
      </c>
      <c r="G2063" s="2">
        <f>Table1[[#This Row],[Amount]]/Table1[[#This Row],[Cases]]</f>
        <v>1028.5999999999999</v>
      </c>
    </row>
    <row r="2064" spans="1:7" hidden="1" x14ac:dyDescent="0.25">
      <c r="A2064" t="s">
        <v>9029</v>
      </c>
      <c r="B2064" t="s">
        <v>2238</v>
      </c>
      <c r="C2064" t="s">
        <v>884</v>
      </c>
      <c r="D2064" t="s">
        <v>885</v>
      </c>
      <c r="E2064" s="1">
        <v>9</v>
      </c>
      <c r="F2064" s="2">
        <v>22248</v>
      </c>
      <c r="G2064" s="2">
        <f>Table1[[#This Row],[Amount]]/Table1[[#This Row],[Cases]]</f>
        <v>2472</v>
      </c>
    </row>
    <row r="2065" spans="1:7" hidden="1" x14ac:dyDescent="0.25">
      <c r="A2065" t="s">
        <v>9467</v>
      </c>
      <c r="B2065" t="s">
        <v>4428</v>
      </c>
      <c r="C2065" t="s">
        <v>646</v>
      </c>
      <c r="D2065" t="s">
        <v>647</v>
      </c>
      <c r="E2065" s="1">
        <v>9</v>
      </c>
      <c r="F2065" s="2">
        <v>3422.7</v>
      </c>
      <c r="G2065" s="2">
        <f>Table1[[#This Row],[Amount]]/Table1[[#This Row],[Cases]]</f>
        <v>380.29999999999995</v>
      </c>
    </row>
    <row r="2066" spans="1:7" hidden="1" x14ac:dyDescent="0.25">
      <c r="A2066" t="s">
        <v>9468</v>
      </c>
      <c r="B2066" t="s">
        <v>4429</v>
      </c>
      <c r="C2066" t="s">
        <v>1113</v>
      </c>
      <c r="D2066" t="s">
        <v>1114</v>
      </c>
      <c r="E2066" s="1">
        <v>9</v>
      </c>
      <c r="F2066" s="2">
        <v>19448.099999999999</v>
      </c>
      <c r="G2066" s="2">
        <f>Table1[[#This Row],[Amount]]/Table1[[#This Row],[Cases]]</f>
        <v>2160.8999999999996</v>
      </c>
    </row>
    <row r="2067" spans="1:7" hidden="1" x14ac:dyDescent="0.25">
      <c r="A2067" t="s">
        <v>9468</v>
      </c>
      <c r="B2067" t="s">
        <v>4429</v>
      </c>
      <c r="C2067" t="s">
        <v>2204</v>
      </c>
      <c r="D2067" t="s">
        <v>2205</v>
      </c>
      <c r="E2067" s="1">
        <v>9</v>
      </c>
      <c r="F2067" s="2">
        <v>4166.1000000000004</v>
      </c>
      <c r="G2067" s="2">
        <f>Table1[[#This Row],[Amount]]/Table1[[#This Row],[Cases]]</f>
        <v>462.90000000000003</v>
      </c>
    </row>
    <row r="2068" spans="1:7" hidden="1" x14ac:dyDescent="0.25">
      <c r="A2068" t="s">
        <v>9469</v>
      </c>
      <c r="B2068" t="s">
        <v>4430</v>
      </c>
      <c r="C2068" t="s">
        <v>646</v>
      </c>
      <c r="D2068" t="s">
        <v>647</v>
      </c>
      <c r="E2068" s="1">
        <v>9</v>
      </c>
      <c r="F2068" s="2">
        <v>3422.7</v>
      </c>
      <c r="G2068" s="2">
        <f>Table1[[#This Row],[Amount]]/Table1[[#This Row],[Cases]]</f>
        <v>380.29999999999995</v>
      </c>
    </row>
    <row r="2069" spans="1:7" hidden="1" x14ac:dyDescent="0.25">
      <c r="A2069" t="s">
        <v>9470</v>
      </c>
      <c r="B2069" t="s">
        <v>4431</v>
      </c>
      <c r="C2069" t="s">
        <v>646</v>
      </c>
      <c r="D2069" t="s">
        <v>647</v>
      </c>
      <c r="E2069" s="1">
        <v>9</v>
      </c>
      <c r="F2069" s="2">
        <v>3422.7</v>
      </c>
      <c r="G2069" s="2">
        <f>Table1[[#This Row],[Amount]]/Table1[[#This Row],[Cases]]</f>
        <v>380.29999999999995</v>
      </c>
    </row>
    <row r="2070" spans="1:7" hidden="1" x14ac:dyDescent="0.25">
      <c r="A2070" t="s">
        <v>8882</v>
      </c>
      <c r="B2070" t="s">
        <v>1498</v>
      </c>
      <c r="C2070" t="s">
        <v>4432</v>
      </c>
      <c r="D2070" t="s">
        <v>4433</v>
      </c>
      <c r="E2070" s="1">
        <v>9</v>
      </c>
      <c r="F2070" s="2">
        <v>918</v>
      </c>
      <c r="G2070" s="2">
        <f>Table1[[#This Row],[Amount]]/Table1[[#This Row],[Cases]]</f>
        <v>102</v>
      </c>
    </row>
    <row r="2071" spans="1:7" hidden="1" x14ac:dyDescent="0.25">
      <c r="A2071" t="s">
        <v>9471</v>
      </c>
      <c r="B2071" t="s">
        <v>4434</v>
      </c>
      <c r="C2071" t="s">
        <v>1131</v>
      </c>
      <c r="D2071" t="s">
        <v>1132</v>
      </c>
      <c r="E2071" s="1">
        <v>9</v>
      </c>
      <c r="F2071" s="2">
        <v>21024.9</v>
      </c>
      <c r="G2071" s="2">
        <f>Table1[[#This Row],[Amount]]/Table1[[#This Row],[Cases]]</f>
        <v>2336.1000000000004</v>
      </c>
    </row>
    <row r="2072" spans="1:7" hidden="1" x14ac:dyDescent="0.25">
      <c r="A2072" t="s">
        <v>9471</v>
      </c>
      <c r="B2072" t="s">
        <v>4434</v>
      </c>
      <c r="C2072" t="s">
        <v>1570</v>
      </c>
      <c r="D2072" t="s">
        <v>1571</v>
      </c>
      <c r="E2072" s="1">
        <v>9</v>
      </c>
      <c r="F2072" s="2">
        <v>5265</v>
      </c>
      <c r="G2072" s="2">
        <f>Table1[[#This Row],[Amount]]/Table1[[#This Row],[Cases]]</f>
        <v>585</v>
      </c>
    </row>
    <row r="2073" spans="1:7" hidden="1" x14ac:dyDescent="0.25">
      <c r="A2073" t="s">
        <v>9471</v>
      </c>
      <c r="B2073" t="s">
        <v>4434</v>
      </c>
      <c r="C2073" t="s">
        <v>1125</v>
      </c>
      <c r="D2073" t="s">
        <v>1126</v>
      </c>
      <c r="E2073" s="1">
        <v>9</v>
      </c>
      <c r="F2073" s="2">
        <v>9257.4</v>
      </c>
      <c r="G2073" s="2">
        <f>Table1[[#This Row],[Amount]]/Table1[[#This Row],[Cases]]</f>
        <v>1028.5999999999999</v>
      </c>
    </row>
    <row r="2074" spans="1:7" hidden="1" x14ac:dyDescent="0.25">
      <c r="A2074" t="s">
        <v>9471</v>
      </c>
      <c r="B2074" t="s">
        <v>4434</v>
      </c>
      <c r="C2074" t="s">
        <v>1165</v>
      </c>
      <c r="D2074" t="s">
        <v>1166</v>
      </c>
      <c r="E2074" s="1">
        <v>9</v>
      </c>
      <c r="F2074" s="2">
        <v>3534.3</v>
      </c>
      <c r="G2074" s="2">
        <f>Table1[[#This Row],[Amount]]/Table1[[#This Row],[Cases]]</f>
        <v>392.70000000000005</v>
      </c>
    </row>
    <row r="2075" spans="1:7" hidden="1" x14ac:dyDescent="0.25">
      <c r="A2075" t="s">
        <v>9403</v>
      </c>
      <c r="B2075" t="s">
        <v>4103</v>
      </c>
      <c r="C2075" t="s">
        <v>638</v>
      </c>
      <c r="D2075" t="s">
        <v>639</v>
      </c>
      <c r="E2075" s="1">
        <v>9</v>
      </c>
      <c r="F2075" s="2">
        <v>4166.1000000000004</v>
      </c>
      <c r="G2075" s="2">
        <f>Table1[[#This Row],[Amount]]/Table1[[#This Row],[Cases]]</f>
        <v>462.90000000000003</v>
      </c>
    </row>
    <row r="2076" spans="1:7" hidden="1" x14ac:dyDescent="0.25">
      <c r="A2076" t="s">
        <v>9472</v>
      </c>
      <c r="B2076" t="s">
        <v>4435</v>
      </c>
      <c r="C2076" t="s">
        <v>1131</v>
      </c>
      <c r="D2076" t="s">
        <v>1132</v>
      </c>
      <c r="E2076" s="1">
        <v>9</v>
      </c>
      <c r="F2076" s="2">
        <v>21024.9</v>
      </c>
      <c r="G2076" s="2">
        <f>Table1[[#This Row],[Amount]]/Table1[[#This Row],[Cases]]</f>
        <v>2336.1000000000004</v>
      </c>
    </row>
    <row r="2077" spans="1:7" hidden="1" x14ac:dyDescent="0.25">
      <c r="A2077" t="s">
        <v>9472</v>
      </c>
      <c r="B2077" t="s">
        <v>4435</v>
      </c>
      <c r="C2077" t="s">
        <v>1125</v>
      </c>
      <c r="D2077" t="s">
        <v>1126</v>
      </c>
      <c r="E2077" s="1">
        <v>9</v>
      </c>
      <c r="F2077" s="2">
        <v>9257.4</v>
      </c>
      <c r="G2077" s="2">
        <f>Table1[[#This Row],[Amount]]/Table1[[#This Row],[Cases]]</f>
        <v>1028.5999999999999</v>
      </c>
    </row>
    <row r="2078" spans="1:7" hidden="1" x14ac:dyDescent="0.25">
      <c r="A2078" t="s">
        <v>9248</v>
      </c>
      <c r="B2078" t="s">
        <v>3318</v>
      </c>
      <c r="C2078" t="s">
        <v>1570</v>
      </c>
      <c r="D2078" t="s">
        <v>1571</v>
      </c>
      <c r="E2078" s="1">
        <v>9</v>
      </c>
      <c r="F2078" s="2">
        <v>5265</v>
      </c>
      <c r="G2078" s="2">
        <f>Table1[[#This Row],[Amount]]/Table1[[#This Row],[Cases]]</f>
        <v>585</v>
      </c>
    </row>
    <row r="2079" spans="1:7" hidden="1" x14ac:dyDescent="0.25">
      <c r="A2079" t="s">
        <v>9473</v>
      </c>
      <c r="B2079" t="s">
        <v>4436</v>
      </c>
      <c r="C2079" t="s">
        <v>2811</v>
      </c>
      <c r="D2079" t="s">
        <v>2812</v>
      </c>
      <c r="E2079" s="1">
        <v>9</v>
      </c>
      <c r="F2079" s="2">
        <v>52375.5</v>
      </c>
      <c r="G2079" s="2">
        <f>Table1[[#This Row],[Amount]]/Table1[[#This Row],[Cases]]</f>
        <v>5819.5</v>
      </c>
    </row>
    <row r="2080" spans="1:7" hidden="1" x14ac:dyDescent="0.25">
      <c r="A2080" t="s">
        <v>9335</v>
      </c>
      <c r="B2080" t="s">
        <v>3763</v>
      </c>
      <c r="C2080" t="s">
        <v>2187</v>
      </c>
      <c r="D2080" t="s">
        <v>2188</v>
      </c>
      <c r="E2080" s="1">
        <v>9</v>
      </c>
      <c r="F2080" s="2">
        <v>16380</v>
      </c>
      <c r="G2080" s="2">
        <f>Table1[[#This Row],[Amount]]/Table1[[#This Row],[Cases]]</f>
        <v>1820</v>
      </c>
    </row>
    <row r="2081" spans="1:7" hidden="1" x14ac:dyDescent="0.25">
      <c r="A2081" t="s">
        <v>9474</v>
      </c>
      <c r="B2081" t="s">
        <v>4437</v>
      </c>
      <c r="C2081" t="s">
        <v>646</v>
      </c>
      <c r="D2081" t="s">
        <v>647</v>
      </c>
      <c r="E2081" s="1">
        <v>9</v>
      </c>
      <c r="F2081" s="2">
        <v>3422.7</v>
      </c>
      <c r="G2081" s="2">
        <f>Table1[[#This Row],[Amount]]/Table1[[#This Row],[Cases]]</f>
        <v>380.29999999999995</v>
      </c>
    </row>
    <row r="2082" spans="1:7" hidden="1" x14ac:dyDescent="0.25">
      <c r="A2082" t="s">
        <v>9409</v>
      </c>
      <c r="B2082" t="s">
        <v>4109</v>
      </c>
      <c r="C2082" t="s">
        <v>3467</v>
      </c>
      <c r="D2082" t="s">
        <v>3468</v>
      </c>
      <c r="E2082" s="1">
        <v>9</v>
      </c>
      <c r="F2082" s="2">
        <v>5744.7</v>
      </c>
      <c r="G2082" s="2">
        <f>Table1[[#This Row],[Amount]]/Table1[[#This Row],[Cases]]</f>
        <v>638.29999999999995</v>
      </c>
    </row>
    <row r="2083" spans="1:7" hidden="1" x14ac:dyDescent="0.25">
      <c r="A2083" t="s">
        <v>9475</v>
      </c>
      <c r="B2083" t="s">
        <v>4438</v>
      </c>
      <c r="C2083" t="s">
        <v>4439</v>
      </c>
      <c r="D2083" t="s">
        <v>4440</v>
      </c>
      <c r="E2083" s="1">
        <v>9</v>
      </c>
      <c r="F2083" s="2">
        <v>21019.5</v>
      </c>
      <c r="G2083" s="2">
        <f>Table1[[#This Row],[Amount]]/Table1[[#This Row],[Cases]]</f>
        <v>2335.5</v>
      </c>
    </row>
    <row r="2084" spans="1:7" hidden="1" x14ac:dyDescent="0.25">
      <c r="A2084" t="s">
        <v>9476</v>
      </c>
      <c r="B2084" t="s">
        <v>4441</v>
      </c>
      <c r="C2084" t="s">
        <v>4442</v>
      </c>
      <c r="D2084" t="s">
        <v>4443</v>
      </c>
      <c r="E2084" s="1">
        <v>9</v>
      </c>
      <c r="F2084" s="2">
        <v>31010.400000000001</v>
      </c>
      <c r="G2084" s="2">
        <f>Table1[[#This Row],[Amount]]/Table1[[#This Row],[Cases]]</f>
        <v>3445.6000000000004</v>
      </c>
    </row>
    <row r="2085" spans="1:7" hidden="1" x14ac:dyDescent="0.25">
      <c r="A2085" t="s">
        <v>9477</v>
      </c>
      <c r="B2085" t="s">
        <v>4444</v>
      </c>
      <c r="C2085" t="s">
        <v>4445</v>
      </c>
      <c r="D2085" t="s">
        <v>4446</v>
      </c>
      <c r="E2085" s="1">
        <v>9</v>
      </c>
      <c r="F2085" s="2">
        <v>7765.6</v>
      </c>
      <c r="G2085" s="2">
        <f>Table1[[#This Row],[Amount]]/Table1[[#This Row],[Cases]]</f>
        <v>862.84444444444443</v>
      </c>
    </row>
    <row r="2086" spans="1:7" hidden="1" x14ac:dyDescent="0.25">
      <c r="A2086" t="s">
        <v>9478</v>
      </c>
      <c r="B2086" t="s">
        <v>4447</v>
      </c>
      <c r="C2086" t="s">
        <v>4448</v>
      </c>
      <c r="D2086" t="s">
        <v>4449</v>
      </c>
      <c r="E2086" s="1">
        <v>9</v>
      </c>
      <c r="F2086" s="2">
        <v>2533.6</v>
      </c>
      <c r="G2086" s="2">
        <f>Table1[[#This Row],[Amount]]/Table1[[#This Row],[Cases]]</f>
        <v>281.51111111111112</v>
      </c>
    </row>
    <row r="2087" spans="1:7" hidden="1" x14ac:dyDescent="0.25">
      <c r="A2087" t="s">
        <v>9479</v>
      </c>
      <c r="B2087" t="s">
        <v>4450</v>
      </c>
      <c r="C2087" t="s">
        <v>4451</v>
      </c>
      <c r="D2087" t="s">
        <v>4452</v>
      </c>
      <c r="E2087" s="1">
        <v>9</v>
      </c>
      <c r="F2087" s="2">
        <v>5245.2</v>
      </c>
      <c r="G2087" s="2">
        <f>Table1[[#This Row],[Amount]]/Table1[[#This Row],[Cases]]</f>
        <v>582.79999999999995</v>
      </c>
    </row>
    <row r="2088" spans="1:7" hidden="1" x14ac:dyDescent="0.25">
      <c r="A2088" t="s">
        <v>9480</v>
      </c>
      <c r="B2088" t="s">
        <v>4453</v>
      </c>
      <c r="C2088" t="s">
        <v>4454</v>
      </c>
      <c r="D2088" t="s">
        <v>4455</v>
      </c>
      <c r="E2088" s="1">
        <v>9</v>
      </c>
      <c r="F2088" s="2">
        <v>159362</v>
      </c>
      <c r="G2088" s="2">
        <f>Table1[[#This Row],[Amount]]/Table1[[#This Row],[Cases]]</f>
        <v>17706.888888888891</v>
      </c>
    </row>
    <row r="2089" spans="1:7" hidden="1" x14ac:dyDescent="0.25">
      <c r="A2089" t="s">
        <v>9111</v>
      </c>
      <c r="B2089" t="s">
        <v>2665</v>
      </c>
      <c r="C2089" t="s">
        <v>4456</v>
      </c>
      <c r="D2089" t="s">
        <v>4457</v>
      </c>
      <c r="E2089" s="1">
        <v>9</v>
      </c>
      <c r="F2089" s="2">
        <v>664</v>
      </c>
      <c r="G2089" s="2">
        <f>Table1[[#This Row],[Amount]]/Table1[[#This Row],[Cases]]</f>
        <v>73.777777777777771</v>
      </c>
    </row>
    <row r="2090" spans="1:7" hidden="1" x14ac:dyDescent="0.25">
      <c r="A2090" t="s">
        <v>9019</v>
      </c>
      <c r="B2090" t="s">
        <v>2193</v>
      </c>
      <c r="C2090" t="s">
        <v>4458</v>
      </c>
      <c r="D2090" t="s">
        <v>4459</v>
      </c>
      <c r="E2090" s="1">
        <v>9</v>
      </c>
      <c r="F2090" s="2">
        <v>288.8</v>
      </c>
      <c r="G2090" s="2">
        <f>Table1[[#This Row],[Amount]]/Table1[[#This Row],[Cases]]</f>
        <v>32.088888888888889</v>
      </c>
    </row>
    <row r="2091" spans="1:7" hidden="1" x14ac:dyDescent="0.25">
      <c r="A2091" t="s">
        <v>9481</v>
      </c>
      <c r="B2091" t="s">
        <v>4460</v>
      </c>
      <c r="C2091" t="s">
        <v>4461</v>
      </c>
      <c r="D2091" t="s">
        <v>4462</v>
      </c>
      <c r="E2091" s="1">
        <v>9</v>
      </c>
      <c r="F2091" s="2">
        <v>72.989999999999995</v>
      </c>
      <c r="G2091" s="2">
        <f>Table1[[#This Row],[Amount]]/Table1[[#This Row],[Cases]]</f>
        <v>8.11</v>
      </c>
    </row>
    <row r="2092" spans="1:7" hidden="1" x14ac:dyDescent="0.25">
      <c r="A2092" t="s">
        <v>9158</v>
      </c>
      <c r="B2092" t="s">
        <v>2888</v>
      </c>
      <c r="C2092" t="s">
        <v>4463</v>
      </c>
      <c r="D2092" t="s">
        <v>4464</v>
      </c>
      <c r="E2092" s="1">
        <v>9</v>
      </c>
      <c r="F2092" s="2">
        <v>283.5</v>
      </c>
      <c r="G2092" s="2">
        <f>Table1[[#This Row],[Amount]]/Table1[[#This Row],[Cases]]</f>
        <v>31.5</v>
      </c>
    </row>
    <row r="2093" spans="1:7" hidden="1" x14ac:dyDescent="0.25">
      <c r="A2093" t="s">
        <v>9158</v>
      </c>
      <c r="B2093" t="s">
        <v>2888</v>
      </c>
      <c r="C2093" t="s">
        <v>4465</v>
      </c>
      <c r="D2093" t="s">
        <v>4466</v>
      </c>
      <c r="E2093" s="1">
        <v>9</v>
      </c>
      <c r="F2093" s="2">
        <v>416.88</v>
      </c>
      <c r="G2093" s="2">
        <f>Table1[[#This Row],[Amount]]/Table1[[#This Row],[Cases]]</f>
        <v>46.32</v>
      </c>
    </row>
    <row r="2094" spans="1:7" hidden="1" x14ac:dyDescent="0.25">
      <c r="A2094" t="s">
        <v>9158</v>
      </c>
      <c r="B2094" t="s">
        <v>2888</v>
      </c>
      <c r="C2094" t="s">
        <v>4467</v>
      </c>
      <c r="D2094" t="s">
        <v>4468</v>
      </c>
      <c r="E2094" s="1">
        <v>9</v>
      </c>
      <c r="F2094" s="2">
        <v>512.46</v>
      </c>
      <c r="G2094" s="2">
        <f>Table1[[#This Row],[Amount]]/Table1[[#This Row],[Cases]]</f>
        <v>56.940000000000005</v>
      </c>
    </row>
    <row r="2095" spans="1:7" hidden="1" x14ac:dyDescent="0.25">
      <c r="A2095" t="s">
        <v>8924</v>
      </c>
      <c r="B2095" t="s">
        <v>1712</v>
      </c>
      <c r="C2095" t="s">
        <v>4469</v>
      </c>
      <c r="D2095" t="s">
        <v>4470</v>
      </c>
      <c r="E2095" s="1">
        <v>9</v>
      </c>
      <c r="F2095" s="2">
        <v>9.5399999999999991</v>
      </c>
      <c r="G2095" s="2">
        <f>Table1[[#This Row],[Amount]]/Table1[[#This Row],[Cases]]</f>
        <v>1.0599999999999998</v>
      </c>
    </row>
    <row r="2096" spans="1:7" hidden="1" x14ac:dyDescent="0.25">
      <c r="A2096" t="s">
        <v>8925</v>
      </c>
      <c r="B2096" t="s">
        <v>1715</v>
      </c>
      <c r="C2096" t="s">
        <v>4471</v>
      </c>
      <c r="D2096" t="s">
        <v>4472</v>
      </c>
      <c r="E2096" s="1">
        <v>9</v>
      </c>
      <c r="F2096" s="2">
        <v>9.5399999999999991</v>
      </c>
      <c r="G2096" s="2">
        <f>Table1[[#This Row],[Amount]]/Table1[[#This Row],[Cases]]</f>
        <v>1.0599999999999998</v>
      </c>
    </row>
    <row r="2097" spans="1:7" hidden="1" x14ac:dyDescent="0.25">
      <c r="A2097" t="s">
        <v>9482</v>
      </c>
      <c r="B2097" t="s">
        <v>4473</v>
      </c>
      <c r="C2097" t="s">
        <v>4474</v>
      </c>
      <c r="D2097" t="s">
        <v>4475</v>
      </c>
      <c r="E2097" s="1">
        <v>9</v>
      </c>
      <c r="F2097" s="2">
        <v>12.15</v>
      </c>
      <c r="G2097" s="2">
        <f>Table1[[#This Row],[Amount]]/Table1[[#This Row],[Cases]]</f>
        <v>1.35</v>
      </c>
    </row>
    <row r="2098" spans="1:7" hidden="1" x14ac:dyDescent="0.25">
      <c r="A2098" t="s">
        <v>9454</v>
      </c>
      <c r="B2098" t="s">
        <v>4331</v>
      </c>
      <c r="C2098" t="s">
        <v>4476</v>
      </c>
      <c r="D2098" t="s">
        <v>4477</v>
      </c>
      <c r="E2098" s="1">
        <v>9</v>
      </c>
      <c r="F2098" s="2">
        <v>270.27</v>
      </c>
      <c r="G2098" s="2">
        <f>Table1[[#This Row],[Amount]]/Table1[[#This Row],[Cases]]</f>
        <v>30.029999999999998</v>
      </c>
    </row>
    <row r="2099" spans="1:7" hidden="1" x14ac:dyDescent="0.25">
      <c r="A2099" t="s">
        <v>9325</v>
      </c>
      <c r="B2099" t="s">
        <v>3713</v>
      </c>
      <c r="C2099" t="s">
        <v>4478</v>
      </c>
      <c r="D2099" t="s">
        <v>4479</v>
      </c>
      <c r="E2099" s="1">
        <v>9</v>
      </c>
      <c r="F2099" s="2">
        <v>270.27</v>
      </c>
      <c r="G2099" s="2">
        <f>Table1[[#This Row],[Amount]]/Table1[[#This Row],[Cases]]</f>
        <v>30.029999999999998</v>
      </c>
    </row>
    <row r="2100" spans="1:7" hidden="1" x14ac:dyDescent="0.25">
      <c r="A2100" t="s">
        <v>9483</v>
      </c>
      <c r="B2100" t="s">
        <v>4480</v>
      </c>
      <c r="C2100" t="s">
        <v>4481</v>
      </c>
      <c r="D2100" t="s">
        <v>4482</v>
      </c>
      <c r="E2100" s="1">
        <v>9</v>
      </c>
      <c r="F2100" s="2">
        <v>170.64</v>
      </c>
      <c r="G2100" s="2">
        <f>Table1[[#This Row],[Amount]]/Table1[[#This Row],[Cases]]</f>
        <v>18.959999999999997</v>
      </c>
    </row>
    <row r="2101" spans="1:7" hidden="1" x14ac:dyDescent="0.25">
      <c r="A2101" t="s">
        <v>9484</v>
      </c>
      <c r="B2101" t="s">
        <v>4483</v>
      </c>
      <c r="C2101" t="s">
        <v>4484</v>
      </c>
      <c r="D2101" t="s">
        <v>4485</v>
      </c>
      <c r="E2101" s="1">
        <v>9</v>
      </c>
      <c r="F2101" s="2">
        <v>687.6</v>
      </c>
      <c r="G2101" s="2">
        <f>Table1[[#This Row],[Amount]]/Table1[[#This Row],[Cases]]</f>
        <v>76.400000000000006</v>
      </c>
    </row>
    <row r="2102" spans="1:7" hidden="1" x14ac:dyDescent="0.25">
      <c r="A2102" t="s">
        <v>9484</v>
      </c>
      <c r="B2102" t="s">
        <v>4483</v>
      </c>
      <c r="C2102" t="s">
        <v>4486</v>
      </c>
      <c r="D2102" t="s">
        <v>4487</v>
      </c>
      <c r="E2102" s="1">
        <v>9</v>
      </c>
      <c r="F2102" s="2">
        <v>687.6</v>
      </c>
      <c r="G2102" s="2">
        <f>Table1[[#This Row],[Amount]]/Table1[[#This Row],[Cases]]</f>
        <v>76.400000000000006</v>
      </c>
    </row>
    <row r="2103" spans="1:7" hidden="1" x14ac:dyDescent="0.25">
      <c r="A2103" t="s">
        <v>9484</v>
      </c>
      <c r="B2103" t="s">
        <v>4483</v>
      </c>
      <c r="C2103" t="s">
        <v>4488</v>
      </c>
      <c r="D2103" t="s">
        <v>4489</v>
      </c>
      <c r="E2103" s="1">
        <v>9</v>
      </c>
      <c r="F2103" s="2">
        <v>687.6</v>
      </c>
      <c r="G2103" s="2">
        <f>Table1[[#This Row],[Amount]]/Table1[[#This Row],[Cases]]</f>
        <v>76.400000000000006</v>
      </c>
    </row>
    <row r="2104" spans="1:7" hidden="1" x14ac:dyDescent="0.25">
      <c r="A2104" t="s">
        <v>9484</v>
      </c>
      <c r="B2104" t="s">
        <v>4483</v>
      </c>
      <c r="C2104" t="s">
        <v>4490</v>
      </c>
      <c r="D2104" t="s">
        <v>4491</v>
      </c>
      <c r="E2104" s="1">
        <v>9</v>
      </c>
      <c r="F2104" s="2">
        <v>687.6</v>
      </c>
      <c r="G2104" s="2">
        <f>Table1[[#This Row],[Amount]]/Table1[[#This Row],[Cases]]</f>
        <v>76.400000000000006</v>
      </c>
    </row>
    <row r="2105" spans="1:7" hidden="1" x14ac:dyDescent="0.25">
      <c r="A2105" t="s">
        <v>9484</v>
      </c>
      <c r="B2105" t="s">
        <v>4483</v>
      </c>
      <c r="C2105" t="s">
        <v>4492</v>
      </c>
      <c r="D2105" t="s">
        <v>4493</v>
      </c>
      <c r="E2105" s="1">
        <v>9</v>
      </c>
      <c r="F2105" s="2">
        <v>687.6</v>
      </c>
      <c r="G2105" s="2">
        <f>Table1[[#This Row],[Amount]]/Table1[[#This Row],[Cases]]</f>
        <v>76.400000000000006</v>
      </c>
    </row>
    <row r="2106" spans="1:7" hidden="1" x14ac:dyDescent="0.25">
      <c r="A2106" t="s">
        <v>9484</v>
      </c>
      <c r="B2106" t="s">
        <v>4483</v>
      </c>
      <c r="C2106" t="s">
        <v>4494</v>
      </c>
      <c r="D2106" t="s">
        <v>4495</v>
      </c>
      <c r="E2106" s="1">
        <v>9</v>
      </c>
      <c r="F2106" s="2">
        <v>687.6</v>
      </c>
      <c r="G2106" s="2">
        <f>Table1[[#This Row],[Amount]]/Table1[[#This Row],[Cases]]</f>
        <v>76.400000000000006</v>
      </c>
    </row>
    <row r="2107" spans="1:7" hidden="1" x14ac:dyDescent="0.25">
      <c r="A2107" t="s">
        <v>9485</v>
      </c>
      <c r="B2107" t="s">
        <v>4496</v>
      </c>
      <c r="C2107" t="s">
        <v>4497</v>
      </c>
      <c r="D2107" t="s">
        <v>4498</v>
      </c>
      <c r="E2107" s="1">
        <v>9</v>
      </c>
      <c r="F2107" s="2">
        <v>69.48</v>
      </c>
      <c r="G2107" s="2">
        <f>Table1[[#This Row],[Amount]]/Table1[[#This Row],[Cases]]</f>
        <v>7.7200000000000006</v>
      </c>
    </row>
    <row r="2108" spans="1:7" hidden="1" x14ac:dyDescent="0.25">
      <c r="A2108" t="s">
        <v>9486</v>
      </c>
      <c r="B2108" t="s">
        <v>4499</v>
      </c>
      <c r="C2108" t="s">
        <v>4500</v>
      </c>
      <c r="D2108" t="s">
        <v>4501</v>
      </c>
      <c r="E2108" s="1">
        <v>9</v>
      </c>
      <c r="F2108" s="2">
        <v>0</v>
      </c>
      <c r="G2108" s="2">
        <f>Table1[[#This Row],[Amount]]/Table1[[#This Row],[Cases]]</f>
        <v>0</v>
      </c>
    </row>
    <row r="2109" spans="1:7" hidden="1" x14ac:dyDescent="0.25">
      <c r="A2109" t="s">
        <v>9486</v>
      </c>
      <c r="B2109" t="s">
        <v>4499</v>
      </c>
      <c r="C2109" t="s">
        <v>4502</v>
      </c>
      <c r="D2109" t="s">
        <v>4501</v>
      </c>
      <c r="E2109" s="1">
        <v>9</v>
      </c>
      <c r="F2109" s="2">
        <v>0</v>
      </c>
      <c r="G2109" s="2">
        <f>Table1[[#This Row],[Amount]]/Table1[[#This Row],[Cases]]</f>
        <v>0</v>
      </c>
    </row>
    <row r="2110" spans="1:7" hidden="1" x14ac:dyDescent="0.25">
      <c r="A2110" t="s">
        <v>9487</v>
      </c>
      <c r="B2110" t="s">
        <v>4503</v>
      </c>
      <c r="C2110" t="s">
        <v>4504</v>
      </c>
      <c r="D2110" t="s">
        <v>4505</v>
      </c>
      <c r="E2110" s="1">
        <v>9</v>
      </c>
      <c r="F2110" s="2">
        <v>274</v>
      </c>
      <c r="G2110" s="2">
        <f>Table1[[#This Row],[Amount]]/Table1[[#This Row],[Cases]]</f>
        <v>30.444444444444443</v>
      </c>
    </row>
    <row r="2111" spans="1:7" hidden="1" x14ac:dyDescent="0.25">
      <c r="A2111" t="s">
        <v>9488</v>
      </c>
      <c r="B2111" t="s">
        <v>4506</v>
      </c>
      <c r="C2111" t="s">
        <v>4507</v>
      </c>
      <c r="D2111" t="s">
        <v>4508</v>
      </c>
      <c r="E2111" s="1">
        <v>9</v>
      </c>
      <c r="F2111" s="2">
        <v>4800</v>
      </c>
      <c r="G2111" s="2">
        <f>Table1[[#This Row],[Amount]]/Table1[[#This Row],[Cases]]</f>
        <v>533.33333333333337</v>
      </c>
    </row>
    <row r="2112" spans="1:7" hidden="1" x14ac:dyDescent="0.25">
      <c r="A2112" t="s">
        <v>9489</v>
      </c>
      <c r="B2112" t="s">
        <v>4509</v>
      </c>
      <c r="C2112" t="s">
        <v>4510</v>
      </c>
      <c r="D2112" t="s">
        <v>4511</v>
      </c>
      <c r="E2112" s="1">
        <v>9</v>
      </c>
      <c r="F2112" s="2">
        <v>1768.72</v>
      </c>
      <c r="G2112" s="2">
        <f>Table1[[#This Row],[Amount]]/Table1[[#This Row],[Cases]]</f>
        <v>196.52444444444444</v>
      </c>
    </row>
    <row r="2113" spans="1:7" hidden="1" x14ac:dyDescent="0.25">
      <c r="A2113" t="s">
        <v>9490</v>
      </c>
      <c r="B2113" t="s">
        <v>4512</v>
      </c>
      <c r="C2113" t="s">
        <v>4513</v>
      </c>
      <c r="D2113" t="s">
        <v>4514</v>
      </c>
      <c r="E2113" s="1">
        <v>9</v>
      </c>
      <c r="F2113" s="2">
        <v>2475.1999999999998</v>
      </c>
      <c r="G2113" s="2">
        <f>Table1[[#This Row],[Amount]]/Table1[[#This Row],[Cases]]</f>
        <v>275.02222222222218</v>
      </c>
    </row>
    <row r="2114" spans="1:7" hidden="1" x14ac:dyDescent="0.25">
      <c r="A2114" t="s">
        <v>8609</v>
      </c>
      <c r="B2114" t="s">
        <v>216</v>
      </c>
      <c r="C2114" t="s">
        <v>4515</v>
      </c>
      <c r="D2114" t="s">
        <v>4516</v>
      </c>
      <c r="E2114" s="1">
        <v>9</v>
      </c>
      <c r="F2114" s="2">
        <v>19758</v>
      </c>
      <c r="G2114" s="2">
        <f>Table1[[#This Row],[Amount]]/Table1[[#This Row],[Cases]]</f>
        <v>2195.3333333333335</v>
      </c>
    </row>
    <row r="2115" spans="1:7" hidden="1" x14ac:dyDescent="0.25">
      <c r="A2115" t="s">
        <v>9491</v>
      </c>
      <c r="B2115" t="s">
        <v>4517</v>
      </c>
      <c r="C2115" t="s">
        <v>4518</v>
      </c>
      <c r="D2115" t="s">
        <v>4519</v>
      </c>
      <c r="E2115" s="1">
        <v>9</v>
      </c>
      <c r="F2115" s="2">
        <v>2836.8</v>
      </c>
      <c r="G2115" s="2">
        <f>Table1[[#This Row],[Amount]]/Table1[[#This Row],[Cases]]</f>
        <v>315.20000000000005</v>
      </c>
    </row>
    <row r="2116" spans="1:7" hidden="1" x14ac:dyDescent="0.25">
      <c r="A2116" t="s">
        <v>9165</v>
      </c>
      <c r="B2116" t="s">
        <v>2917</v>
      </c>
      <c r="C2116" t="s">
        <v>4520</v>
      </c>
      <c r="D2116" t="s">
        <v>4521</v>
      </c>
      <c r="E2116" s="1">
        <v>9</v>
      </c>
      <c r="F2116" s="2">
        <v>11365.2</v>
      </c>
      <c r="G2116" s="2">
        <f>Table1[[#This Row],[Amount]]/Table1[[#This Row],[Cases]]</f>
        <v>1262.8000000000002</v>
      </c>
    </row>
    <row r="2117" spans="1:7" hidden="1" x14ac:dyDescent="0.25">
      <c r="A2117" t="s">
        <v>9165</v>
      </c>
      <c r="B2117" t="s">
        <v>2917</v>
      </c>
      <c r="C2117" t="s">
        <v>4522</v>
      </c>
      <c r="D2117" t="s">
        <v>4523</v>
      </c>
      <c r="E2117" s="1">
        <v>9</v>
      </c>
      <c r="F2117" s="2">
        <v>80979</v>
      </c>
      <c r="G2117" s="2">
        <f>Table1[[#This Row],[Amount]]/Table1[[#This Row],[Cases]]</f>
        <v>8997.6666666666661</v>
      </c>
    </row>
    <row r="2118" spans="1:7" hidden="1" x14ac:dyDescent="0.25">
      <c r="A2118" t="s">
        <v>8972</v>
      </c>
      <c r="B2118" t="s">
        <v>1957</v>
      </c>
      <c r="C2118" t="s">
        <v>4524</v>
      </c>
      <c r="D2118" t="s">
        <v>4525</v>
      </c>
      <c r="E2118" s="1">
        <v>9</v>
      </c>
      <c r="F2118" s="2">
        <v>16202.5</v>
      </c>
      <c r="G2118" s="2">
        <f>Table1[[#This Row],[Amount]]/Table1[[#This Row],[Cases]]</f>
        <v>1800.2777777777778</v>
      </c>
    </row>
    <row r="2119" spans="1:7" hidden="1" x14ac:dyDescent="0.25">
      <c r="A2119" t="s">
        <v>9492</v>
      </c>
      <c r="B2119" t="s">
        <v>4526</v>
      </c>
      <c r="C2119" t="s">
        <v>4527</v>
      </c>
      <c r="D2119" t="s">
        <v>4528</v>
      </c>
      <c r="E2119" s="1">
        <v>9</v>
      </c>
      <c r="F2119" s="2">
        <v>236214</v>
      </c>
      <c r="G2119" s="2">
        <f>Table1[[#This Row],[Amount]]/Table1[[#This Row],[Cases]]</f>
        <v>26246</v>
      </c>
    </row>
    <row r="2120" spans="1:7" hidden="1" x14ac:dyDescent="0.25">
      <c r="A2120" t="s">
        <v>9493</v>
      </c>
      <c r="B2120" t="s">
        <v>4529</v>
      </c>
      <c r="C2120" t="s">
        <v>4530</v>
      </c>
      <c r="D2120" t="s">
        <v>4531</v>
      </c>
      <c r="E2120" s="1">
        <v>9</v>
      </c>
      <c r="F2120" s="2">
        <v>47289.599999999999</v>
      </c>
      <c r="G2120" s="2">
        <f>Table1[[#This Row],[Amount]]/Table1[[#This Row],[Cases]]</f>
        <v>5254.4</v>
      </c>
    </row>
    <row r="2121" spans="1:7" hidden="1" x14ac:dyDescent="0.25">
      <c r="A2121" t="s">
        <v>9459</v>
      </c>
      <c r="B2121" t="s">
        <v>4363</v>
      </c>
      <c r="C2121" t="s">
        <v>4532</v>
      </c>
      <c r="D2121" t="s">
        <v>4533</v>
      </c>
      <c r="E2121" s="1">
        <v>9</v>
      </c>
      <c r="F2121" s="2">
        <v>1398.41</v>
      </c>
      <c r="G2121" s="2">
        <f>Table1[[#This Row],[Amount]]/Table1[[#This Row],[Cases]]</f>
        <v>155.37888888888889</v>
      </c>
    </row>
    <row r="2122" spans="1:7" hidden="1" x14ac:dyDescent="0.25">
      <c r="A2122" t="s">
        <v>9494</v>
      </c>
      <c r="B2122" t="s">
        <v>4534</v>
      </c>
      <c r="C2122" t="s">
        <v>4535</v>
      </c>
      <c r="D2122" t="s">
        <v>4536</v>
      </c>
      <c r="E2122" s="1">
        <v>9</v>
      </c>
      <c r="F2122" s="2">
        <v>5149.5600000000004</v>
      </c>
      <c r="G2122" s="2">
        <f>Table1[[#This Row],[Amount]]/Table1[[#This Row],[Cases]]</f>
        <v>572.1733333333334</v>
      </c>
    </row>
    <row r="2123" spans="1:7" hidden="1" x14ac:dyDescent="0.25">
      <c r="A2123" t="s">
        <v>8599</v>
      </c>
      <c r="B2123" t="s">
        <v>178</v>
      </c>
      <c r="C2123" t="s">
        <v>4537</v>
      </c>
      <c r="D2123" t="s">
        <v>4538</v>
      </c>
      <c r="E2123" s="1">
        <v>9</v>
      </c>
      <c r="F2123" s="2">
        <v>1342.8</v>
      </c>
      <c r="G2123" s="2">
        <f>Table1[[#This Row],[Amount]]/Table1[[#This Row],[Cases]]</f>
        <v>149.19999999999999</v>
      </c>
    </row>
    <row r="2124" spans="1:7" hidden="1" x14ac:dyDescent="0.25">
      <c r="A2124" t="s">
        <v>8599</v>
      </c>
      <c r="B2124" t="s">
        <v>178</v>
      </c>
      <c r="C2124" t="s">
        <v>4539</v>
      </c>
      <c r="D2124" t="s">
        <v>4540</v>
      </c>
      <c r="E2124" s="1">
        <v>9</v>
      </c>
      <c r="F2124" s="2">
        <v>9213.66</v>
      </c>
      <c r="G2124" s="2">
        <f>Table1[[#This Row],[Amount]]/Table1[[#This Row],[Cases]]</f>
        <v>1023.74</v>
      </c>
    </row>
    <row r="2125" spans="1:7" hidden="1" x14ac:dyDescent="0.25">
      <c r="A2125" t="s">
        <v>8599</v>
      </c>
      <c r="B2125" t="s">
        <v>178</v>
      </c>
      <c r="C2125" t="s">
        <v>4541</v>
      </c>
      <c r="D2125" t="s">
        <v>1002</v>
      </c>
      <c r="E2125" s="1">
        <v>9</v>
      </c>
      <c r="F2125" s="2">
        <v>16.48</v>
      </c>
      <c r="G2125" s="2">
        <f>Table1[[#This Row],[Amount]]/Table1[[#This Row],[Cases]]</f>
        <v>1.8311111111111111</v>
      </c>
    </row>
    <row r="2126" spans="1:7" hidden="1" x14ac:dyDescent="0.25">
      <c r="A2126" t="s">
        <v>8677</v>
      </c>
      <c r="B2126" t="s">
        <v>492</v>
      </c>
      <c r="C2126" t="s">
        <v>4542</v>
      </c>
      <c r="D2126" t="s">
        <v>4543</v>
      </c>
      <c r="E2126" s="1">
        <v>9</v>
      </c>
      <c r="F2126" s="2">
        <v>1840.34</v>
      </c>
      <c r="G2126" s="2">
        <f>Table1[[#This Row],[Amount]]/Table1[[#This Row],[Cases]]</f>
        <v>204.48222222222222</v>
      </c>
    </row>
    <row r="2127" spans="1:7" hidden="1" x14ac:dyDescent="0.25">
      <c r="A2127" t="s">
        <v>8784</v>
      </c>
      <c r="B2127" t="s">
        <v>1006</v>
      </c>
      <c r="C2127" t="s">
        <v>4544</v>
      </c>
      <c r="D2127" t="s">
        <v>4545</v>
      </c>
      <c r="E2127" s="1">
        <v>9</v>
      </c>
      <c r="F2127" s="2">
        <v>275.39999999999998</v>
      </c>
      <c r="G2127" s="2">
        <f>Table1[[#This Row],[Amount]]/Table1[[#This Row],[Cases]]</f>
        <v>30.599999999999998</v>
      </c>
    </row>
    <row r="2128" spans="1:7" hidden="1" x14ac:dyDescent="0.25">
      <c r="A2128" t="s">
        <v>9399</v>
      </c>
      <c r="B2128" t="s">
        <v>4057</v>
      </c>
      <c r="C2128" t="s">
        <v>4546</v>
      </c>
      <c r="D2128" t="s">
        <v>4547</v>
      </c>
      <c r="E2128" s="1">
        <v>9</v>
      </c>
      <c r="F2128" s="2">
        <v>520.86</v>
      </c>
      <c r="G2128" s="2">
        <f>Table1[[#This Row],[Amount]]/Table1[[#This Row],[Cases]]</f>
        <v>57.873333333333335</v>
      </c>
    </row>
    <row r="2129" spans="1:7" hidden="1" x14ac:dyDescent="0.25">
      <c r="A2129" t="s">
        <v>8983</v>
      </c>
      <c r="B2129" t="s">
        <v>2019</v>
      </c>
      <c r="C2129" t="s">
        <v>4548</v>
      </c>
      <c r="D2129" t="s">
        <v>4549</v>
      </c>
      <c r="E2129" s="1">
        <v>9</v>
      </c>
      <c r="F2129" s="2">
        <v>75031.399999999994</v>
      </c>
      <c r="G2129" s="2">
        <f>Table1[[#This Row],[Amount]]/Table1[[#This Row],[Cases]]</f>
        <v>8336.8222222222212</v>
      </c>
    </row>
    <row r="2130" spans="1:7" hidden="1" x14ac:dyDescent="0.25">
      <c r="A2130" t="s">
        <v>9246</v>
      </c>
      <c r="B2130" t="s">
        <v>3304</v>
      </c>
      <c r="C2130" t="s">
        <v>4550</v>
      </c>
      <c r="D2130" t="s">
        <v>4551</v>
      </c>
      <c r="E2130" s="1">
        <v>9</v>
      </c>
      <c r="F2130" s="2">
        <v>19004.900000000001</v>
      </c>
      <c r="G2130" s="2">
        <f>Table1[[#This Row],[Amount]]/Table1[[#This Row],[Cases]]</f>
        <v>2111.6555555555556</v>
      </c>
    </row>
    <row r="2131" spans="1:7" hidden="1" x14ac:dyDescent="0.25">
      <c r="A2131" t="s">
        <v>94</v>
      </c>
      <c r="B2131" t="s">
        <v>94</v>
      </c>
      <c r="C2131" t="s">
        <v>4552</v>
      </c>
      <c r="D2131" t="s">
        <v>4553</v>
      </c>
      <c r="E2131" s="1">
        <v>9</v>
      </c>
      <c r="F2131" s="2">
        <v>2779.2</v>
      </c>
      <c r="G2131" s="2">
        <f>Table1[[#This Row],[Amount]]/Table1[[#This Row],[Cases]]</f>
        <v>308.79999999999995</v>
      </c>
    </row>
    <row r="2132" spans="1:7" hidden="1" x14ac:dyDescent="0.25">
      <c r="A2132" t="s">
        <v>94</v>
      </c>
      <c r="B2132" t="s">
        <v>94</v>
      </c>
      <c r="C2132" t="s">
        <v>4554</v>
      </c>
      <c r="D2132" t="s">
        <v>4555</v>
      </c>
      <c r="E2132" s="1">
        <v>9</v>
      </c>
      <c r="F2132" s="2">
        <v>14765.3</v>
      </c>
      <c r="G2132" s="2">
        <f>Table1[[#This Row],[Amount]]/Table1[[#This Row],[Cases]]</f>
        <v>1640.5888888888887</v>
      </c>
    </row>
    <row r="2133" spans="1:7" hidden="1" x14ac:dyDescent="0.25">
      <c r="A2133" t="s">
        <v>94</v>
      </c>
      <c r="B2133" t="s">
        <v>94</v>
      </c>
      <c r="C2133" t="s">
        <v>4556</v>
      </c>
      <c r="D2133" t="s">
        <v>4557</v>
      </c>
      <c r="E2133" s="1">
        <v>9</v>
      </c>
      <c r="F2133" s="2">
        <v>5764.5</v>
      </c>
      <c r="G2133" s="2">
        <f>Table1[[#This Row],[Amount]]/Table1[[#This Row],[Cases]]</f>
        <v>640.5</v>
      </c>
    </row>
    <row r="2134" spans="1:7" hidden="1" x14ac:dyDescent="0.25">
      <c r="A2134" t="s">
        <v>94</v>
      </c>
      <c r="B2134" t="s">
        <v>94</v>
      </c>
      <c r="C2134" t="s">
        <v>4558</v>
      </c>
      <c r="D2134" t="s">
        <v>4559</v>
      </c>
      <c r="E2134" s="1">
        <v>9</v>
      </c>
      <c r="F2134" s="2">
        <v>49174</v>
      </c>
      <c r="G2134" s="2">
        <f>Table1[[#This Row],[Amount]]/Table1[[#This Row],[Cases]]</f>
        <v>5463.7777777777774</v>
      </c>
    </row>
    <row r="2135" spans="1:7" hidden="1" x14ac:dyDescent="0.25">
      <c r="A2135" t="s">
        <v>94</v>
      </c>
      <c r="B2135" t="s">
        <v>94</v>
      </c>
      <c r="C2135" t="s">
        <v>4560</v>
      </c>
      <c r="D2135" t="s">
        <v>4561</v>
      </c>
      <c r="E2135" s="1">
        <v>9</v>
      </c>
      <c r="F2135" s="2">
        <v>7686</v>
      </c>
      <c r="G2135" s="2">
        <f>Table1[[#This Row],[Amount]]/Table1[[#This Row],[Cases]]</f>
        <v>854</v>
      </c>
    </row>
    <row r="2136" spans="1:7" hidden="1" x14ac:dyDescent="0.25">
      <c r="A2136" t="s">
        <v>94</v>
      </c>
      <c r="B2136" t="s">
        <v>94</v>
      </c>
      <c r="C2136" t="s">
        <v>4562</v>
      </c>
      <c r="D2136" t="s">
        <v>4563</v>
      </c>
      <c r="E2136" s="1">
        <v>9</v>
      </c>
      <c r="F2136" s="2">
        <v>0</v>
      </c>
      <c r="G2136" s="2">
        <f>Table1[[#This Row],[Amount]]/Table1[[#This Row],[Cases]]</f>
        <v>0</v>
      </c>
    </row>
    <row r="2137" spans="1:7" hidden="1" x14ac:dyDescent="0.25">
      <c r="A2137" t="s">
        <v>94</v>
      </c>
      <c r="B2137" t="s">
        <v>94</v>
      </c>
      <c r="C2137" t="s">
        <v>2222</v>
      </c>
      <c r="D2137" t="s">
        <v>2223</v>
      </c>
      <c r="E2137" s="1">
        <v>9</v>
      </c>
      <c r="F2137" s="2">
        <v>79697.5</v>
      </c>
      <c r="G2137" s="2">
        <f>Table1[[#This Row],[Amount]]/Table1[[#This Row],[Cases]]</f>
        <v>8855.2777777777774</v>
      </c>
    </row>
    <row r="2138" spans="1:7" hidden="1" x14ac:dyDescent="0.25">
      <c r="A2138" t="s">
        <v>94</v>
      </c>
      <c r="B2138" t="s">
        <v>94</v>
      </c>
      <c r="C2138" t="s">
        <v>4564</v>
      </c>
      <c r="D2138" t="s">
        <v>4565</v>
      </c>
      <c r="E2138" s="1">
        <v>9</v>
      </c>
      <c r="F2138" s="2">
        <v>0</v>
      </c>
      <c r="G2138" s="2">
        <f>Table1[[#This Row],[Amount]]/Table1[[#This Row],[Cases]]</f>
        <v>0</v>
      </c>
    </row>
    <row r="2139" spans="1:7" hidden="1" x14ac:dyDescent="0.25">
      <c r="A2139" t="s">
        <v>94</v>
      </c>
      <c r="B2139" t="s">
        <v>94</v>
      </c>
      <c r="C2139" t="s">
        <v>4566</v>
      </c>
      <c r="D2139" t="s">
        <v>4567</v>
      </c>
      <c r="E2139" s="1">
        <v>9</v>
      </c>
      <c r="F2139" s="2">
        <v>55.44</v>
      </c>
      <c r="G2139" s="2">
        <f>Table1[[#This Row],[Amount]]/Table1[[#This Row],[Cases]]</f>
        <v>6.16</v>
      </c>
    </row>
    <row r="2140" spans="1:7" hidden="1" x14ac:dyDescent="0.25">
      <c r="A2140" t="s">
        <v>94</v>
      </c>
      <c r="B2140" t="s">
        <v>94</v>
      </c>
      <c r="C2140" t="s">
        <v>4568</v>
      </c>
      <c r="D2140" t="s">
        <v>4569</v>
      </c>
      <c r="E2140" s="1">
        <v>9</v>
      </c>
      <c r="F2140" s="2">
        <v>4824.45</v>
      </c>
      <c r="G2140" s="2">
        <f>Table1[[#This Row],[Amount]]/Table1[[#This Row],[Cases]]</f>
        <v>536.04999999999995</v>
      </c>
    </row>
    <row r="2141" spans="1:7" hidden="1" x14ac:dyDescent="0.25">
      <c r="A2141" t="s">
        <v>94</v>
      </c>
      <c r="B2141" t="s">
        <v>94</v>
      </c>
      <c r="C2141" t="s">
        <v>4570</v>
      </c>
      <c r="D2141" t="s">
        <v>2308</v>
      </c>
      <c r="E2141" s="1">
        <v>9</v>
      </c>
      <c r="F2141" s="2">
        <v>999.27</v>
      </c>
      <c r="G2141" s="2">
        <f>Table1[[#This Row],[Amount]]/Table1[[#This Row],[Cases]]</f>
        <v>111.03</v>
      </c>
    </row>
    <row r="2142" spans="1:7" hidden="1" x14ac:dyDescent="0.25">
      <c r="A2142" t="s">
        <v>94</v>
      </c>
      <c r="B2142" t="s">
        <v>94</v>
      </c>
      <c r="C2142" t="s">
        <v>4571</v>
      </c>
      <c r="D2142" t="s">
        <v>4572</v>
      </c>
      <c r="E2142" s="1">
        <v>9</v>
      </c>
      <c r="F2142" s="2">
        <v>6089.04</v>
      </c>
      <c r="G2142" s="2">
        <f>Table1[[#This Row],[Amount]]/Table1[[#This Row],[Cases]]</f>
        <v>676.56</v>
      </c>
    </row>
    <row r="2143" spans="1:7" hidden="1" x14ac:dyDescent="0.25">
      <c r="A2143" t="s">
        <v>94</v>
      </c>
      <c r="B2143" t="s">
        <v>94</v>
      </c>
      <c r="C2143" t="s">
        <v>4573</v>
      </c>
      <c r="D2143" t="s">
        <v>4574</v>
      </c>
      <c r="E2143" s="1">
        <v>9</v>
      </c>
      <c r="F2143" s="2">
        <v>298.35000000000002</v>
      </c>
      <c r="G2143" s="2">
        <f>Table1[[#This Row],[Amount]]/Table1[[#This Row],[Cases]]</f>
        <v>33.150000000000006</v>
      </c>
    </row>
    <row r="2144" spans="1:7" hidden="1" x14ac:dyDescent="0.25">
      <c r="A2144" t="s">
        <v>94</v>
      </c>
      <c r="B2144" t="s">
        <v>94</v>
      </c>
      <c r="C2144" t="s">
        <v>4575</v>
      </c>
      <c r="D2144" t="s">
        <v>4576</v>
      </c>
      <c r="E2144" s="1">
        <v>9</v>
      </c>
      <c r="F2144" s="2">
        <v>1342.17</v>
      </c>
      <c r="G2144" s="2">
        <f>Table1[[#This Row],[Amount]]/Table1[[#This Row],[Cases]]</f>
        <v>149.13</v>
      </c>
    </row>
    <row r="2145" spans="1:7" hidden="1" x14ac:dyDescent="0.25">
      <c r="A2145" t="s">
        <v>94</v>
      </c>
      <c r="B2145" t="s">
        <v>94</v>
      </c>
      <c r="C2145" t="s">
        <v>4577</v>
      </c>
      <c r="D2145" t="s">
        <v>4578</v>
      </c>
      <c r="E2145" s="1">
        <v>9</v>
      </c>
      <c r="F2145" s="2">
        <v>252.45</v>
      </c>
      <c r="G2145" s="2">
        <f>Table1[[#This Row],[Amount]]/Table1[[#This Row],[Cases]]</f>
        <v>28.049999999999997</v>
      </c>
    </row>
    <row r="2146" spans="1:7" hidden="1" x14ac:dyDescent="0.25">
      <c r="A2146" t="s">
        <v>94</v>
      </c>
      <c r="B2146" t="s">
        <v>94</v>
      </c>
      <c r="C2146" t="s">
        <v>4579</v>
      </c>
      <c r="D2146" t="s">
        <v>4580</v>
      </c>
      <c r="E2146" s="1">
        <v>9</v>
      </c>
      <c r="F2146" s="2">
        <v>17502.240000000002</v>
      </c>
      <c r="G2146" s="2">
        <f>Table1[[#This Row],[Amount]]/Table1[[#This Row],[Cases]]</f>
        <v>1944.6933333333336</v>
      </c>
    </row>
    <row r="2147" spans="1:7" hidden="1" x14ac:dyDescent="0.25">
      <c r="A2147" t="s">
        <v>94</v>
      </c>
      <c r="B2147" t="s">
        <v>94</v>
      </c>
      <c r="C2147" t="s">
        <v>4581</v>
      </c>
      <c r="D2147" t="s">
        <v>4582</v>
      </c>
      <c r="E2147" s="1">
        <v>9</v>
      </c>
      <c r="F2147" s="2">
        <v>275.39999999999998</v>
      </c>
      <c r="G2147" s="2">
        <f>Table1[[#This Row],[Amount]]/Table1[[#This Row],[Cases]]</f>
        <v>30.599999999999998</v>
      </c>
    </row>
    <row r="2148" spans="1:7" hidden="1" x14ac:dyDescent="0.25">
      <c r="A2148" t="s">
        <v>94</v>
      </c>
      <c r="B2148" t="s">
        <v>94</v>
      </c>
      <c r="C2148" t="s">
        <v>4583</v>
      </c>
      <c r="D2148" t="s">
        <v>4584</v>
      </c>
      <c r="E2148" s="1">
        <v>9</v>
      </c>
      <c r="F2148" s="2">
        <v>452.38</v>
      </c>
      <c r="G2148" s="2">
        <f>Table1[[#This Row],[Amount]]/Table1[[#This Row],[Cases]]</f>
        <v>50.264444444444443</v>
      </c>
    </row>
    <row r="2149" spans="1:7" hidden="1" x14ac:dyDescent="0.25">
      <c r="A2149" t="s">
        <v>94</v>
      </c>
      <c r="B2149" t="s">
        <v>94</v>
      </c>
      <c r="C2149" t="s">
        <v>4585</v>
      </c>
      <c r="D2149" t="s">
        <v>4586</v>
      </c>
      <c r="E2149" s="1">
        <v>9</v>
      </c>
      <c r="F2149" s="2">
        <v>15986.1</v>
      </c>
      <c r="G2149" s="2">
        <f>Table1[[#This Row],[Amount]]/Table1[[#This Row],[Cases]]</f>
        <v>1776.2333333333333</v>
      </c>
    </row>
    <row r="2150" spans="1:7" hidden="1" x14ac:dyDescent="0.25">
      <c r="A2150" t="s">
        <v>94</v>
      </c>
      <c r="B2150" t="s">
        <v>94</v>
      </c>
      <c r="C2150" t="s">
        <v>4587</v>
      </c>
      <c r="D2150" t="s">
        <v>4588</v>
      </c>
      <c r="E2150" s="1">
        <v>9</v>
      </c>
      <c r="F2150" s="2">
        <v>1370.2</v>
      </c>
      <c r="G2150" s="2">
        <f>Table1[[#This Row],[Amount]]/Table1[[#This Row],[Cases]]</f>
        <v>152.24444444444444</v>
      </c>
    </row>
    <row r="2151" spans="1:7" hidden="1" x14ac:dyDescent="0.25">
      <c r="A2151" t="s">
        <v>94</v>
      </c>
      <c r="B2151" t="s">
        <v>94</v>
      </c>
      <c r="C2151" t="s">
        <v>4589</v>
      </c>
      <c r="D2151" t="s">
        <v>4590</v>
      </c>
      <c r="E2151" s="1">
        <v>9</v>
      </c>
      <c r="F2151" s="2">
        <v>12548.61</v>
      </c>
      <c r="G2151" s="2">
        <f>Table1[[#This Row],[Amount]]/Table1[[#This Row],[Cases]]</f>
        <v>1394.29</v>
      </c>
    </row>
    <row r="2152" spans="1:7" hidden="1" x14ac:dyDescent="0.25">
      <c r="A2152" t="s">
        <v>94</v>
      </c>
      <c r="B2152" t="s">
        <v>94</v>
      </c>
      <c r="C2152" t="s">
        <v>4591</v>
      </c>
      <c r="D2152" t="s">
        <v>4592</v>
      </c>
      <c r="E2152" s="1">
        <v>9</v>
      </c>
      <c r="F2152" s="2">
        <v>200</v>
      </c>
      <c r="G2152" s="2">
        <f>Table1[[#This Row],[Amount]]/Table1[[#This Row],[Cases]]</f>
        <v>22.222222222222221</v>
      </c>
    </row>
    <row r="2153" spans="1:7" hidden="1" x14ac:dyDescent="0.25">
      <c r="A2153" t="s">
        <v>94</v>
      </c>
      <c r="B2153" t="s">
        <v>94</v>
      </c>
      <c r="C2153" t="s">
        <v>4033</v>
      </c>
      <c r="D2153" t="s">
        <v>4034</v>
      </c>
      <c r="E2153" s="1">
        <v>9</v>
      </c>
      <c r="F2153" s="2">
        <v>3098.4</v>
      </c>
      <c r="G2153" s="2">
        <f>Table1[[#This Row],[Amount]]/Table1[[#This Row],[Cases]]</f>
        <v>344.26666666666665</v>
      </c>
    </row>
    <row r="2154" spans="1:7" hidden="1" x14ac:dyDescent="0.25">
      <c r="A2154" t="s">
        <v>9467</v>
      </c>
      <c r="B2154" t="s">
        <v>4428</v>
      </c>
      <c r="C2154" t="s">
        <v>2184</v>
      </c>
      <c r="D2154" t="s">
        <v>2185</v>
      </c>
      <c r="E2154" s="1">
        <v>8</v>
      </c>
      <c r="F2154" s="2">
        <v>2406.4</v>
      </c>
      <c r="G2154" s="2">
        <f>Table1[[#This Row],[Amount]]/Table1[[#This Row],[Cases]]</f>
        <v>300.8</v>
      </c>
    </row>
    <row r="2155" spans="1:7" hidden="1" x14ac:dyDescent="0.25">
      <c r="A2155" t="s">
        <v>9495</v>
      </c>
      <c r="B2155" t="s">
        <v>4593</v>
      </c>
      <c r="C2155" t="s">
        <v>1131</v>
      </c>
      <c r="D2155" t="s">
        <v>1132</v>
      </c>
      <c r="E2155" s="1">
        <v>8</v>
      </c>
      <c r="F2155" s="2">
        <v>18688.8</v>
      </c>
      <c r="G2155" s="2">
        <f>Table1[[#This Row],[Amount]]/Table1[[#This Row],[Cases]]</f>
        <v>2336.1</v>
      </c>
    </row>
    <row r="2156" spans="1:7" hidden="1" x14ac:dyDescent="0.25">
      <c r="A2156" t="s">
        <v>9495</v>
      </c>
      <c r="B2156" t="s">
        <v>4593</v>
      </c>
      <c r="C2156" t="s">
        <v>1570</v>
      </c>
      <c r="D2156" t="s">
        <v>1571</v>
      </c>
      <c r="E2156" s="1">
        <v>8</v>
      </c>
      <c r="F2156" s="2">
        <v>4680</v>
      </c>
      <c r="G2156" s="2">
        <f>Table1[[#This Row],[Amount]]/Table1[[#This Row],[Cases]]</f>
        <v>585</v>
      </c>
    </row>
    <row r="2157" spans="1:7" hidden="1" x14ac:dyDescent="0.25">
      <c r="A2157" t="s">
        <v>9495</v>
      </c>
      <c r="B2157" t="s">
        <v>4593</v>
      </c>
      <c r="C2157" t="s">
        <v>638</v>
      </c>
      <c r="D2157" t="s">
        <v>639</v>
      </c>
      <c r="E2157" s="1">
        <v>8</v>
      </c>
      <c r="F2157" s="2">
        <v>3703.2</v>
      </c>
      <c r="G2157" s="2">
        <f>Table1[[#This Row],[Amount]]/Table1[[#This Row],[Cases]]</f>
        <v>462.9</v>
      </c>
    </row>
    <row r="2158" spans="1:7" hidden="1" x14ac:dyDescent="0.25">
      <c r="A2158" t="s">
        <v>9496</v>
      </c>
      <c r="B2158" t="s">
        <v>4594</v>
      </c>
      <c r="C2158" t="s">
        <v>646</v>
      </c>
      <c r="D2158" t="s">
        <v>647</v>
      </c>
      <c r="E2158" s="1">
        <v>8</v>
      </c>
      <c r="F2158" s="2">
        <v>3042.4</v>
      </c>
      <c r="G2158" s="2">
        <f>Table1[[#This Row],[Amount]]/Table1[[#This Row],[Cases]]</f>
        <v>380.3</v>
      </c>
    </row>
    <row r="2159" spans="1:7" hidden="1" x14ac:dyDescent="0.25">
      <c r="A2159" t="s">
        <v>9497</v>
      </c>
      <c r="B2159" t="s">
        <v>4595</v>
      </c>
      <c r="C2159" t="s">
        <v>1131</v>
      </c>
      <c r="D2159" t="s">
        <v>1132</v>
      </c>
      <c r="E2159" s="1">
        <v>8</v>
      </c>
      <c r="F2159" s="2">
        <v>18688.8</v>
      </c>
      <c r="G2159" s="2">
        <f>Table1[[#This Row],[Amount]]/Table1[[#This Row],[Cases]]</f>
        <v>2336.1</v>
      </c>
    </row>
    <row r="2160" spans="1:7" hidden="1" x14ac:dyDescent="0.25">
      <c r="A2160" t="s">
        <v>9497</v>
      </c>
      <c r="B2160" t="s">
        <v>4595</v>
      </c>
      <c r="C2160" t="s">
        <v>638</v>
      </c>
      <c r="D2160" t="s">
        <v>639</v>
      </c>
      <c r="E2160" s="1">
        <v>8</v>
      </c>
      <c r="F2160" s="2">
        <v>3703.2</v>
      </c>
      <c r="G2160" s="2">
        <f>Table1[[#This Row],[Amount]]/Table1[[#This Row],[Cases]]</f>
        <v>462.9</v>
      </c>
    </row>
    <row r="2161" spans="1:7" hidden="1" x14ac:dyDescent="0.25">
      <c r="A2161" t="s">
        <v>9189</v>
      </c>
      <c r="B2161" t="s">
        <v>3044</v>
      </c>
      <c r="C2161" t="s">
        <v>1125</v>
      </c>
      <c r="D2161" t="s">
        <v>1126</v>
      </c>
      <c r="E2161" s="1">
        <v>8</v>
      </c>
      <c r="F2161" s="2">
        <v>8228.7999999999993</v>
      </c>
      <c r="G2161" s="2">
        <f>Table1[[#This Row],[Amount]]/Table1[[#This Row],[Cases]]</f>
        <v>1028.5999999999999</v>
      </c>
    </row>
    <row r="2162" spans="1:7" hidden="1" x14ac:dyDescent="0.25">
      <c r="A2162" t="s">
        <v>9498</v>
      </c>
      <c r="B2162" t="s">
        <v>4596</v>
      </c>
      <c r="C2162" t="s">
        <v>884</v>
      </c>
      <c r="D2162" t="s">
        <v>885</v>
      </c>
      <c r="E2162" s="1">
        <v>8</v>
      </c>
      <c r="F2162" s="2">
        <v>19776</v>
      </c>
      <c r="G2162" s="2">
        <f>Table1[[#This Row],[Amount]]/Table1[[#This Row],[Cases]]</f>
        <v>2472</v>
      </c>
    </row>
    <row r="2163" spans="1:7" hidden="1" x14ac:dyDescent="0.25">
      <c r="A2163" t="s">
        <v>9182</v>
      </c>
      <c r="B2163" t="s">
        <v>3002</v>
      </c>
      <c r="C2163" t="s">
        <v>1165</v>
      </c>
      <c r="D2163" t="s">
        <v>1166</v>
      </c>
      <c r="E2163" s="1">
        <v>8</v>
      </c>
      <c r="F2163" s="2">
        <v>3141.6</v>
      </c>
      <c r="G2163" s="2">
        <f>Table1[[#This Row],[Amount]]/Table1[[#This Row],[Cases]]</f>
        <v>392.7</v>
      </c>
    </row>
    <row r="2164" spans="1:7" hidden="1" x14ac:dyDescent="0.25">
      <c r="A2164" t="s">
        <v>9380</v>
      </c>
      <c r="B2164" t="s">
        <v>3969</v>
      </c>
      <c r="C2164" t="s">
        <v>1570</v>
      </c>
      <c r="D2164" t="s">
        <v>1571</v>
      </c>
      <c r="E2164" s="1">
        <v>8</v>
      </c>
      <c r="F2164" s="2">
        <v>4680</v>
      </c>
      <c r="G2164" s="2">
        <f>Table1[[#This Row],[Amount]]/Table1[[#This Row],[Cases]]</f>
        <v>585</v>
      </c>
    </row>
    <row r="2165" spans="1:7" hidden="1" x14ac:dyDescent="0.25">
      <c r="A2165" t="s">
        <v>9499</v>
      </c>
      <c r="B2165" t="s">
        <v>4597</v>
      </c>
      <c r="C2165" t="s">
        <v>884</v>
      </c>
      <c r="D2165" t="s">
        <v>885</v>
      </c>
      <c r="E2165" s="1">
        <v>8</v>
      </c>
      <c r="F2165" s="2">
        <v>19776</v>
      </c>
      <c r="G2165" s="2">
        <f>Table1[[#This Row],[Amount]]/Table1[[#This Row],[Cases]]</f>
        <v>2472</v>
      </c>
    </row>
    <row r="2166" spans="1:7" hidden="1" x14ac:dyDescent="0.25">
      <c r="A2166" t="s">
        <v>9089</v>
      </c>
      <c r="B2166" t="s">
        <v>2571</v>
      </c>
      <c r="C2166" t="s">
        <v>4066</v>
      </c>
      <c r="D2166" t="s">
        <v>4067</v>
      </c>
      <c r="E2166" s="1">
        <v>8</v>
      </c>
      <c r="F2166" s="2">
        <v>1236</v>
      </c>
      <c r="G2166" s="2">
        <f>Table1[[#This Row],[Amount]]/Table1[[#This Row],[Cases]]</f>
        <v>154.5</v>
      </c>
    </row>
    <row r="2167" spans="1:7" hidden="1" x14ac:dyDescent="0.25">
      <c r="A2167" t="s">
        <v>8945</v>
      </c>
      <c r="B2167" t="s">
        <v>1810</v>
      </c>
      <c r="C2167" t="s">
        <v>2187</v>
      </c>
      <c r="D2167" t="s">
        <v>2188</v>
      </c>
      <c r="E2167" s="1">
        <v>8</v>
      </c>
      <c r="F2167" s="2">
        <v>10530</v>
      </c>
      <c r="G2167" s="2">
        <f>Table1[[#This Row],[Amount]]/Table1[[#This Row],[Cases]]</f>
        <v>1316.25</v>
      </c>
    </row>
    <row r="2168" spans="1:7" hidden="1" x14ac:dyDescent="0.25">
      <c r="A2168" t="s">
        <v>9472</v>
      </c>
      <c r="B2168" t="s">
        <v>4435</v>
      </c>
      <c r="C2168" t="s">
        <v>1165</v>
      </c>
      <c r="D2168" t="s">
        <v>1166</v>
      </c>
      <c r="E2168" s="1">
        <v>8</v>
      </c>
      <c r="F2168" s="2">
        <v>3141.6</v>
      </c>
      <c r="G2168" s="2">
        <f>Table1[[#This Row],[Amount]]/Table1[[#This Row],[Cases]]</f>
        <v>392.7</v>
      </c>
    </row>
    <row r="2169" spans="1:7" hidden="1" x14ac:dyDescent="0.25">
      <c r="A2169" t="s">
        <v>9282</v>
      </c>
      <c r="B2169" t="s">
        <v>3465</v>
      </c>
      <c r="C2169" t="s">
        <v>2187</v>
      </c>
      <c r="D2169" t="s">
        <v>2188</v>
      </c>
      <c r="E2169" s="1">
        <v>8</v>
      </c>
      <c r="F2169" s="2">
        <v>15210</v>
      </c>
      <c r="G2169" s="2">
        <f>Table1[[#This Row],[Amount]]/Table1[[#This Row],[Cases]]</f>
        <v>1901.25</v>
      </c>
    </row>
    <row r="2170" spans="1:7" hidden="1" x14ac:dyDescent="0.25">
      <c r="A2170" t="s">
        <v>9404</v>
      </c>
      <c r="B2170" t="s">
        <v>4104</v>
      </c>
      <c r="C2170" t="s">
        <v>1570</v>
      </c>
      <c r="D2170" t="s">
        <v>1571</v>
      </c>
      <c r="E2170" s="1">
        <v>8</v>
      </c>
      <c r="F2170" s="2">
        <v>4680</v>
      </c>
      <c r="G2170" s="2">
        <f>Table1[[#This Row],[Amount]]/Table1[[#This Row],[Cases]]</f>
        <v>585</v>
      </c>
    </row>
    <row r="2171" spans="1:7" hidden="1" x14ac:dyDescent="0.25">
      <c r="A2171" t="s">
        <v>9335</v>
      </c>
      <c r="B2171" t="s">
        <v>3763</v>
      </c>
      <c r="C2171" t="s">
        <v>1125</v>
      </c>
      <c r="D2171" t="s">
        <v>1126</v>
      </c>
      <c r="E2171" s="1">
        <v>8</v>
      </c>
      <c r="F2171" s="2">
        <v>8228.7999999999993</v>
      </c>
      <c r="G2171" s="2">
        <f>Table1[[#This Row],[Amount]]/Table1[[#This Row],[Cases]]</f>
        <v>1028.5999999999999</v>
      </c>
    </row>
    <row r="2172" spans="1:7" hidden="1" x14ac:dyDescent="0.25">
      <c r="A2172" t="s">
        <v>9090</v>
      </c>
      <c r="B2172" t="s">
        <v>2572</v>
      </c>
      <c r="C2172" t="s">
        <v>1570</v>
      </c>
      <c r="D2172" t="s">
        <v>1571</v>
      </c>
      <c r="E2172" s="1">
        <v>8</v>
      </c>
      <c r="F2172" s="2">
        <v>4680</v>
      </c>
      <c r="G2172" s="2">
        <f>Table1[[#This Row],[Amount]]/Table1[[#This Row],[Cases]]</f>
        <v>585</v>
      </c>
    </row>
    <row r="2173" spans="1:7" hidden="1" x14ac:dyDescent="0.25">
      <c r="A2173" t="s">
        <v>9001</v>
      </c>
      <c r="B2173" t="s">
        <v>2109</v>
      </c>
      <c r="C2173" t="s">
        <v>1811</v>
      </c>
      <c r="D2173" t="s">
        <v>1812</v>
      </c>
      <c r="E2173" s="1">
        <v>8</v>
      </c>
      <c r="F2173" s="2">
        <v>5106.3999999999996</v>
      </c>
      <c r="G2173" s="2">
        <f>Table1[[#This Row],[Amount]]/Table1[[#This Row],[Cases]]</f>
        <v>638.29999999999995</v>
      </c>
    </row>
    <row r="2174" spans="1:7" hidden="1" x14ac:dyDescent="0.25">
      <c r="A2174" t="s">
        <v>9213</v>
      </c>
      <c r="B2174" t="s">
        <v>3165</v>
      </c>
      <c r="C2174" t="s">
        <v>4598</v>
      </c>
      <c r="D2174" t="s">
        <v>4599</v>
      </c>
      <c r="E2174" s="1">
        <v>8</v>
      </c>
      <c r="F2174" s="2">
        <v>14023.2</v>
      </c>
      <c r="G2174" s="2">
        <f>Table1[[#This Row],[Amount]]/Table1[[#This Row],[Cases]]</f>
        <v>1752.9</v>
      </c>
    </row>
    <row r="2175" spans="1:7" hidden="1" x14ac:dyDescent="0.25">
      <c r="A2175" t="s">
        <v>9500</v>
      </c>
      <c r="B2175" t="s">
        <v>4600</v>
      </c>
      <c r="C2175" t="s">
        <v>4601</v>
      </c>
      <c r="D2175" t="s">
        <v>4602</v>
      </c>
      <c r="E2175" s="1">
        <v>8</v>
      </c>
      <c r="F2175" s="2">
        <v>6347.2</v>
      </c>
      <c r="G2175" s="2">
        <f>Table1[[#This Row],[Amount]]/Table1[[#This Row],[Cases]]</f>
        <v>793.4</v>
      </c>
    </row>
    <row r="2176" spans="1:7" hidden="1" x14ac:dyDescent="0.25">
      <c r="A2176" t="s">
        <v>9501</v>
      </c>
      <c r="B2176" t="s">
        <v>4603</v>
      </c>
      <c r="C2176" t="s">
        <v>4604</v>
      </c>
      <c r="D2176" t="s">
        <v>4605</v>
      </c>
      <c r="E2176" s="1">
        <v>8</v>
      </c>
      <c r="F2176" s="2">
        <v>4916.8</v>
      </c>
      <c r="G2176" s="2">
        <f>Table1[[#This Row],[Amount]]/Table1[[#This Row],[Cases]]</f>
        <v>614.6</v>
      </c>
    </row>
    <row r="2177" spans="1:7" hidden="1" x14ac:dyDescent="0.25">
      <c r="A2177" t="s">
        <v>9502</v>
      </c>
      <c r="B2177" t="s">
        <v>4606</v>
      </c>
      <c r="C2177" t="s">
        <v>4607</v>
      </c>
      <c r="D2177" t="s">
        <v>4608</v>
      </c>
      <c r="E2177" s="1">
        <v>8</v>
      </c>
      <c r="F2177" s="2">
        <v>181.44</v>
      </c>
      <c r="G2177" s="2">
        <f>Table1[[#This Row],[Amount]]/Table1[[#This Row],[Cases]]</f>
        <v>22.68</v>
      </c>
    </row>
    <row r="2178" spans="1:7" hidden="1" x14ac:dyDescent="0.25">
      <c r="A2178" t="s">
        <v>9503</v>
      </c>
      <c r="B2178" t="s">
        <v>4609</v>
      </c>
      <c r="C2178" t="s">
        <v>4610</v>
      </c>
      <c r="D2178" t="s">
        <v>4611</v>
      </c>
      <c r="E2178" s="1">
        <v>8</v>
      </c>
      <c r="F2178" s="2">
        <v>416.88</v>
      </c>
      <c r="G2178" s="2">
        <f>Table1[[#This Row],[Amount]]/Table1[[#This Row],[Cases]]</f>
        <v>52.11</v>
      </c>
    </row>
    <row r="2179" spans="1:7" hidden="1" x14ac:dyDescent="0.25">
      <c r="A2179" t="s">
        <v>9504</v>
      </c>
      <c r="B2179" t="s">
        <v>4612</v>
      </c>
      <c r="C2179" t="s">
        <v>4613</v>
      </c>
      <c r="D2179" t="s">
        <v>4614</v>
      </c>
      <c r="E2179" s="1">
        <v>8</v>
      </c>
      <c r="F2179" s="2">
        <v>386</v>
      </c>
      <c r="G2179" s="2">
        <f>Table1[[#This Row],[Amount]]/Table1[[#This Row],[Cases]]</f>
        <v>48.25</v>
      </c>
    </row>
    <row r="2180" spans="1:7" hidden="1" x14ac:dyDescent="0.25">
      <c r="A2180" t="s">
        <v>9505</v>
      </c>
      <c r="B2180" t="s">
        <v>4615</v>
      </c>
      <c r="C2180" t="s">
        <v>4616</v>
      </c>
      <c r="D2180" t="s">
        <v>4617</v>
      </c>
      <c r="E2180" s="1">
        <v>8</v>
      </c>
      <c r="F2180" s="2">
        <v>59.08</v>
      </c>
      <c r="G2180" s="2">
        <f>Table1[[#This Row],[Amount]]/Table1[[#This Row],[Cases]]</f>
        <v>7.3849999999999998</v>
      </c>
    </row>
    <row r="2181" spans="1:7" hidden="1" x14ac:dyDescent="0.25">
      <c r="A2181" t="s">
        <v>9158</v>
      </c>
      <c r="B2181" t="s">
        <v>2888</v>
      </c>
      <c r="C2181" t="s">
        <v>4618</v>
      </c>
      <c r="D2181" t="s">
        <v>4619</v>
      </c>
      <c r="E2181" s="1">
        <v>8</v>
      </c>
      <c r="F2181" s="2">
        <v>231.6</v>
      </c>
      <c r="G2181" s="2">
        <f>Table1[[#This Row],[Amount]]/Table1[[#This Row],[Cases]]</f>
        <v>28.95</v>
      </c>
    </row>
    <row r="2182" spans="1:7" hidden="1" x14ac:dyDescent="0.25">
      <c r="A2182" t="s">
        <v>8823</v>
      </c>
      <c r="B2182" t="s">
        <v>1197</v>
      </c>
      <c r="C2182" t="s">
        <v>4620</v>
      </c>
      <c r="D2182" t="s">
        <v>4621</v>
      </c>
      <c r="E2182" s="1">
        <v>8</v>
      </c>
      <c r="F2182" s="2">
        <v>117.36</v>
      </c>
      <c r="G2182" s="2">
        <f>Table1[[#This Row],[Amount]]/Table1[[#This Row],[Cases]]</f>
        <v>14.67</v>
      </c>
    </row>
    <row r="2183" spans="1:7" hidden="1" x14ac:dyDescent="0.25">
      <c r="A2183" t="s">
        <v>8788</v>
      </c>
      <c r="B2183" t="s">
        <v>1020</v>
      </c>
      <c r="C2183" t="s">
        <v>4622</v>
      </c>
      <c r="D2183" t="s">
        <v>4623</v>
      </c>
      <c r="E2183" s="1">
        <v>8</v>
      </c>
      <c r="F2183" s="2">
        <v>60</v>
      </c>
      <c r="G2183" s="2">
        <f>Table1[[#This Row],[Amount]]/Table1[[#This Row],[Cases]]</f>
        <v>7.5</v>
      </c>
    </row>
    <row r="2184" spans="1:7" hidden="1" x14ac:dyDescent="0.25">
      <c r="A2184" t="s">
        <v>8574</v>
      </c>
      <c r="B2184" t="s">
        <v>91</v>
      </c>
      <c r="C2184" t="s">
        <v>4624</v>
      </c>
      <c r="D2184" t="s">
        <v>4625</v>
      </c>
      <c r="E2184" s="1">
        <v>8</v>
      </c>
      <c r="F2184" s="2">
        <v>1543.1</v>
      </c>
      <c r="G2184" s="2">
        <f>Table1[[#This Row],[Amount]]/Table1[[#This Row],[Cases]]</f>
        <v>192.88749999999999</v>
      </c>
    </row>
    <row r="2185" spans="1:7" hidden="1" x14ac:dyDescent="0.25">
      <c r="A2185" t="s">
        <v>9506</v>
      </c>
      <c r="B2185" t="s">
        <v>4626</v>
      </c>
      <c r="C2185" t="s">
        <v>4627</v>
      </c>
      <c r="D2185" t="s">
        <v>4628</v>
      </c>
      <c r="E2185" s="1">
        <v>8</v>
      </c>
      <c r="F2185" s="2">
        <v>781.68</v>
      </c>
      <c r="G2185" s="2">
        <f>Table1[[#This Row],[Amount]]/Table1[[#This Row],[Cases]]</f>
        <v>97.71</v>
      </c>
    </row>
    <row r="2186" spans="1:7" hidden="1" x14ac:dyDescent="0.25">
      <c r="A2186" t="s">
        <v>9507</v>
      </c>
      <c r="B2186" t="s">
        <v>4629</v>
      </c>
      <c r="C2186" t="s">
        <v>4630</v>
      </c>
      <c r="D2186" t="s">
        <v>4631</v>
      </c>
      <c r="E2186" s="1">
        <v>8</v>
      </c>
      <c r="F2186" s="2">
        <v>584</v>
      </c>
      <c r="G2186" s="2">
        <f>Table1[[#This Row],[Amount]]/Table1[[#This Row],[Cases]]</f>
        <v>73</v>
      </c>
    </row>
    <row r="2187" spans="1:7" hidden="1" x14ac:dyDescent="0.25">
      <c r="A2187" t="s">
        <v>9395</v>
      </c>
      <c r="B2187" t="s">
        <v>4030</v>
      </c>
      <c r="C2187" t="s">
        <v>4632</v>
      </c>
      <c r="D2187" t="s">
        <v>4633</v>
      </c>
      <c r="E2187" s="1">
        <v>8</v>
      </c>
      <c r="F2187" s="2">
        <v>111610.8</v>
      </c>
      <c r="G2187" s="2">
        <f>Table1[[#This Row],[Amount]]/Table1[[#This Row],[Cases]]</f>
        <v>13951.35</v>
      </c>
    </row>
    <row r="2188" spans="1:7" hidden="1" x14ac:dyDescent="0.25">
      <c r="A2188" t="s">
        <v>9159</v>
      </c>
      <c r="B2188" t="s">
        <v>2891</v>
      </c>
      <c r="C2188" t="s">
        <v>3268</v>
      </c>
      <c r="D2188" t="s">
        <v>3269</v>
      </c>
      <c r="E2188" s="1">
        <v>8</v>
      </c>
      <c r="F2188" s="2">
        <v>8222.5</v>
      </c>
      <c r="G2188" s="2">
        <f>Table1[[#This Row],[Amount]]/Table1[[#This Row],[Cases]]</f>
        <v>1027.8125</v>
      </c>
    </row>
    <row r="2189" spans="1:7" hidden="1" x14ac:dyDescent="0.25">
      <c r="A2189" t="s">
        <v>9165</v>
      </c>
      <c r="B2189" t="s">
        <v>2917</v>
      </c>
      <c r="C2189" t="s">
        <v>4634</v>
      </c>
      <c r="D2189" t="s">
        <v>3066</v>
      </c>
      <c r="E2189" s="1">
        <v>8</v>
      </c>
      <c r="F2189" s="2">
        <v>27554.1</v>
      </c>
      <c r="G2189" s="2">
        <f>Table1[[#This Row],[Amount]]/Table1[[#This Row],[Cases]]</f>
        <v>3444.2624999999998</v>
      </c>
    </row>
    <row r="2190" spans="1:7" hidden="1" x14ac:dyDescent="0.25">
      <c r="A2190" t="s">
        <v>9165</v>
      </c>
      <c r="B2190" t="s">
        <v>2917</v>
      </c>
      <c r="C2190" t="s">
        <v>4635</v>
      </c>
      <c r="D2190" t="s">
        <v>3066</v>
      </c>
      <c r="E2190" s="1">
        <v>8</v>
      </c>
      <c r="F2190" s="2">
        <v>19217</v>
      </c>
      <c r="G2190" s="2">
        <f>Table1[[#This Row],[Amount]]/Table1[[#This Row],[Cases]]</f>
        <v>2402.125</v>
      </c>
    </row>
    <row r="2191" spans="1:7" hidden="1" x14ac:dyDescent="0.25">
      <c r="A2191" t="s">
        <v>9165</v>
      </c>
      <c r="B2191" t="s">
        <v>2917</v>
      </c>
      <c r="C2191" t="s">
        <v>4636</v>
      </c>
      <c r="D2191" t="s">
        <v>4637</v>
      </c>
      <c r="E2191" s="1">
        <v>8</v>
      </c>
      <c r="F2191" s="2">
        <v>48014.1</v>
      </c>
      <c r="G2191" s="2">
        <f>Table1[[#This Row],[Amount]]/Table1[[#This Row],[Cases]]</f>
        <v>6001.7624999999998</v>
      </c>
    </row>
    <row r="2192" spans="1:7" hidden="1" x14ac:dyDescent="0.25">
      <c r="A2192" t="s">
        <v>9105</v>
      </c>
      <c r="B2192" t="s">
        <v>2635</v>
      </c>
      <c r="C2192" t="s">
        <v>4638</v>
      </c>
      <c r="D2192" t="s">
        <v>4639</v>
      </c>
      <c r="E2192" s="1">
        <v>8</v>
      </c>
      <c r="F2192" s="2">
        <v>10280</v>
      </c>
      <c r="G2192" s="2">
        <f>Table1[[#This Row],[Amount]]/Table1[[#This Row],[Cases]]</f>
        <v>1285</v>
      </c>
    </row>
    <row r="2193" spans="1:7" hidden="1" x14ac:dyDescent="0.25">
      <c r="A2193" t="s">
        <v>9508</v>
      </c>
      <c r="B2193" t="s">
        <v>4640</v>
      </c>
      <c r="C2193" t="s">
        <v>4641</v>
      </c>
      <c r="D2193" t="s">
        <v>4642</v>
      </c>
      <c r="E2193" s="1">
        <v>8</v>
      </c>
      <c r="F2193" s="2">
        <v>1347.44</v>
      </c>
      <c r="G2193" s="2">
        <f>Table1[[#This Row],[Amount]]/Table1[[#This Row],[Cases]]</f>
        <v>168.43</v>
      </c>
    </row>
    <row r="2194" spans="1:7" hidden="1" x14ac:dyDescent="0.25">
      <c r="A2194" t="s">
        <v>8693</v>
      </c>
      <c r="B2194" t="s">
        <v>560</v>
      </c>
      <c r="C2194" t="s">
        <v>4643</v>
      </c>
      <c r="D2194" t="s">
        <v>4644</v>
      </c>
      <c r="E2194" s="1">
        <v>8</v>
      </c>
      <c r="F2194" s="2">
        <v>2085.5300000000002</v>
      </c>
      <c r="G2194" s="2">
        <f>Table1[[#This Row],[Amount]]/Table1[[#This Row],[Cases]]</f>
        <v>260.69125000000003</v>
      </c>
    </row>
    <row r="2195" spans="1:7" hidden="1" x14ac:dyDescent="0.25">
      <c r="A2195" t="s">
        <v>9509</v>
      </c>
      <c r="B2195" t="s">
        <v>4645</v>
      </c>
      <c r="C2195" t="s">
        <v>4646</v>
      </c>
      <c r="D2195" t="s">
        <v>4647</v>
      </c>
      <c r="E2195" s="1">
        <v>8</v>
      </c>
      <c r="F2195" s="2">
        <v>13113.9</v>
      </c>
      <c r="G2195" s="2">
        <f>Table1[[#This Row],[Amount]]/Table1[[#This Row],[Cases]]</f>
        <v>1639.2375</v>
      </c>
    </row>
    <row r="2196" spans="1:7" hidden="1" x14ac:dyDescent="0.25">
      <c r="A2196" t="s">
        <v>9510</v>
      </c>
      <c r="B2196" t="s">
        <v>4648</v>
      </c>
      <c r="C2196" t="s">
        <v>4649</v>
      </c>
      <c r="D2196" t="s">
        <v>4650</v>
      </c>
      <c r="E2196" s="1">
        <v>8</v>
      </c>
      <c r="F2196" s="2">
        <v>401843.39</v>
      </c>
      <c r="G2196" s="2">
        <f>Table1[[#This Row],[Amount]]/Table1[[#This Row],[Cases]]</f>
        <v>50230.423750000002</v>
      </c>
    </row>
    <row r="2197" spans="1:7" hidden="1" x14ac:dyDescent="0.25">
      <c r="A2197" t="s">
        <v>8849</v>
      </c>
      <c r="B2197" t="s">
        <v>1324</v>
      </c>
      <c r="C2197" t="s">
        <v>4651</v>
      </c>
      <c r="D2197" t="s">
        <v>4652</v>
      </c>
      <c r="E2197" s="1">
        <v>8</v>
      </c>
      <c r="F2197" s="2">
        <v>1128.93</v>
      </c>
      <c r="G2197" s="2">
        <f>Table1[[#This Row],[Amount]]/Table1[[#This Row],[Cases]]</f>
        <v>141.11625000000001</v>
      </c>
    </row>
    <row r="2198" spans="1:7" hidden="1" x14ac:dyDescent="0.25">
      <c r="A2198" t="s">
        <v>8599</v>
      </c>
      <c r="B2198" t="s">
        <v>178</v>
      </c>
      <c r="C2198" t="s">
        <v>4653</v>
      </c>
      <c r="D2198" t="s">
        <v>4654</v>
      </c>
      <c r="E2198" s="1">
        <v>8</v>
      </c>
      <c r="F2198" s="2">
        <v>3555.12</v>
      </c>
      <c r="G2198" s="2">
        <f>Table1[[#This Row],[Amount]]/Table1[[#This Row],[Cases]]</f>
        <v>444.39</v>
      </c>
    </row>
    <row r="2199" spans="1:7" hidden="1" x14ac:dyDescent="0.25">
      <c r="A2199" t="s">
        <v>8992</v>
      </c>
      <c r="B2199" t="s">
        <v>2066</v>
      </c>
      <c r="C2199" t="s">
        <v>4655</v>
      </c>
      <c r="D2199" t="s">
        <v>4656</v>
      </c>
      <c r="E2199" s="1">
        <v>8</v>
      </c>
      <c r="F2199" s="2">
        <v>1644.24</v>
      </c>
      <c r="G2199" s="2">
        <f>Table1[[#This Row],[Amount]]/Table1[[#This Row],[Cases]]</f>
        <v>205.53</v>
      </c>
    </row>
    <row r="2200" spans="1:7" hidden="1" x14ac:dyDescent="0.25">
      <c r="A2200" t="s">
        <v>9511</v>
      </c>
      <c r="B2200" t="s">
        <v>4657</v>
      </c>
      <c r="C2200" t="s">
        <v>4658</v>
      </c>
      <c r="D2200" t="s">
        <v>4659</v>
      </c>
      <c r="E2200" s="1">
        <v>8</v>
      </c>
      <c r="F2200" s="2">
        <v>844499.14</v>
      </c>
      <c r="G2200" s="2">
        <f>Table1[[#This Row],[Amount]]/Table1[[#This Row],[Cases]]</f>
        <v>105562.3925</v>
      </c>
    </row>
    <row r="2201" spans="1:7" hidden="1" x14ac:dyDescent="0.25">
      <c r="A2201" t="s">
        <v>9512</v>
      </c>
      <c r="B2201" t="s">
        <v>4660</v>
      </c>
      <c r="C2201" t="s">
        <v>4661</v>
      </c>
      <c r="D2201" t="s">
        <v>4662</v>
      </c>
      <c r="E2201" s="1">
        <v>8</v>
      </c>
      <c r="F2201" s="2">
        <v>977835.36</v>
      </c>
      <c r="G2201" s="2">
        <f>Table1[[#This Row],[Amount]]/Table1[[#This Row],[Cases]]</f>
        <v>122229.42</v>
      </c>
    </row>
    <row r="2202" spans="1:7" hidden="1" x14ac:dyDescent="0.25">
      <c r="A2202" t="s">
        <v>9097</v>
      </c>
      <c r="B2202" t="s">
        <v>2590</v>
      </c>
      <c r="C2202" t="s">
        <v>4663</v>
      </c>
      <c r="D2202" t="s">
        <v>4664</v>
      </c>
      <c r="E2202" s="1">
        <v>8</v>
      </c>
      <c r="F2202" s="2">
        <v>28842.9</v>
      </c>
      <c r="G2202" s="2">
        <f>Table1[[#This Row],[Amount]]/Table1[[#This Row],[Cases]]</f>
        <v>3605.3625000000002</v>
      </c>
    </row>
    <row r="2203" spans="1:7" hidden="1" x14ac:dyDescent="0.25">
      <c r="A2203" t="s">
        <v>8581</v>
      </c>
      <c r="B2203" t="s">
        <v>120</v>
      </c>
      <c r="C2203" t="s">
        <v>4665</v>
      </c>
      <c r="D2203" t="s">
        <v>4666</v>
      </c>
      <c r="E2203" s="1">
        <v>8</v>
      </c>
      <c r="F2203" s="2">
        <v>651</v>
      </c>
      <c r="G2203" s="2">
        <f>Table1[[#This Row],[Amount]]/Table1[[#This Row],[Cases]]</f>
        <v>81.375</v>
      </c>
    </row>
    <row r="2204" spans="1:7" hidden="1" x14ac:dyDescent="0.25">
      <c r="A2204" t="s">
        <v>9513</v>
      </c>
      <c r="B2204" t="s">
        <v>4667</v>
      </c>
      <c r="C2204" t="s">
        <v>4668</v>
      </c>
      <c r="D2204" t="s">
        <v>4669</v>
      </c>
      <c r="E2204" s="1">
        <v>8</v>
      </c>
      <c r="F2204" s="2">
        <v>85890.4</v>
      </c>
      <c r="G2204" s="2">
        <f>Table1[[#This Row],[Amount]]/Table1[[#This Row],[Cases]]</f>
        <v>10736.3</v>
      </c>
    </row>
    <row r="2205" spans="1:7" hidden="1" x14ac:dyDescent="0.25">
      <c r="A2205" t="s">
        <v>94</v>
      </c>
      <c r="B2205" t="s">
        <v>94</v>
      </c>
      <c r="C2205" t="s">
        <v>1907</v>
      </c>
      <c r="D2205" t="s">
        <v>1908</v>
      </c>
      <c r="E2205" s="1">
        <v>8</v>
      </c>
      <c r="F2205" s="2">
        <v>3943.8</v>
      </c>
      <c r="G2205" s="2">
        <f>Table1[[#This Row],[Amount]]/Table1[[#This Row],[Cases]]</f>
        <v>492.97500000000002</v>
      </c>
    </row>
    <row r="2206" spans="1:7" hidden="1" x14ac:dyDescent="0.25">
      <c r="A2206" t="s">
        <v>94</v>
      </c>
      <c r="B2206" t="s">
        <v>94</v>
      </c>
      <c r="C2206" t="s">
        <v>4670</v>
      </c>
      <c r="D2206" t="s">
        <v>242</v>
      </c>
      <c r="E2206" s="1">
        <v>8</v>
      </c>
      <c r="F2206" s="2">
        <v>344.25</v>
      </c>
      <c r="G2206" s="2">
        <f>Table1[[#This Row],[Amount]]/Table1[[#This Row],[Cases]]</f>
        <v>43.03125</v>
      </c>
    </row>
    <row r="2207" spans="1:7" hidden="1" x14ac:dyDescent="0.25">
      <c r="A2207" t="s">
        <v>94</v>
      </c>
      <c r="B2207" t="s">
        <v>94</v>
      </c>
      <c r="C2207" t="s">
        <v>4671</v>
      </c>
      <c r="D2207" t="s">
        <v>4672</v>
      </c>
      <c r="E2207" s="1">
        <v>8</v>
      </c>
      <c r="F2207" s="2">
        <v>734.4</v>
      </c>
      <c r="G2207" s="2">
        <f>Table1[[#This Row],[Amount]]/Table1[[#This Row],[Cases]]</f>
        <v>91.8</v>
      </c>
    </row>
    <row r="2208" spans="1:7" hidden="1" x14ac:dyDescent="0.25">
      <c r="A2208" t="s">
        <v>94</v>
      </c>
      <c r="B2208" t="s">
        <v>94</v>
      </c>
      <c r="C2208" t="s">
        <v>4673</v>
      </c>
      <c r="D2208" t="s">
        <v>1852</v>
      </c>
      <c r="E2208" s="1">
        <v>8</v>
      </c>
      <c r="F2208" s="2">
        <v>1034.9000000000001</v>
      </c>
      <c r="G2208" s="2">
        <f>Table1[[#This Row],[Amount]]/Table1[[#This Row],[Cases]]</f>
        <v>129.36250000000001</v>
      </c>
    </row>
    <row r="2209" spans="1:7" hidden="1" x14ac:dyDescent="0.25">
      <c r="A2209" t="s">
        <v>94</v>
      </c>
      <c r="B2209" t="s">
        <v>94</v>
      </c>
      <c r="C2209" t="s">
        <v>4674</v>
      </c>
      <c r="D2209" t="s">
        <v>4675</v>
      </c>
      <c r="E2209" s="1">
        <v>8</v>
      </c>
      <c r="F2209" s="2">
        <v>227.95</v>
      </c>
      <c r="G2209" s="2">
        <f>Table1[[#This Row],[Amount]]/Table1[[#This Row],[Cases]]</f>
        <v>28.493749999999999</v>
      </c>
    </row>
    <row r="2210" spans="1:7" hidden="1" x14ac:dyDescent="0.25">
      <c r="A2210" t="s">
        <v>94</v>
      </c>
      <c r="B2210" t="s">
        <v>94</v>
      </c>
      <c r="C2210" t="s">
        <v>4676</v>
      </c>
      <c r="D2210" t="s">
        <v>4677</v>
      </c>
      <c r="E2210" s="1">
        <v>8</v>
      </c>
      <c r="F2210" s="2">
        <v>36.96</v>
      </c>
      <c r="G2210" s="2">
        <f>Table1[[#This Row],[Amount]]/Table1[[#This Row],[Cases]]</f>
        <v>4.62</v>
      </c>
    </row>
    <row r="2211" spans="1:7" hidden="1" x14ac:dyDescent="0.25">
      <c r="A2211" t="s">
        <v>94</v>
      </c>
      <c r="B2211" t="s">
        <v>94</v>
      </c>
      <c r="C2211" t="s">
        <v>4678</v>
      </c>
      <c r="D2211" t="s">
        <v>4679</v>
      </c>
      <c r="E2211" s="1">
        <v>8</v>
      </c>
      <c r="F2211" s="2">
        <v>294.36</v>
      </c>
      <c r="G2211" s="2">
        <f>Table1[[#This Row],[Amount]]/Table1[[#This Row],[Cases]]</f>
        <v>36.795000000000002</v>
      </c>
    </row>
    <row r="2212" spans="1:7" hidden="1" x14ac:dyDescent="0.25">
      <c r="A2212" t="s">
        <v>94</v>
      </c>
      <c r="B2212" t="s">
        <v>94</v>
      </c>
      <c r="C2212" t="s">
        <v>4680</v>
      </c>
      <c r="D2212" t="s">
        <v>4681</v>
      </c>
      <c r="E2212" s="1">
        <v>8</v>
      </c>
      <c r="F2212" s="2">
        <v>298.35000000000002</v>
      </c>
      <c r="G2212" s="2">
        <f>Table1[[#This Row],[Amount]]/Table1[[#This Row],[Cases]]</f>
        <v>37.293750000000003</v>
      </c>
    </row>
    <row r="2213" spans="1:7" hidden="1" x14ac:dyDescent="0.25">
      <c r="A2213" t="s">
        <v>94</v>
      </c>
      <c r="B2213" t="s">
        <v>94</v>
      </c>
      <c r="C2213" t="s">
        <v>4682</v>
      </c>
      <c r="D2213" t="s">
        <v>4683</v>
      </c>
      <c r="E2213" s="1">
        <v>8</v>
      </c>
      <c r="F2213" s="2">
        <v>183.6</v>
      </c>
      <c r="G2213" s="2">
        <f>Table1[[#This Row],[Amount]]/Table1[[#This Row],[Cases]]</f>
        <v>22.95</v>
      </c>
    </row>
    <row r="2214" spans="1:7" hidden="1" x14ac:dyDescent="0.25">
      <c r="A2214" t="s">
        <v>94</v>
      </c>
      <c r="B2214" t="s">
        <v>94</v>
      </c>
      <c r="C2214" t="s">
        <v>4684</v>
      </c>
      <c r="D2214" t="s">
        <v>4685</v>
      </c>
      <c r="E2214" s="1">
        <v>8</v>
      </c>
      <c r="F2214" s="2">
        <v>367.4</v>
      </c>
      <c r="G2214" s="2">
        <f>Table1[[#This Row],[Amount]]/Table1[[#This Row],[Cases]]</f>
        <v>45.924999999999997</v>
      </c>
    </row>
    <row r="2215" spans="1:7" hidden="1" x14ac:dyDescent="0.25">
      <c r="A2215" t="s">
        <v>94</v>
      </c>
      <c r="B2215" t="s">
        <v>94</v>
      </c>
      <c r="C2215" t="s">
        <v>4686</v>
      </c>
      <c r="D2215" t="s">
        <v>4687</v>
      </c>
      <c r="E2215" s="1">
        <v>8</v>
      </c>
      <c r="F2215" s="2">
        <v>367.4</v>
      </c>
      <c r="G2215" s="2">
        <f>Table1[[#This Row],[Amount]]/Table1[[#This Row],[Cases]]</f>
        <v>45.924999999999997</v>
      </c>
    </row>
    <row r="2216" spans="1:7" hidden="1" x14ac:dyDescent="0.25">
      <c r="A2216" t="s">
        <v>94</v>
      </c>
      <c r="B2216" t="s">
        <v>94</v>
      </c>
      <c r="C2216" t="s">
        <v>4688</v>
      </c>
      <c r="D2216" t="s">
        <v>4689</v>
      </c>
      <c r="E2216" s="1">
        <v>8</v>
      </c>
      <c r="F2216" s="2">
        <v>337.44</v>
      </c>
      <c r="G2216" s="2">
        <f>Table1[[#This Row],[Amount]]/Table1[[#This Row],[Cases]]</f>
        <v>42.18</v>
      </c>
    </row>
    <row r="2217" spans="1:7" hidden="1" x14ac:dyDescent="0.25">
      <c r="A2217" t="s">
        <v>94</v>
      </c>
      <c r="B2217" t="s">
        <v>94</v>
      </c>
      <c r="C2217" t="s">
        <v>4690</v>
      </c>
      <c r="D2217" t="s">
        <v>4691</v>
      </c>
      <c r="E2217" s="1">
        <v>8</v>
      </c>
      <c r="F2217" s="2">
        <v>1937.12</v>
      </c>
      <c r="G2217" s="2">
        <f>Table1[[#This Row],[Amount]]/Table1[[#This Row],[Cases]]</f>
        <v>242.14</v>
      </c>
    </row>
    <row r="2218" spans="1:7" hidden="1" x14ac:dyDescent="0.25">
      <c r="A2218" t="s">
        <v>94</v>
      </c>
      <c r="B2218" t="s">
        <v>94</v>
      </c>
      <c r="C2218" t="s">
        <v>4692</v>
      </c>
      <c r="D2218" t="s">
        <v>3756</v>
      </c>
      <c r="E2218" s="1">
        <v>8</v>
      </c>
      <c r="F2218" s="2">
        <v>267.2</v>
      </c>
      <c r="G2218" s="2">
        <f>Table1[[#This Row],[Amount]]/Table1[[#This Row],[Cases]]</f>
        <v>33.4</v>
      </c>
    </row>
    <row r="2219" spans="1:7" hidden="1" x14ac:dyDescent="0.25">
      <c r="A2219" t="s">
        <v>94</v>
      </c>
      <c r="B2219" t="s">
        <v>94</v>
      </c>
      <c r="C2219" t="s">
        <v>4693</v>
      </c>
      <c r="D2219" t="s">
        <v>4694</v>
      </c>
      <c r="E2219" s="1">
        <v>8</v>
      </c>
      <c r="F2219" s="2">
        <v>459.99</v>
      </c>
      <c r="G2219" s="2">
        <f>Table1[[#This Row],[Amount]]/Table1[[#This Row],[Cases]]</f>
        <v>57.498750000000001</v>
      </c>
    </row>
    <row r="2220" spans="1:7" hidden="1" x14ac:dyDescent="0.25">
      <c r="A2220" t="s">
        <v>94</v>
      </c>
      <c r="B2220" t="s">
        <v>94</v>
      </c>
      <c r="C2220" t="s">
        <v>4695</v>
      </c>
      <c r="D2220" t="s">
        <v>4696</v>
      </c>
      <c r="E2220" s="1">
        <v>8</v>
      </c>
      <c r="F2220" s="2">
        <v>986.85</v>
      </c>
      <c r="G2220" s="2">
        <f>Table1[[#This Row],[Amount]]/Table1[[#This Row],[Cases]]</f>
        <v>123.35625</v>
      </c>
    </row>
    <row r="2221" spans="1:7" hidden="1" x14ac:dyDescent="0.25">
      <c r="A2221" t="s">
        <v>94</v>
      </c>
      <c r="B2221" t="s">
        <v>94</v>
      </c>
      <c r="C2221" t="s">
        <v>4697</v>
      </c>
      <c r="D2221" t="s">
        <v>4698</v>
      </c>
      <c r="E2221" s="1">
        <v>8</v>
      </c>
      <c r="F2221" s="2">
        <v>337.44</v>
      </c>
      <c r="G2221" s="2">
        <f>Table1[[#This Row],[Amount]]/Table1[[#This Row],[Cases]]</f>
        <v>42.18</v>
      </c>
    </row>
    <row r="2222" spans="1:7" hidden="1" x14ac:dyDescent="0.25">
      <c r="A2222" t="s">
        <v>94</v>
      </c>
      <c r="B2222" t="s">
        <v>94</v>
      </c>
      <c r="C2222" t="s">
        <v>4699</v>
      </c>
      <c r="D2222" t="s">
        <v>4700</v>
      </c>
      <c r="E2222" s="1">
        <v>8</v>
      </c>
      <c r="F2222" s="2">
        <v>1525.7</v>
      </c>
      <c r="G2222" s="2">
        <f>Table1[[#This Row],[Amount]]/Table1[[#This Row],[Cases]]</f>
        <v>190.71250000000001</v>
      </c>
    </row>
    <row r="2223" spans="1:7" hidden="1" x14ac:dyDescent="0.25">
      <c r="A2223" t="s">
        <v>94</v>
      </c>
      <c r="B2223" t="s">
        <v>94</v>
      </c>
      <c r="C2223" t="s">
        <v>1866</v>
      </c>
      <c r="D2223" t="s">
        <v>1867</v>
      </c>
      <c r="E2223" s="1">
        <v>8</v>
      </c>
      <c r="F2223" s="2">
        <v>31073.599999999999</v>
      </c>
      <c r="G2223" s="2">
        <f>Table1[[#This Row],[Amount]]/Table1[[#This Row],[Cases]]</f>
        <v>3884.2</v>
      </c>
    </row>
    <row r="2224" spans="1:7" hidden="1" x14ac:dyDescent="0.25">
      <c r="A2224" t="s">
        <v>94</v>
      </c>
      <c r="B2224" t="s">
        <v>94</v>
      </c>
      <c r="C2224" t="s">
        <v>4701</v>
      </c>
      <c r="D2224" t="s">
        <v>4685</v>
      </c>
      <c r="E2224" s="1">
        <v>8</v>
      </c>
      <c r="F2224" s="2">
        <v>701.4</v>
      </c>
      <c r="G2224" s="2">
        <f>Table1[[#This Row],[Amount]]/Table1[[#This Row],[Cases]]</f>
        <v>87.674999999999997</v>
      </c>
    </row>
    <row r="2225" spans="1:7" hidden="1" x14ac:dyDescent="0.25">
      <c r="A2225" t="s">
        <v>94</v>
      </c>
      <c r="B2225" t="s">
        <v>94</v>
      </c>
      <c r="C2225" t="s">
        <v>4702</v>
      </c>
      <c r="D2225" t="s">
        <v>3218</v>
      </c>
      <c r="E2225" s="1">
        <v>8</v>
      </c>
      <c r="F2225" s="2">
        <v>231.41</v>
      </c>
      <c r="G2225" s="2">
        <f>Table1[[#This Row],[Amount]]/Table1[[#This Row],[Cases]]</f>
        <v>28.92625</v>
      </c>
    </row>
    <row r="2226" spans="1:7" hidden="1" x14ac:dyDescent="0.25">
      <c r="A2226" t="s">
        <v>94</v>
      </c>
      <c r="B2226" t="s">
        <v>94</v>
      </c>
      <c r="C2226" t="s">
        <v>4703</v>
      </c>
      <c r="D2226" t="s">
        <v>4704</v>
      </c>
      <c r="E2226" s="1">
        <v>8</v>
      </c>
      <c r="F2226" s="2">
        <v>1755.36</v>
      </c>
      <c r="G2226" s="2">
        <f>Table1[[#This Row],[Amount]]/Table1[[#This Row],[Cases]]</f>
        <v>219.42</v>
      </c>
    </row>
    <row r="2227" spans="1:7" hidden="1" x14ac:dyDescent="0.25">
      <c r="A2227" t="s">
        <v>9514</v>
      </c>
      <c r="B2227" t="s">
        <v>4705</v>
      </c>
      <c r="C2227" t="s">
        <v>646</v>
      </c>
      <c r="D2227" t="s">
        <v>647</v>
      </c>
      <c r="E2227" s="1">
        <v>7</v>
      </c>
      <c r="F2227" s="2">
        <v>2662.1</v>
      </c>
      <c r="G2227" s="2">
        <f>Table1[[#This Row],[Amount]]/Table1[[#This Row],[Cases]]</f>
        <v>380.3</v>
      </c>
    </row>
    <row r="2228" spans="1:7" hidden="1" x14ac:dyDescent="0.25">
      <c r="A2228" t="s">
        <v>9497</v>
      </c>
      <c r="B2228" t="s">
        <v>4595</v>
      </c>
      <c r="C2228" t="s">
        <v>1165</v>
      </c>
      <c r="D2228" t="s">
        <v>1166</v>
      </c>
      <c r="E2228" s="1">
        <v>7</v>
      </c>
      <c r="F2228" s="2">
        <v>2748.9</v>
      </c>
      <c r="G2228" s="2">
        <f>Table1[[#This Row],[Amount]]/Table1[[#This Row],[Cases]]</f>
        <v>392.7</v>
      </c>
    </row>
    <row r="2229" spans="1:7" hidden="1" x14ac:dyDescent="0.25">
      <c r="A2229" t="s">
        <v>9189</v>
      </c>
      <c r="B2229" t="s">
        <v>3044</v>
      </c>
      <c r="C2229" t="s">
        <v>2187</v>
      </c>
      <c r="D2229" t="s">
        <v>2188</v>
      </c>
      <c r="E2229" s="1">
        <v>7</v>
      </c>
      <c r="F2229" s="2">
        <v>15210</v>
      </c>
      <c r="G2229" s="2">
        <f>Table1[[#This Row],[Amount]]/Table1[[#This Row],[Cases]]</f>
        <v>2172.8571428571427</v>
      </c>
    </row>
    <row r="2230" spans="1:7" hidden="1" x14ac:dyDescent="0.25">
      <c r="A2230" t="s">
        <v>9189</v>
      </c>
      <c r="B2230" t="s">
        <v>3044</v>
      </c>
      <c r="C2230" t="s">
        <v>4706</v>
      </c>
      <c r="D2230" t="s">
        <v>4707</v>
      </c>
      <c r="E2230" s="1">
        <v>7</v>
      </c>
      <c r="F2230" s="2">
        <v>2833.6</v>
      </c>
      <c r="G2230" s="2">
        <f>Table1[[#This Row],[Amount]]/Table1[[#This Row],[Cases]]</f>
        <v>404.8</v>
      </c>
    </row>
    <row r="2231" spans="1:7" hidden="1" x14ac:dyDescent="0.25">
      <c r="A2231" t="s">
        <v>9291</v>
      </c>
      <c r="B2231" t="s">
        <v>3542</v>
      </c>
      <c r="C2231" t="s">
        <v>1570</v>
      </c>
      <c r="D2231" t="s">
        <v>1571</v>
      </c>
      <c r="E2231" s="1">
        <v>7</v>
      </c>
      <c r="F2231" s="2">
        <v>4095</v>
      </c>
      <c r="G2231" s="2">
        <f>Table1[[#This Row],[Amount]]/Table1[[#This Row],[Cases]]</f>
        <v>585</v>
      </c>
    </row>
    <row r="2232" spans="1:7" hidden="1" x14ac:dyDescent="0.25">
      <c r="A2232" t="s">
        <v>9515</v>
      </c>
      <c r="B2232" t="s">
        <v>4708</v>
      </c>
      <c r="C2232" t="s">
        <v>1131</v>
      </c>
      <c r="D2232" t="s">
        <v>1132</v>
      </c>
      <c r="E2232" s="1">
        <v>7</v>
      </c>
      <c r="F2232" s="2">
        <v>16352.7</v>
      </c>
      <c r="G2232" s="2">
        <f>Table1[[#This Row],[Amount]]/Table1[[#This Row],[Cases]]</f>
        <v>2336.1</v>
      </c>
    </row>
    <row r="2233" spans="1:7" hidden="1" x14ac:dyDescent="0.25">
      <c r="A2233" t="s">
        <v>9515</v>
      </c>
      <c r="B2233" t="s">
        <v>4708</v>
      </c>
      <c r="C2233" t="s">
        <v>1570</v>
      </c>
      <c r="D2233" t="s">
        <v>1571</v>
      </c>
      <c r="E2233" s="1">
        <v>7</v>
      </c>
      <c r="F2233" s="2">
        <v>4095</v>
      </c>
      <c r="G2233" s="2">
        <f>Table1[[#This Row],[Amount]]/Table1[[#This Row],[Cases]]</f>
        <v>585</v>
      </c>
    </row>
    <row r="2234" spans="1:7" hidden="1" x14ac:dyDescent="0.25">
      <c r="A2234" t="s">
        <v>9515</v>
      </c>
      <c r="B2234" t="s">
        <v>4708</v>
      </c>
      <c r="C2234" t="s">
        <v>1165</v>
      </c>
      <c r="D2234" t="s">
        <v>1166</v>
      </c>
      <c r="E2234" s="1">
        <v>7</v>
      </c>
      <c r="F2234" s="2">
        <v>2748.9</v>
      </c>
      <c r="G2234" s="2">
        <f>Table1[[#This Row],[Amount]]/Table1[[#This Row],[Cases]]</f>
        <v>392.7</v>
      </c>
    </row>
    <row r="2235" spans="1:7" hidden="1" x14ac:dyDescent="0.25">
      <c r="A2235" t="s">
        <v>9516</v>
      </c>
      <c r="B2235" t="s">
        <v>4709</v>
      </c>
      <c r="C2235" t="s">
        <v>1131</v>
      </c>
      <c r="D2235" t="s">
        <v>1132</v>
      </c>
      <c r="E2235" s="1">
        <v>7</v>
      </c>
      <c r="F2235" s="2">
        <v>16352.7</v>
      </c>
      <c r="G2235" s="2">
        <f>Table1[[#This Row],[Amount]]/Table1[[#This Row],[Cases]]</f>
        <v>2336.1</v>
      </c>
    </row>
    <row r="2236" spans="1:7" hidden="1" x14ac:dyDescent="0.25">
      <c r="A2236" t="s">
        <v>9516</v>
      </c>
      <c r="B2236" t="s">
        <v>4709</v>
      </c>
      <c r="C2236" t="s">
        <v>638</v>
      </c>
      <c r="D2236" t="s">
        <v>639</v>
      </c>
      <c r="E2236" s="1">
        <v>7</v>
      </c>
      <c r="F2236" s="2">
        <v>3240.3</v>
      </c>
      <c r="G2236" s="2">
        <f>Table1[[#This Row],[Amount]]/Table1[[#This Row],[Cases]]</f>
        <v>462.90000000000003</v>
      </c>
    </row>
    <row r="2237" spans="1:7" hidden="1" x14ac:dyDescent="0.25">
      <c r="A2237" t="s">
        <v>9517</v>
      </c>
      <c r="B2237" t="s">
        <v>4710</v>
      </c>
      <c r="C2237" t="s">
        <v>1131</v>
      </c>
      <c r="D2237" t="s">
        <v>1132</v>
      </c>
      <c r="E2237" s="1">
        <v>7</v>
      </c>
      <c r="F2237" s="2">
        <v>16352.7</v>
      </c>
      <c r="G2237" s="2">
        <f>Table1[[#This Row],[Amount]]/Table1[[#This Row],[Cases]]</f>
        <v>2336.1</v>
      </c>
    </row>
    <row r="2238" spans="1:7" hidden="1" x14ac:dyDescent="0.25">
      <c r="A2238" t="s">
        <v>9517</v>
      </c>
      <c r="B2238" t="s">
        <v>4710</v>
      </c>
      <c r="C2238" t="s">
        <v>1570</v>
      </c>
      <c r="D2238" t="s">
        <v>1571</v>
      </c>
      <c r="E2238" s="1">
        <v>7</v>
      </c>
      <c r="F2238" s="2">
        <v>4095</v>
      </c>
      <c r="G2238" s="2">
        <f>Table1[[#This Row],[Amount]]/Table1[[#This Row],[Cases]]</f>
        <v>585</v>
      </c>
    </row>
    <row r="2239" spans="1:7" hidden="1" x14ac:dyDescent="0.25">
      <c r="A2239" t="s">
        <v>9517</v>
      </c>
      <c r="B2239" t="s">
        <v>4710</v>
      </c>
      <c r="C2239" t="s">
        <v>1811</v>
      </c>
      <c r="D2239" t="s">
        <v>1812</v>
      </c>
      <c r="E2239" s="1">
        <v>7</v>
      </c>
      <c r="F2239" s="2">
        <v>4468.1000000000004</v>
      </c>
      <c r="G2239" s="2">
        <f>Table1[[#This Row],[Amount]]/Table1[[#This Row],[Cases]]</f>
        <v>638.30000000000007</v>
      </c>
    </row>
    <row r="2240" spans="1:7" hidden="1" x14ac:dyDescent="0.25">
      <c r="A2240" t="s">
        <v>9174</v>
      </c>
      <c r="B2240" t="s">
        <v>2967</v>
      </c>
      <c r="C2240" t="s">
        <v>1570</v>
      </c>
      <c r="D2240" t="s">
        <v>1571</v>
      </c>
      <c r="E2240" s="1">
        <v>7</v>
      </c>
      <c r="F2240" s="2">
        <v>4095</v>
      </c>
      <c r="G2240" s="2">
        <f>Table1[[#This Row],[Amount]]/Table1[[#This Row],[Cases]]</f>
        <v>585</v>
      </c>
    </row>
    <row r="2241" spans="1:7" hidden="1" x14ac:dyDescent="0.25">
      <c r="A2241" t="s">
        <v>9499</v>
      </c>
      <c r="B2241" t="s">
        <v>4597</v>
      </c>
      <c r="C2241" t="s">
        <v>1131</v>
      </c>
      <c r="D2241" t="s">
        <v>1132</v>
      </c>
      <c r="E2241" s="1">
        <v>7</v>
      </c>
      <c r="F2241" s="2">
        <v>16352.7</v>
      </c>
      <c r="G2241" s="2">
        <f>Table1[[#This Row],[Amount]]/Table1[[#This Row],[Cases]]</f>
        <v>2336.1</v>
      </c>
    </row>
    <row r="2242" spans="1:7" hidden="1" x14ac:dyDescent="0.25">
      <c r="A2242" t="s">
        <v>9499</v>
      </c>
      <c r="B2242" t="s">
        <v>4597</v>
      </c>
      <c r="C2242" t="s">
        <v>638</v>
      </c>
      <c r="D2242" t="s">
        <v>639</v>
      </c>
      <c r="E2242" s="1">
        <v>7</v>
      </c>
      <c r="F2242" s="2">
        <v>3240.3</v>
      </c>
      <c r="G2242" s="2">
        <f>Table1[[#This Row],[Amount]]/Table1[[#This Row],[Cases]]</f>
        <v>462.90000000000003</v>
      </c>
    </row>
    <row r="2243" spans="1:7" hidden="1" x14ac:dyDescent="0.25">
      <c r="A2243" t="s">
        <v>9518</v>
      </c>
      <c r="B2243" t="s">
        <v>4711</v>
      </c>
      <c r="C2243" t="s">
        <v>1131</v>
      </c>
      <c r="D2243" t="s">
        <v>1132</v>
      </c>
      <c r="E2243" s="1">
        <v>7</v>
      </c>
      <c r="F2243" s="2">
        <v>16352.7</v>
      </c>
      <c r="G2243" s="2">
        <f>Table1[[#This Row],[Amount]]/Table1[[#This Row],[Cases]]</f>
        <v>2336.1</v>
      </c>
    </row>
    <row r="2244" spans="1:7" hidden="1" x14ac:dyDescent="0.25">
      <c r="A2244" t="s">
        <v>9518</v>
      </c>
      <c r="B2244" t="s">
        <v>4711</v>
      </c>
      <c r="C2244" t="s">
        <v>1811</v>
      </c>
      <c r="D2244" t="s">
        <v>1812</v>
      </c>
      <c r="E2244" s="1">
        <v>7</v>
      </c>
      <c r="F2244" s="2">
        <v>4468.1000000000004</v>
      </c>
      <c r="G2244" s="2">
        <f>Table1[[#This Row],[Amount]]/Table1[[#This Row],[Cases]]</f>
        <v>638.30000000000007</v>
      </c>
    </row>
    <row r="2245" spans="1:7" hidden="1" x14ac:dyDescent="0.25">
      <c r="A2245" t="s">
        <v>9089</v>
      </c>
      <c r="B2245" t="s">
        <v>2571</v>
      </c>
      <c r="C2245" t="s">
        <v>1388</v>
      </c>
      <c r="D2245" t="s">
        <v>1389</v>
      </c>
      <c r="E2245" s="1">
        <v>7</v>
      </c>
      <c r="F2245" s="2">
        <v>3822</v>
      </c>
      <c r="G2245" s="2">
        <f>Table1[[#This Row],[Amount]]/Table1[[#This Row],[Cases]]</f>
        <v>546</v>
      </c>
    </row>
    <row r="2246" spans="1:7" hidden="1" x14ac:dyDescent="0.25">
      <c r="A2246" t="s">
        <v>9472</v>
      </c>
      <c r="B2246" t="s">
        <v>4435</v>
      </c>
      <c r="C2246" t="s">
        <v>1570</v>
      </c>
      <c r="D2246" t="s">
        <v>1571</v>
      </c>
      <c r="E2246" s="1">
        <v>7</v>
      </c>
      <c r="F2246" s="2">
        <v>4095</v>
      </c>
      <c r="G2246" s="2">
        <f>Table1[[#This Row],[Amount]]/Table1[[#This Row],[Cases]]</f>
        <v>585</v>
      </c>
    </row>
    <row r="2247" spans="1:7" hidden="1" x14ac:dyDescent="0.25">
      <c r="A2247" t="s">
        <v>9519</v>
      </c>
      <c r="B2247" t="s">
        <v>4712</v>
      </c>
      <c r="C2247" t="s">
        <v>1131</v>
      </c>
      <c r="D2247" t="s">
        <v>1132</v>
      </c>
      <c r="E2247" s="1">
        <v>7</v>
      </c>
      <c r="F2247" s="2">
        <v>16352.7</v>
      </c>
      <c r="G2247" s="2">
        <f>Table1[[#This Row],[Amount]]/Table1[[#This Row],[Cases]]</f>
        <v>2336.1</v>
      </c>
    </row>
    <row r="2248" spans="1:7" hidden="1" x14ac:dyDescent="0.25">
      <c r="A2248" t="s">
        <v>9519</v>
      </c>
      <c r="B2248" t="s">
        <v>4712</v>
      </c>
      <c r="C2248" t="s">
        <v>1811</v>
      </c>
      <c r="D2248" t="s">
        <v>1812</v>
      </c>
      <c r="E2248" s="1">
        <v>7</v>
      </c>
      <c r="F2248" s="2">
        <v>4468.1000000000004</v>
      </c>
      <c r="G2248" s="2">
        <f>Table1[[#This Row],[Amount]]/Table1[[#This Row],[Cases]]</f>
        <v>638.30000000000007</v>
      </c>
    </row>
    <row r="2249" spans="1:7" hidden="1" x14ac:dyDescent="0.25">
      <c r="A2249" t="s">
        <v>9519</v>
      </c>
      <c r="B2249" t="s">
        <v>4712</v>
      </c>
      <c r="C2249" t="s">
        <v>1165</v>
      </c>
      <c r="D2249" t="s">
        <v>1166</v>
      </c>
      <c r="E2249" s="1">
        <v>7</v>
      </c>
      <c r="F2249" s="2">
        <v>2748.9</v>
      </c>
      <c r="G2249" s="2">
        <f>Table1[[#This Row],[Amount]]/Table1[[#This Row],[Cases]]</f>
        <v>392.7</v>
      </c>
    </row>
    <row r="2250" spans="1:7" hidden="1" x14ac:dyDescent="0.25">
      <c r="A2250" t="s">
        <v>9520</v>
      </c>
      <c r="B2250" t="s">
        <v>4713</v>
      </c>
      <c r="C2250" t="s">
        <v>1131</v>
      </c>
      <c r="D2250" t="s">
        <v>1132</v>
      </c>
      <c r="E2250" s="1">
        <v>7</v>
      </c>
      <c r="F2250" s="2">
        <v>16352.7</v>
      </c>
      <c r="G2250" s="2">
        <f>Table1[[#This Row],[Amount]]/Table1[[#This Row],[Cases]]</f>
        <v>2336.1</v>
      </c>
    </row>
    <row r="2251" spans="1:7" hidden="1" x14ac:dyDescent="0.25">
      <c r="A2251" t="s">
        <v>9520</v>
      </c>
      <c r="B2251" t="s">
        <v>4713</v>
      </c>
      <c r="C2251" t="s">
        <v>1811</v>
      </c>
      <c r="D2251" t="s">
        <v>1812</v>
      </c>
      <c r="E2251" s="1">
        <v>7</v>
      </c>
      <c r="F2251" s="2">
        <v>4468.1000000000004</v>
      </c>
      <c r="G2251" s="2">
        <f>Table1[[#This Row],[Amount]]/Table1[[#This Row],[Cases]]</f>
        <v>638.30000000000007</v>
      </c>
    </row>
    <row r="2252" spans="1:7" hidden="1" x14ac:dyDescent="0.25">
      <c r="A2252" t="s">
        <v>8869</v>
      </c>
      <c r="B2252" t="s">
        <v>1437</v>
      </c>
      <c r="C2252" t="s">
        <v>1131</v>
      </c>
      <c r="D2252" t="s">
        <v>1132</v>
      </c>
      <c r="E2252" s="1">
        <v>7</v>
      </c>
      <c r="F2252" s="2">
        <v>16352.7</v>
      </c>
      <c r="G2252" s="2">
        <f>Table1[[#This Row],[Amount]]/Table1[[#This Row],[Cases]]</f>
        <v>2336.1</v>
      </c>
    </row>
    <row r="2253" spans="1:7" hidden="1" x14ac:dyDescent="0.25">
      <c r="A2253" t="s">
        <v>9141</v>
      </c>
      <c r="B2253" t="s">
        <v>2810</v>
      </c>
      <c r="C2253" t="s">
        <v>1131</v>
      </c>
      <c r="D2253" t="s">
        <v>1132</v>
      </c>
      <c r="E2253" s="1">
        <v>7</v>
      </c>
      <c r="F2253" s="2">
        <v>16352.7</v>
      </c>
      <c r="G2253" s="2">
        <f>Table1[[#This Row],[Amount]]/Table1[[#This Row],[Cases]]</f>
        <v>2336.1</v>
      </c>
    </row>
    <row r="2254" spans="1:7" hidden="1" x14ac:dyDescent="0.25">
      <c r="A2254" t="s">
        <v>9521</v>
      </c>
      <c r="B2254" t="s">
        <v>4714</v>
      </c>
      <c r="C2254" t="s">
        <v>1131</v>
      </c>
      <c r="D2254" t="s">
        <v>1132</v>
      </c>
      <c r="E2254" s="1">
        <v>7</v>
      </c>
      <c r="F2254" s="2">
        <v>16352.7</v>
      </c>
      <c r="G2254" s="2">
        <f>Table1[[#This Row],[Amount]]/Table1[[#This Row],[Cases]]</f>
        <v>2336.1</v>
      </c>
    </row>
    <row r="2255" spans="1:7" hidden="1" x14ac:dyDescent="0.25">
      <c r="A2255" t="s">
        <v>9522</v>
      </c>
      <c r="B2255" t="s">
        <v>4715</v>
      </c>
      <c r="C2255" t="s">
        <v>1131</v>
      </c>
      <c r="D2255" t="s">
        <v>1132</v>
      </c>
      <c r="E2255" s="1">
        <v>7</v>
      </c>
      <c r="F2255" s="2">
        <v>16352.7</v>
      </c>
      <c r="G2255" s="2">
        <f>Table1[[#This Row],[Amount]]/Table1[[#This Row],[Cases]]</f>
        <v>2336.1</v>
      </c>
    </row>
    <row r="2256" spans="1:7" hidden="1" x14ac:dyDescent="0.25">
      <c r="A2256" t="s">
        <v>9522</v>
      </c>
      <c r="B2256" t="s">
        <v>4715</v>
      </c>
      <c r="C2256" t="s">
        <v>638</v>
      </c>
      <c r="D2256" t="s">
        <v>639</v>
      </c>
      <c r="E2256" s="1">
        <v>7</v>
      </c>
      <c r="F2256" s="2">
        <v>3240.3</v>
      </c>
      <c r="G2256" s="2">
        <f>Table1[[#This Row],[Amount]]/Table1[[#This Row],[Cases]]</f>
        <v>462.90000000000003</v>
      </c>
    </row>
    <row r="2257" spans="1:7" hidden="1" x14ac:dyDescent="0.25">
      <c r="A2257" t="s">
        <v>9259</v>
      </c>
      <c r="B2257" t="s">
        <v>3366</v>
      </c>
      <c r="C2257" t="s">
        <v>1570</v>
      </c>
      <c r="D2257" t="s">
        <v>1571</v>
      </c>
      <c r="E2257" s="1">
        <v>7</v>
      </c>
      <c r="F2257" s="2">
        <v>4095</v>
      </c>
      <c r="G2257" s="2">
        <f>Table1[[#This Row],[Amount]]/Table1[[#This Row],[Cases]]</f>
        <v>585</v>
      </c>
    </row>
    <row r="2258" spans="1:7" hidden="1" x14ac:dyDescent="0.25">
      <c r="A2258" t="s">
        <v>9523</v>
      </c>
      <c r="B2258" t="s">
        <v>4716</v>
      </c>
      <c r="C2258" t="s">
        <v>1131</v>
      </c>
      <c r="D2258" t="s">
        <v>1132</v>
      </c>
      <c r="E2258" s="1">
        <v>7</v>
      </c>
      <c r="F2258" s="2">
        <v>16352.7</v>
      </c>
      <c r="G2258" s="2">
        <f>Table1[[#This Row],[Amount]]/Table1[[#This Row],[Cases]]</f>
        <v>2336.1</v>
      </c>
    </row>
    <row r="2259" spans="1:7" hidden="1" x14ac:dyDescent="0.25">
      <c r="A2259" t="s">
        <v>9098</v>
      </c>
      <c r="B2259" t="s">
        <v>2593</v>
      </c>
      <c r="C2259" t="s">
        <v>1165</v>
      </c>
      <c r="D2259" t="s">
        <v>1166</v>
      </c>
      <c r="E2259" s="1">
        <v>7</v>
      </c>
      <c r="F2259" s="2">
        <v>2748.9</v>
      </c>
      <c r="G2259" s="2">
        <f>Table1[[#This Row],[Amount]]/Table1[[#This Row],[Cases]]</f>
        <v>392.7</v>
      </c>
    </row>
    <row r="2260" spans="1:7" hidden="1" x14ac:dyDescent="0.25">
      <c r="A2260" t="s">
        <v>9103</v>
      </c>
      <c r="B2260" t="s">
        <v>2629</v>
      </c>
      <c r="C2260" t="s">
        <v>2184</v>
      </c>
      <c r="D2260" t="s">
        <v>2185</v>
      </c>
      <c r="E2260" s="1">
        <v>7</v>
      </c>
      <c r="F2260" s="2">
        <v>2105.6</v>
      </c>
      <c r="G2260" s="2">
        <f>Table1[[#This Row],[Amount]]/Table1[[#This Row],[Cases]]</f>
        <v>300.8</v>
      </c>
    </row>
    <row r="2261" spans="1:7" hidden="1" x14ac:dyDescent="0.25">
      <c r="A2261" t="s">
        <v>9524</v>
      </c>
      <c r="B2261" t="s">
        <v>4717</v>
      </c>
      <c r="C2261" t="s">
        <v>1131</v>
      </c>
      <c r="D2261" t="s">
        <v>1132</v>
      </c>
      <c r="E2261" s="1">
        <v>7</v>
      </c>
      <c r="F2261" s="2">
        <v>16352.7</v>
      </c>
      <c r="G2261" s="2">
        <f>Table1[[#This Row],[Amount]]/Table1[[#This Row],[Cases]]</f>
        <v>2336.1</v>
      </c>
    </row>
    <row r="2262" spans="1:7" hidden="1" x14ac:dyDescent="0.25">
      <c r="A2262" t="s">
        <v>9524</v>
      </c>
      <c r="B2262" t="s">
        <v>4717</v>
      </c>
      <c r="C2262" t="s">
        <v>638</v>
      </c>
      <c r="D2262" t="s">
        <v>639</v>
      </c>
      <c r="E2262" s="1">
        <v>7</v>
      </c>
      <c r="F2262" s="2">
        <v>3240.3</v>
      </c>
      <c r="G2262" s="2">
        <f>Table1[[#This Row],[Amount]]/Table1[[#This Row],[Cases]]</f>
        <v>462.90000000000003</v>
      </c>
    </row>
    <row r="2263" spans="1:7" hidden="1" x14ac:dyDescent="0.25">
      <c r="A2263" t="s">
        <v>9525</v>
      </c>
      <c r="B2263" t="s">
        <v>4718</v>
      </c>
      <c r="C2263" t="s">
        <v>1131</v>
      </c>
      <c r="D2263" t="s">
        <v>1132</v>
      </c>
      <c r="E2263" s="1">
        <v>7</v>
      </c>
      <c r="F2263" s="2">
        <v>16352.7</v>
      </c>
      <c r="G2263" s="2">
        <f>Table1[[#This Row],[Amount]]/Table1[[#This Row],[Cases]]</f>
        <v>2336.1</v>
      </c>
    </row>
    <row r="2264" spans="1:7" hidden="1" x14ac:dyDescent="0.25">
      <c r="A2264" t="s">
        <v>9525</v>
      </c>
      <c r="B2264" t="s">
        <v>4718</v>
      </c>
      <c r="C2264" t="s">
        <v>1570</v>
      </c>
      <c r="D2264" t="s">
        <v>1571</v>
      </c>
      <c r="E2264" s="1">
        <v>7</v>
      </c>
      <c r="F2264" s="2">
        <v>4095</v>
      </c>
      <c r="G2264" s="2">
        <f>Table1[[#This Row],[Amount]]/Table1[[#This Row],[Cases]]</f>
        <v>585</v>
      </c>
    </row>
    <row r="2265" spans="1:7" hidden="1" x14ac:dyDescent="0.25">
      <c r="A2265" t="s">
        <v>9525</v>
      </c>
      <c r="B2265" t="s">
        <v>4718</v>
      </c>
      <c r="C2265" t="s">
        <v>1125</v>
      </c>
      <c r="D2265" t="s">
        <v>1126</v>
      </c>
      <c r="E2265" s="1">
        <v>7</v>
      </c>
      <c r="F2265" s="2">
        <v>7200.2</v>
      </c>
      <c r="G2265" s="2">
        <f>Table1[[#This Row],[Amount]]/Table1[[#This Row],[Cases]]</f>
        <v>1028.5999999999999</v>
      </c>
    </row>
    <row r="2266" spans="1:7" hidden="1" x14ac:dyDescent="0.25">
      <c r="A2266" t="s">
        <v>9526</v>
      </c>
      <c r="B2266" t="s">
        <v>4719</v>
      </c>
      <c r="C2266" t="s">
        <v>4720</v>
      </c>
      <c r="D2266" t="s">
        <v>4721</v>
      </c>
      <c r="E2266" s="1">
        <v>7</v>
      </c>
      <c r="F2266" s="2">
        <v>1680</v>
      </c>
      <c r="G2266" s="2">
        <f>Table1[[#This Row],[Amount]]/Table1[[#This Row],[Cases]]</f>
        <v>240</v>
      </c>
    </row>
    <row r="2267" spans="1:7" hidden="1" x14ac:dyDescent="0.25">
      <c r="A2267" t="s">
        <v>9527</v>
      </c>
      <c r="B2267" t="s">
        <v>4722</v>
      </c>
      <c r="C2267" t="s">
        <v>4723</v>
      </c>
      <c r="D2267" t="s">
        <v>4724</v>
      </c>
      <c r="E2267" s="1">
        <v>7</v>
      </c>
      <c r="F2267" s="2">
        <v>24119.200000000001</v>
      </c>
      <c r="G2267" s="2">
        <f>Table1[[#This Row],[Amount]]/Table1[[#This Row],[Cases]]</f>
        <v>3445.6</v>
      </c>
    </row>
    <row r="2268" spans="1:7" hidden="1" x14ac:dyDescent="0.25">
      <c r="A2268" t="s">
        <v>9528</v>
      </c>
      <c r="B2268" t="s">
        <v>4725</v>
      </c>
      <c r="C2268" t="s">
        <v>4726</v>
      </c>
      <c r="D2268" t="s">
        <v>4727</v>
      </c>
      <c r="E2268" s="1">
        <v>7</v>
      </c>
      <c r="F2268" s="2">
        <v>17199</v>
      </c>
      <c r="G2268" s="2">
        <f>Table1[[#This Row],[Amount]]/Table1[[#This Row],[Cases]]</f>
        <v>2457</v>
      </c>
    </row>
    <row r="2269" spans="1:7" hidden="1" x14ac:dyDescent="0.25">
      <c r="A2269" t="s">
        <v>9529</v>
      </c>
      <c r="B2269" t="s">
        <v>4728</v>
      </c>
      <c r="C2269" t="s">
        <v>4729</v>
      </c>
      <c r="D2269" t="s">
        <v>4730</v>
      </c>
      <c r="E2269" s="1">
        <v>7</v>
      </c>
      <c r="F2269" s="2">
        <v>4309.2</v>
      </c>
      <c r="G2269" s="2">
        <f>Table1[[#This Row],[Amount]]/Table1[[#This Row],[Cases]]</f>
        <v>615.6</v>
      </c>
    </row>
    <row r="2270" spans="1:7" hidden="1" x14ac:dyDescent="0.25">
      <c r="A2270" t="s">
        <v>9530</v>
      </c>
      <c r="B2270" t="s">
        <v>4731</v>
      </c>
      <c r="C2270" t="s">
        <v>4732</v>
      </c>
      <c r="D2270" t="s">
        <v>4733</v>
      </c>
      <c r="E2270" s="1">
        <v>7</v>
      </c>
      <c r="F2270" s="2">
        <v>102.34</v>
      </c>
      <c r="G2270" s="2">
        <f>Table1[[#This Row],[Amount]]/Table1[[#This Row],[Cases]]</f>
        <v>14.620000000000001</v>
      </c>
    </row>
    <row r="2271" spans="1:7" hidden="1" x14ac:dyDescent="0.25">
      <c r="A2271" t="s">
        <v>9531</v>
      </c>
      <c r="B2271" t="s">
        <v>4734</v>
      </c>
      <c r="C2271" t="s">
        <v>4735</v>
      </c>
      <c r="D2271" t="s">
        <v>4736</v>
      </c>
      <c r="E2271" s="1">
        <v>7</v>
      </c>
      <c r="F2271" s="2">
        <v>333.84</v>
      </c>
      <c r="G2271" s="2">
        <f>Table1[[#This Row],[Amount]]/Table1[[#This Row],[Cases]]</f>
        <v>47.691428571428567</v>
      </c>
    </row>
    <row r="2272" spans="1:7" hidden="1" x14ac:dyDescent="0.25">
      <c r="A2272" t="s">
        <v>9532</v>
      </c>
      <c r="B2272" t="s">
        <v>4737</v>
      </c>
      <c r="C2272" t="s">
        <v>4738</v>
      </c>
      <c r="D2272" t="s">
        <v>4739</v>
      </c>
      <c r="E2272" s="1">
        <v>7</v>
      </c>
      <c r="F2272" s="2">
        <v>1950.48</v>
      </c>
      <c r="G2272" s="2">
        <f>Table1[[#This Row],[Amount]]/Table1[[#This Row],[Cases]]</f>
        <v>278.64</v>
      </c>
    </row>
    <row r="2273" spans="1:7" hidden="1" x14ac:dyDescent="0.25">
      <c r="A2273" t="s">
        <v>9533</v>
      </c>
      <c r="B2273" t="s">
        <v>4740</v>
      </c>
      <c r="C2273" t="s">
        <v>4741</v>
      </c>
      <c r="D2273" t="s">
        <v>4742</v>
      </c>
      <c r="E2273" s="1">
        <v>7</v>
      </c>
      <c r="F2273" s="2">
        <v>534.03</v>
      </c>
      <c r="G2273" s="2">
        <f>Table1[[#This Row],[Amount]]/Table1[[#This Row],[Cases]]</f>
        <v>76.289999999999992</v>
      </c>
    </row>
    <row r="2274" spans="1:7" hidden="1" x14ac:dyDescent="0.25">
      <c r="A2274" t="s">
        <v>8795</v>
      </c>
      <c r="B2274" t="s">
        <v>1058</v>
      </c>
      <c r="C2274" t="s">
        <v>4743</v>
      </c>
      <c r="D2274" t="s">
        <v>4744</v>
      </c>
      <c r="E2274" s="1">
        <v>7</v>
      </c>
      <c r="F2274" s="2">
        <v>190.12</v>
      </c>
      <c r="G2274" s="2">
        <f>Table1[[#This Row],[Amount]]/Table1[[#This Row],[Cases]]</f>
        <v>27.16</v>
      </c>
    </row>
    <row r="2275" spans="1:7" hidden="1" x14ac:dyDescent="0.25">
      <c r="A2275" t="s">
        <v>9416</v>
      </c>
      <c r="B2275" t="s">
        <v>4132</v>
      </c>
      <c r="C2275" t="s">
        <v>4745</v>
      </c>
      <c r="D2275" t="s">
        <v>4746</v>
      </c>
      <c r="E2275" s="1">
        <v>7</v>
      </c>
      <c r="F2275" s="2">
        <v>556.79999999999995</v>
      </c>
      <c r="G2275" s="2">
        <f>Table1[[#This Row],[Amount]]/Table1[[#This Row],[Cases]]</f>
        <v>79.54285714285713</v>
      </c>
    </row>
    <row r="2276" spans="1:7" hidden="1" x14ac:dyDescent="0.25">
      <c r="A2276" t="s">
        <v>9534</v>
      </c>
      <c r="B2276" t="s">
        <v>4747</v>
      </c>
      <c r="C2276" t="s">
        <v>4748</v>
      </c>
      <c r="D2276" t="s">
        <v>4749</v>
      </c>
      <c r="E2276" s="1">
        <v>7</v>
      </c>
      <c r="F2276" s="2">
        <v>256.69</v>
      </c>
      <c r="G2276" s="2">
        <f>Table1[[#This Row],[Amount]]/Table1[[#This Row],[Cases]]</f>
        <v>36.67</v>
      </c>
    </row>
    <row r="2277" spans="1:7" hidden="1" x14ac:dyDescent="0.25">
      <c r="A2277" t="s">
        <v>9344</v>
      </c>
      <c r="B2277" t="s">
        <v>3792</v>
      </c>
      <c r="C2277" t="s">
        <v>4750</v>
      </c>
      <c r="D2277" t="s">
        <v>4751</v>
      </c>
      <c r="E2277" s="1">
        <v>7</v>
      </c>
      <c r="F2277" s="2">
        <v>164.78</v>
      </c>
      <c r="G2277" s="2">
        <f>Table1[[#This Row],[Amount]]/Table1[[#This Row],[Cases]]</f>
        <v>23.54</v>
      </c>
    </row>
    <row r="2278" spans="1:7" hidden="1" x14ac:dyDescent="0.25">
      <c r="A2278" t="s">
        <v>8897</v>
      </c>
      <c r="B2278" t="s">
        <v>1566</v>
      </c>
      <c r="C2278" t="s">
        <v>4752</v>
      </c>
      <c r="D2278" t="s">
        <v>4753</v>
      </c>
      <c r="E2278" s="1">
        <v>7</v>
      </c>
      <c r="F2278" s="2">
        <v>151.27000000000001</v>
      </c>
      <c r="G2278" s="2">
        <f>Table1[[#This Row],[Amount]]/Table1[[#This Row],[Cases]]</f>
        <v>21.610000000000003</v>
      </c>
    </row>
    <row r="2279" spans="1:7" hidden="1" x14ac:dyDescent="0.25">
      <c r="A2279" t="s">
        <v>9535</v>
      </c>
      <c r="B2279" t="s">
        <v>4754</v>
      </c>
      <c r="C2279" t="s">
        <v>4755</v>
      </c>
      <c r="D2279" t="s">
        <v>4756</v>
      </c>
      <c r="E2279" s="1">
        <v>7</v>
      </c>
      <c r="F2279" s="2">
        <v>130.97</v>
      </c>
      <c r="G2279" s="2">
        <f>Table1[[#This Row],[Amount]]/Table1[[#This Row],[Cases]]</f>
        <v>18.71</v>
      </c>
    </row>
    <row r="2280" spans="1:7" hidden="1" x14ac:dyDescent="0.25">
      <c r="A2280" t="s">
        <v>9536</v>
      </c>
      <c r="B2280" t="s">
        <v>4757</v>
      </c>
      <c r="C2280" t="s">
        <v>4758</v>
      </c>
      <c r="D2280" t="s">
        <v>4759</v>
      </c>
      <c r="E2280" s="1">
        <v>7</v>
      </c>
      <c r="F2280" s="2">
        <v>135.1</v>
      </c>
      <c r="G2280" s="2">
        <f>Table1[[#This Row],[Amount]]/Table1[[#This Row],[Cases]]</f>
        <v>19.3</v>
      </c>
    </row>
    <row r="2281" spans="1:7" hidden="1" x14ac:dyDescent="0.25">
      <c r="A2281" t="s">
        <v>9005</v>
      </c>
      <c r="B2281" t="s">
        <v>2131</v>
      </c>
      <c r="C2281" t="s">
        <v>4760</v>
      </c>
      <c r="D2281" t="s">
        <v>4761</v>
      </c>
      <c r="E2281" s="1">
        <v>7</v>
      </c>
      <c r="F2281" s="2">
        <v>148.4</v>
      </c>
      <c r="G2281" s="2">
        <f>Table1[[#This Row],[Amount]]/Table1[[#This Row],[Cases]]</f>
        <v>21.2</v>
      </c>
    </row>
    <row r="2282" spans="1:7" hidden="1" x14ac:dyDescent="0.25">
      <c r="A2282" t="s">
        <v>9019</v>
      </c>
      <c r="B2282" t="s">
        <v>2193</v>
      </c>
      <c r="C2282" t="s">
        <v>4762</v>
      </c>
      <c r="D2282" t="s">
        <v>4763</v>
      </c>
      <c r="E2282" s="1">
        <v>7</v>
      </c>
      <c r="F2282" s="2">
        <v>216.6</v>
      </c>
      <c r="G2282" s="2">
        <f>Table1[[#This Row],[Amount]]/Table1[[#This Row],[Cases]]</f>
        <v>30.942857142857143</v>
      </c>
    </row>
    <row r="2283" spans="1:7" hidden="1" x14ac:dyDescent="0.25">
      <c r="A2283" t="s">
        <v>8978</v>
      </c>
      <c r="B2283" t="s">
        <v>1987</v>
      </c>
      <c r="C2283" t="s">
        <v>4764</v>
      </c>
      <c r="D2283" t="s">
        <v>4765</v>
      </c>
      <c r="E2283" s="1">
        <v>7</v>
      </c>
      <c r="F2283" s="2">
        <v>272.79000000000002</v>
      </c>
      <c r="G2283" s="2">
        <f>Table1[[#This Row],[Amount]]/Table1[[#This Row],[Cases]]</f>
        <v>38.970000000000006</v>
      </c>
    </row>
    <row r="2284" spans="1:7" hidden="1" x14ac:dyDescent="0.25">
      <c r="A2284" t="s">
        <v>9505</v>
      </c>
      <c r="B2284" t="s">
        <v>4615</v>
      </c>
      <c r="C2284" t="s">
        <v>4766</v>
      </c>
      <c r="D2284" t="s">
        <v>4767</v>
      </c>
      <c r="E2284" s="1">
        <v>7</v>
      </c>
      <c r="F2284" s="2">
        <v>476.42</v>
      </c>
      <c r="G2284" s="2">
        <f>Table1[[#This Row],[Amount]]/Table1[[#This Row],[Cases]]</f>
        <v>68.06</v>
      </c>
    </row>
    <row r="2285" spans="1:7" hidden="1" x14ac:dyDescent="0.25">
      <c r="A2285" t="s">
        <v>8604</v>
      </c>
      <c r="B2285" t="s">
        <v>199</v>
      </c>
      <c r="C2285" t="s">
        <v>4768</v>
      </c>
      <c r="D2285" t="s">
        <v>4769</v>
      </c>
      <c r="E2285" s="1">
        <v>7</v>
      </c>
      <c r="F2285" s="2">
        <v>97.02</v>
      </c>
      <c r="G2285" s="2">
        <f>Table1[[#This Row],[Amount]]/Table1[[#This Row],[Cases]]</f>
        <v>13.86</v>
      </c>
    </row>
    <row r="2286" spans="1:7" hidden="1" x14ac:dyDescent="0.25">
      <c r="A2286" t="s">
        <v>9321</v>
      </c>
      <c r="B2286" t="s">
        <v>3701</v>
      </c>
      <c r="C2286" t="s">
        <v>4770</v>
      </c>
      <c r="D2286" t="s">
        <v>4771</v>
      </c>
      <c r="E2286" s="1">
        <v>7</v>
      </c>
      <c r="F2286" s="2">
        <v>613.41</v>
      </c>
      <c r="G2286" s="2">
        <f>Table1[[#This Row],[Amount]]/Table1[[#This Row],[Cases]]</f>
        <v>87.63</v>
      </c>
    </row>
    <row r="2287" spans="1:7" hidden="1" x14ac:dyDescent="0.25">
      <c r="A2287" t="s">
        <v>9038</v>
      </c>
      <c r="B2287" t="s">
        <v>2309</v>
      </c>
      <c r="C2287" t="s">
        <v>4772</v>
      </c>
      <c r="D2287" t="s">
        <v>4773</v>
      </c>
      <c r="E2287" s="1">
        <v>7</v>
      </c>
      <c r="F2287" s="2">
        <v>514.99</v>
      </c>
      <c r="G2287" s="2">
        <f>Table1[[#This Row],[Amount]]/Table1[[#This Row],[Cases]]</f>
        <v>73.570000000000007</v>
      </c>
    </row>
    <row r="2288" spans="1:7" hidden="1" x14ac:dyDescent="0.25">
      <c r="A2288" t="s">
        <v>8867</v>
      </c>
      <c r="B2288" t="s">
        <v>1429</v>
      </c>
      <c r="C2288" t="s">
        <v>4774</v>
      </c>
      <c r="D2288" t="s">
        <v>4775</v>
      </c>
      <c r="E2288" s="1">
        <v>7</v>
      </c>
      <c r="F2288" s="2">
        <v>195.93</v>
      </c>
      <c r="G2288" s="2">
        <f>Table1[[#This Row],[Amount]]/Table1[[#This Row],[Cases]]</f>
        <v>27.990000000000002</v>
      </c>
    </row>
    <row r="2289" spans="1:7" hidden="1" x14ac:dyDescent="0.25">
      <c r="A2289" t="s">
        <v>8893</v>
      </c>
      <c r="B2289" t="s">
        <v>1545</v>
      </c>
      <c r="C2289" t="s">
        <v>4776</v>
      </c>
      <c r="D2289" t="s">
        <v>4777</v>
      </c>
      <c r="E2289" s="1">
        <v>7</v>
      </c>
      <c r="F2289" s="2">
        <v>200.34</v>
      </c>
      <c r="G2289" s="2">
        <f>Table1[[#This Row],[Amount]]/Table1[[#This Row],[Cases]]</f>
        <v>28.62</v>
      </c>
    </row>
    <row r="2290" spans="1:7" hidden="1" x14ac:dyDescent="0.25">
      <c r="A2290" t="s">
        <v>8965</v>
      </c>
      <c r="B2290" t="s">
        <v>1915</v>
      </c>
      <c r="C2290" t="s">
        <v>4778</v>
      </c>
      <c r="D2290" t="s">
        <v>4779</v>
      </c>
      <c r="E2290" s="1">
        <v>7</v>
      </c>
      <c r="F2290" s="2">
        <v>217.7</v>
      </c>
      <c r="G2290" s="2">
        <f>Table1[[#This Row],[Amount]]/Table1[[#This Row],[Cases]]</f>
        <v>31.099999999999998</v>
      </c>
    </row>
    <row r="2291" spans="1:7" hidden="1" x14ac:dyDescent="0.25">
      <c r="A2291" t="s">
        <v>9537</v>
      </c>
      <c r="B2291" t="s">
        <v>4780</v>
      </c>
      <c r="C2291" t="s">
        <v>4781</v>
      </c>
      <c r="D2291" t="s">
        <v>4782</v>
      </c>
      <c r="E2291" s="1">
        <v>7</v>
      </c>
      <c r="F2291" s="2">
        <v>1071</v>
      </c>
      <c r="G2291" s="2">
        <f>Table1[[#This Row],[Amount]]/Table1[[#This Row],[Cases]]</f>
        <v>153</v>
      </c>
    </row>
    <row r="2292" spans="1:7" hidden="1" x14ac:dyDescent="0.25">
      <c r="A2292" t="s">
        <v>9538</v>
      </c>
      <c r="B2292" t="s">
        <v>4783</v>
      </c>
      <c r="C2292" t="s">
        <v>4784</v>
      </c>
      <c r="D2292" t="s">
        <v>4785</v>
      </c>
      <c r="E2292" s="1">
        <v>7</v>
      </c>
      <c r="F2292" s="2">
        <v>405.3</v>
      </c>
      <c r="G2292" s="2">
        <f>Table1[[#This Row],[Amount]]/Table1[[#This Row],[Cases]]</f>
        <v>57.9</v>
      </c>
    </row>
    <row r="2293" spans="1:7" hidden="1" x14ac:dyDescent="0.25">
      <c r="A2293" t="s">
        <v>8857</v>
      </c>
      <c r="B2293" t="s">
        <v>1370</v>
      </c>
      <c r="C2293" t="s">
        <v>3719</v>
      </c>
      <c r="D2293" t="s">
        <v>3720</v>
      </c>
      <c r="E2293" s="1">
        <v>7</v>
      </c>
      <c r="F2293" s="2">
        <v>5047</v>
      </c>
      <c r="G2293" s="2">
        <f>Table1[[#This Row],[Amount]]/Table1[[#This Row],[Cases]]</f>
        <v>721</v>
      </c>
    </row>
    <row r="2294" spans="1:7" hidden="1" x14ac:dyDescent="0.25">
      <c r="A2294" t="s">
        <v>9395</v>
      </c>
      <c r="B2294" t="s">
        <v>4030</v>
      </c>
      <c r="C2294" t="s">
        <v>3719</v>
      </c>
      <c r="D2294" t="s">
        <v>3720</v>
      </c>
      <c r="E2294" s="1">
        <v>7</v>
      </c>
      <c r="F2294" s="2">
        <v>5047</v>
      </c>
      <c r="G2294" s="2">
        <f>Table1[[#This Row],[Amount]]/Table1[[#This Row],[Cases]]</f>
        <v>721</v>
      </c>
    </row>
    <row r="2295" spans="1:7" x14ac:dyDescent="0.25">
      <c r="A2295" t="s">
        <v>8873</v>
      </c>
      <c r="B2295" t="s">
        <v>1455</v>
      </c>
      <c r="C2295" t="s">
        <v>4786</v>
      </c>
      <c r="D2295" t="s">
        <v>4787</v>
      </c>
      <c r="E2295" s="1">
        <v>7</v>
      </c>
      <c r="F2295" s="2">
        <v>3136.7</v>
      </c>
      <c r="G2295" s="2">
        <f>Table1[[#This Row],[Amount]]/Table1[[#This Row],[Cases]]</f>
        <v>448.09999999999997</v>
      </c>
    </row>
    <row r="2296" spans="1:7" hidden="1" x14ac:dyDescent="0.25">
      <c r="A2296" t="s">
        <v>9539</v>
      </c>
      <c r="B2296" t="s">
        <v>4788</v>
      </c>
      <c r="C2296" t="s">
        <v>4789</v>
      </c>
      <c r="D2296" t="s">
        <v>4790</v>
      </c>
      <c r="E2296" s="1">
        <v>7</v>
      </c>
      <c r="F2296" s="2">
        <v>1535.8</v>
      </c>
      <c r="G2296" s="2">
        <f>Table1[[#This Row],[Amount]]/Table1[[#This Row],[Cases]]</f>
        <v>219.4</v>
      </c>
    </row>
    <row r="2297" spans="1:7" hidden="1" x14ac:dyDescent="0.25">
      <c r="A2297" t="s">
        <v>8583</v>
      </c>
      <c r="B2297" t="s">
        <v>126</v>
      </c>
      <c r="C2297" t="s">
        <v>4791</v>
      </c>
      <c r="D2297" t="s">
        <v>4792</v>
      </c>
      <c r="E2297" s="1">
        <v>7</v>
      </c>
      <c r="F2297" s="2">
        <v>3517.5</v>
      </c>
      <c r="G2297" s="2">
        <f>Table1[[#This Row],[Amount]]/Table1[[#This Row],[Cases]]</f>
        <v>502.5</v>
      </c>
    </row>
    <row r="2298" spans="1:7" hidden="1" x14ac:dyDescent="0.25">
      <c r="A2298" t="s">
        <v>8583</v>
      </c>
      <c r="B2298" t="s">
        <v>126</v>
      </c>
      <c r="C2298" t="s">
        <v>4793</v>
      </c>
      <c r="D2298" t="s">
        <v>4794</v>
      </c>
      <c r="E2298" s="1">
        <v>7</v>
      </c>
      <c r="F2298" s="2">
        <v>4695.6000000000004</v>
      </c>
      <c r="G2298" s="2">
        <f>Table1[[#This Row],[Amount]]/Table1[[#This Row],[Cases]]</f>
        <v>670.80000000000007</v>
      </c>
    </row>
    <row r="2299" spans="1:7" hidden="1" x14ac:dyDescent="0.25">
      <c r="A2299" t="s">
        <v>9540</v>
      </c>
      <c r="B2299" t="s">
        <v>4795</v>
      </c>
      <c r="C2299" t="s">
        <v>4796</v>
      </c>
      <c r="D2299" t="s">
        <v>4797</v>
      </c>
      <c r="E2299" s="1">
        <v>7</v>
      </c>
      <c r="F2299" s="2">
        <v>5177.8999999999996</v>
      </c>
      <c r="G2299" s="2">
        <f>Table1[[#This Row],[Amount]]/Table1[[#This Row],[Cases]]</f>
        <v>739.69999999999993</v>
      </c>
    </row>
    <row r="2300" spans="1:7" hidden="1" x14ac:dyDescent="0.25">
      <c r="A2300" t="s">
        <v>9165</v>
      </c>
      <c r="B2300" t="s">
        <v>2917</v>
      </c>
      <c r="C2300" t="s">
        <v>4798</v>
      </c>
      <c r="D2300" t="s">
        <v>4799</v>
      </c>
      <c r="E2300" s="1">
        <v>7</v>
      </c>
      <c r="F2300" s="2">
        <v>24101</v>
      </c>
      <c r="G2300" s="2">
        <f>Table1[[#This Row],[Amount]]/Table1[[#This Row],[Cases]]</f>
        <v>3443</v>
      </c>
    </row>
    <row r="2301" spans="1:7" hidden="1" x14ac:dyDescent="0.25">
      <c r="A2301" t="s">
        <v>9165</v>
      </c>
      <c r="B2301" t="s">
        <v>2917</v>
      </c>
      <c r="C2301" t="s">
        <v>4800</v>
      </c>
      <c r="D2301" t="s">
        <v>4801</v>
      </c>
      <c r="E2301" s="1">
        <v>7</v>
      </c>
      <c r="F2301" s="2">
        <v>37362.5</v>
      </c>
      <c r="G2301" s="2">
        <f>Table1[[#This Row],[Amount]]/Table1[[#This Row],[Cases]]</f>
        <v>5337.5</v>
      </c>
    </row>
    <row r="2302" spans="1:7" hidden="1" x14ac:dyDescent="0.25">
      <c r="A2302" t="s">
        <v>9165</v>
      </c>
      <c r="B2302" t="s">
        <v>2917</v>
      </c>
      <c r="C2302" t="s">
        <v>4802</v>
      </c>
      <c r="D2302" t="s">
        <v>4803</v>
      </c>
      <c r="E2302" s="1">
        <v>7</v>
      </c>
      <c r="F2302" s="2">
        <v>120339.2</v>
      </c>
      <c r="G2302" s="2">
        <f>Table1[[#This Row],[Amount]]/Table1[[#This Row],[Cases]]</f>
        <v>17191.314285714285</v>
      </c>
    </row>
    <row r="2303" spans="1:7" hidden="1" x14ac:dyDescent="0.25">
      <c r="A2303" t="s">
        <v>9244</v>
      </c>
      <c r="B2303" t="s">
        <v>3292</v>
      </c>
      <c r="C2303" t="s">
        <v>4804</v>
      </c>
      <c r="D2303" t="s">
        <v>4805</v>
      </c>
      <c r="E2303" s="1">
        <v>7</v>
      </c>
      <c r="F2303" s="2">
        <v>4741.8</v>
      </c>
      <c r="G2303" s="2">
        <f>Table1[[#This Row],[Amount]]/Table1[[#This Row],[Cases]]</f>
        <v>677.4</v>
      </c>
    </row>
    <row r="2304" spans="1:7" hidden="1" x14ac:dyDescent="0.25">
      <c r="A2304" t="s">
        <v>8972</v>
      </c>
      <c r="B2304" t="s">
        <v>1957</v>
      </c>
      <c r="C2304" t="s">
        <v>4806</v>
      </c>
      <c r="D2304" t="s">
        <v>4807</v>
      </c>
      <c r="E2304" s="1">
        <v>7</v>
      </c>
      <c r="F2304" s="2">
        <v>10118.5</v>
      </c>
      <c r="G2304" s="2">
        <f>Table1[[#This Row],[Amount]]/Table1[[#This Row],[Cases]]</f>
        <v>1445.5</v>
      </c>
    </row>
    <row r="2305" spans="1:7" hidden="1" x14ac:dyDescent="0.25">
      <c r="A2305" t="s">
        <v>8972</v>
      </c>
      <c r="B2305" t="s">
        <v>1957</v>
      </c>
      <c r="C2305" t="s">
        <v>4808</v>
      </c>
      <c r="D2305" t="s">
        <v>4809</v>
      </c>
      <c r="E2305" s="1">
        <v>7</v>
      </c>
      <c r="F2305" s="2">
        <v>16882.599999999999</v>
      </c>
      <c r="G2305" s="2">
        <f>Table1[[#This Row],[Amount]]/Table1[[#This Row],[Cases]]</f>
        <v>2411.7999999999997</v>
      </c>
    </row>
    <row r="2306" spans="1:7" hidden="1" x14ac:dyDescent="0.25">
      <c r="A2306" t="s">
        <v>8886</v>
      </c>
      <c r="B2306" t="s">
        <v>1519</v>
      </c>
      <c r="C2306" t="s">
        <v>4810</v>
      </c>
      <c r="D2306" t="s">
        <v>4811</v>
      </c>
      <c r="E2306" s="1">
        <v>7</v>
      </c>
      <c r="F2306" s="2">
        <v>398.56</v>
      </c>
      <c r="G2306" s="2">
        <f>Table1[[#This Row],[Amount]]/Table1[[#This Row],[Cases]]</f>
        <v>56.937142857142859</v>
      </c>
    </row>
    <row r="2307" spans="1:7" hidden="1" x14ac:dyDescent="0.25">
      <c r="A2307" t="s">
        <v>9397</v>
      </c>
      <c r="B2307" t="s">
        <v>4037</v>
      </c>
      <c r="C2307" t="s">
        <v>4812</v>
      </c>
      <c r="D2307" t="s">
        <v>4813</v>
      </c>
      <c r="E2307" s="1">
        <v>7</v>
      </c>
      <c r="F2307" s="2">
        <v>2017</v>
      </c>
      <c r="G2307" s="2">
        <f>Table1[[#This Row],[Amount]]/Table1[[#This Row],[Cases]]</f>
        <v>288.14285714285717</v>
      </c>
    </row>
    <row r="2308" spans="1:7" hidden="1" x14ac:dyDescent="0.25">
      <c r="A2308" t="s">
        <v>9541</v>
      </c>
      <c r="B2308" t="s">
        <v>4814</v>
      </c>
      <c r="C2308" t="s">
        <v>4815</v>
      </c>
      <c r="D2308" t="s">
        <v>4816</v>
      </c>
      <c r="E2308" s="1">
        <v>7</v>
      </c>
      <c r="F2308" s="2">
        <v>96084.800000000003</v>
      </c>
      <c r="G2308" s="2">
        <f>Table1[[#This Row],[Amount]]/Table1[[#This Row],[Cases]]</f>
        <v>13726.4</v>
      </c>
    </row>
    <row r="2309" spans="1:7" hidden="1" x14ac:dyDescent="0.25">
      <c r="A2309" t="s">
        <v>9542</v>
      </c>
      <c r="B2309" t="s">
        <v>4817</v>
      </c>
      <c r="C2309" t="s">
        <v>4818</v>
      </c>
      <c r="D2309" t="s">
        <v>4819</v>
      </c>
      <c r="E2309" s="1">
        <v>7</v>
      </c>
      <c r="F2309" s="2">
        <v>3525.26</v>
      </c>
      <c r="G2309" s="2">
        <f>Table1[[#This Row],[Amount]]/Table1[[#This Row],[Cases]]</f>
        <v>503.60857142857145</v>
      </c>
    </row>
    <row r="2310" spans="1:7" hidden="1" x14ac:dyDescent="0.25">
      <c r="A2310" t="s">
        <v>9494</v>
      </c>
      <c r="B2310" t="s">
        <v>4534</v>
      </c>
      <c r="C2310" t="s">
        <v>4820</v>
      </c>
      <c r="D2310" t="s">
        <v>4821</v>
      </c>
      <c r="E2310" s="1">
        <v>7</v>
      </c>
      <c r="F2310" s="2">
        <v>1485.47</v>
      </c>
      <c r="G2310" s="2">
        <f>Table1[[#This Row],[Amount]]/Table1[[#This Row],[Cases]]</f>
        <v>212.21</v>
      </c>
    </row>
    <row r="2311" spans="1:7" hidden="1" x14ac:dyDescent="0.25">
      <c r="A2311" t="s">
        <v>8646</v>
      </c>
      <c r="B2311" t="s">
        <v>363</v>
      </c>
      <c r="C2311" t="s">
        <v>4822</v>
      </c>
      <c r="D2311" t="s">
        <v>365</v>
      </c>
      <c r="E2311" s="1">
        <v>7</v>
      </c>
      <c r="F2311" s="2">
        <v>1973.52</v>
      </c>
      <c r="G2311" s="2">
        <f>Table1[[#This Row],[Amount]]/Table1[[#This Row],[Cases]]</f>
        <v>281.93142857142857</v>
      </c>
    </row>
    <row r="2312" spans="1:7" hidden="1" x14ac:dyDescent="0.25">
      <c r="A2312" t="s">
        <v>8740</v>
      </c>
      <c r="B2312" t="s">
        <v>818</v>
      </c>
      <c r="C2312" t="s">
        <v>4823</v>
      </c>
      <c r="D2312" t="s">
        <v>820</v>
      </c>
      <c r="E2312" s="1">
        <v>7</v>
      </c>
      <c r="F2312" s="2">
        <v>766.08</v>
      </c>
      <c r="G2312" s="2">
        <f>Table1[[#This Row],[Amount]]/Table1[[#This Row],[Cases]]</f>
        <v>109.44000000000001</v>
      </c>
    </row>
    <row r="2313" spans="1:7" hidden="1" x14ac:dyDescent="0.25">
      <c r="A2313" t="s">
        <v>8849</v>
      </c>
      <c r="B2313" t="s">
        <v>1324</v>
      </c>
      <c r="C2313" t="s">
        <v>4824</v>
      </c>
      <c r="D2313" t="s">
        <v>4825</v>
      </c>
      <c r="E2313" s="1">
        <v>7</v>
      </c>
      <c r="F2313" s="2">
        <v>1088.2</v>
      </c>
      <c r="G2313" s="2">
        <f>Table1[[#This Row],[Amount]]/Table1[[#This Row],[Cases]]</f>
        <v>155.45714285714286</v>
      </c>
    </row>
    <row r="2314" spans="1:7" hidden="1" x14ac:dyDescent="0.25">
      <c r="A2314" t="s">
        <v>8599</v>
      </c>
      <c r="B2314" t="s">
        <v>178</v>
      </c>
      <c r="C2314" t="s">
        <v>4826</v>
      </c>
      <c r="D2314" t="s">
        <v>4827</v>
      </c>
      <c r="E2314" s="1">
        <v>7</v>
      </c>
      <c r="F2314" s="2">
        <v>1717.43</v>
      </c>
      <c r="G2314" s="2">
        <f>Table1[[#This Row],[Amount]]/Table1[[#This Row],[Cases]]</f>
        <v>245.34714285714287</v>
      </c>
    </row>
    <row r="2315" spans="1:7" hidden="1" x14ac:dyDescent="0.25">
      <c r="A2315" t="s">
        <v>8599</v>
      </c>
      <c r="B2315" t="s">
        <v>178</v>
      </c>
      <c r="C2315" t="s">
        <v>4828</v>
      </c>
      <c r="D2315" t="s">
        <v>4829</v>
      </c>
      <c r="E2315" s="1">
        <v>7</v>
      </c>
      <c r="F2315" s="2">
        <v>715.89</v>
      </c>
      <c r="G2315" s="2">
        <f>Table1[[#This Row],[Amount]]/Table1[[#This Row],[Cases]]</f>
        <v>102.27</v>
      </c>
    </row>
    <row r="2316" spans="1:7" hidden="1" x14ac:dyDescent="0.25">
      <c r="A2316" t="s">
        <v>9543</v>
      </c>
      <c r="B2316" t="s">
        <v>4830</v>
      </c>
      <c r="C2316" t="s">
        <v>4831</v>
      </c>
      <c r="D2316" t="s">
        <v>4832</v>
      </c>
      <c r="E2316" s="1">
        <v>7</v>
      </c>
      <c r="F2316" s="2">
        <v>14885.52</v>
      </c>
      <c r="G2316" s="2">
        <f>Table1[[#This Row],[Amount]]/Table1[[#This Row],[Cases]]</f>
        <v>2126.502857142857</v>
      </c>
    </row>
    <row r="2317" spans="1:7" hidden="1" x14ac:dyDescent="0.25">
      <c r="A2317" t="s">
        <v>9544</v>
      </c>
      <c r="B2317" t="s">
        <v>4833</v>
      </c>
      <c r="C2317" t="s">
        <v>4834</v>
      </c>
      <c r="D2317" t="s">
        <v>4835</v>
      </c>
      <c r="E2317" s="1">
        <v>7</v>
      </c>
      <c r="F2317" s="2">
        <v>2596.92</v>
      </c>
      <c r="G2317" s="2">
        <f>Table1[[#This Row],[Amount]]/Table1[[#This Row],[Cases]]</f>
        <v>370.98857142857145</v>
      </c>
    </row>
    <row r="2318" spans="1:7" hidden="1" x14ac:dyDescent="0.25">
      <c r="A2318" t="s">
        <v>9545</v>
      </c>
      <c r="B2318" t="s">
        <v>4836</v>
      </c>
      <c r="C2318" t="s">
        <v>4837</v>
      </c>
      <c r="D2318" t="s">
        <v>4838</v>
      </c>
      <c r="E2318" s="1">
        <v>7</v>
      </c>
      <c r="F2318" s="2">
        <v>403784.7</v>
      </c>
      <c r="G2318" s="2">
        <f>Table1[[#This Row],[Amount]]/Table1[[#This Row],[Cases]]</f>
        <v>57683.528571428571</v>
      </c>
    </row>
    <row r="2319" spans="1:7" hidden="1" x14ac:dyDescent="0.25">
      <c r="A2319" t="s">
        <v>9546</v>
      </c>
      <c r="B2319" t="s">
        <v>4839</v>
      </c>
      <c r="C2319" t="s">
        <v>4840</v>
      </c>
      <c r="D2319" t="s">
        <v>4841</v>
      </c>
      <c r="E2319" s="1">
        <v>7</v>
      </c>
      <c r="F2319" s="2">
        <v>72363.199999999997</v>
      </c>
      <c r="G2319" s="2">
        <f>Table1[[#This Row],[Amount]]/Table1[[#This Row],[Cases]]</f>
        <v>10337.6</v>
      </c>
    </row>
    <row r="2320" spans="1:7" hidden="1" x14ac:dyDescent="0.25">
      <c r="A2320" t="s">
        <v>94</v>
      </c>
      <c r="B2320" t="s">
        <v>94</v>
      </c>
      <c r="C2320" t="s">
        <v>4842</v>
      </c>
      <c r="D2320" t="s">
        <v>4843</v>
      </c>
      <c r="E2320" s="1">
        <v>7</v>
      </c>
      <c r="F2320" s="2">
        <v>0</v>
      </c>
      <c r="G2320" s="2">
        <f>Table1[[#This Row],[Amount]]/Table1[[#This Row],[Cases]]</f>
        <v>0</v>
      </c>
    </row>
    <row r="2321" spans="1:7" hidden="1" x14ac:dyDescent="0.25">
      <c r="A2321" t="s">
        <v>94</v>
      </c>
      <c r="B2321" t="s">
        <v>94</v>
      </c>
      <c r="C2321" t="s">
        <v>4844</v>
      </c>
      <c r="D2321" t="s">
        <v>4845</v>
      </c>
      <c r="E2321" s="1">
        <v>7</v>
      </c>
      <c r="F2321" s="2">
        <v>0</v>
      </c>
      <c r="G2321" s="2">
        <f>Table1[[#This Row],[Amount]]/Table1[[#This Row],[Cases]]</f>
        <v>0</v>
      </c>
    </row>
    <row r="2322" spans="1:7" hidden="1" x14ac:dyDescent="0.25">
      <c r="A2322" t="s">
        <v>94</v>
      </c>
      <c r="B2322" t="s">
        <v>94</v>
      </c>
      <c r="C2322" t="s">
        <v>4846</v>
      </c>
      <c r="D2322" t="s">
        <v>4847</v>
      </c>
      <c r="E2322" s="1">
        <v>7</v>
      </c>
      <c r="F2322" s="2">
        <v>0</v>
      </c>
      <c r="G2322" s="2">
        <f>Table1[[#This Row],[Amount]]/Table1[[#This Row],[Cases]]</f>
        <v>0</v>
      </c>
    </row>
    <row r="2323" spans="1:7" hidden="1" x14ac:dyDescent="0.25">
      <c r="A2323" t="s">
        <v>94</v>
      </c>
      <c r="B2323" t="s">
        <v>94</v>
      </c>
      <c r="C2323" t="s">
        <v>4848</v>
      </c>
      <c r="D2323" t="s">
        <v>4849</v>
      </c>
      <c r="E2323" s="1">
        <v>7</v>
      </c>
      <c r="F2323" s="2">
        <v>33434.1</v>
      </c>
      <c r="G2323" s="2">
        <f>Table1[[#This Row],[Amount]]/Table1[[#This Row],[Cases]]</f>
        <v>4776.3</v>
      </c>
    </row>
    <row r="2324" spans="1:7" hidden="1" x14ac:dyDescent="0.25">
      <c r="A2324" t="s">
        <v>94</v>
      </c>
      <c r="B2324" t="s">
        <v>94</v>
      </c>
      <c r="C2324" t="s">
        <v>4850</v>
      </c>
      <c r="D2324" t="s">
        <v>4851</v>
      </c>
      <c r="E2324" s="1">
        <v>7</v>
      </c>
      <c r="F2324" s="2">
        <v>19368.3</v>
      </c>
      <c r="G2324" s="2">
        <f>Table1[[#This Row],[Amount]]/Table1[[#This Row],[Cases]]</f>
        <v>2766.9</v>
      </c>
    </row>
    <row r="2325" spans="1:7" hidden="1" x14ac:dyDescent="0.25">
      <c r="A2325" t="s">
        <v>94</v>
      </c>
      <c r="B2325" t="s">
        <v>94</v>
      </c>
      <c r="C2325" t="s">
        <v>4852</v>
      </c>
      <c r="D2325" t="s">
        <v>4853</v>
      </c>
      <c r="E2325" s="1">
        <v>7</v>
      </c>
      <c r="F2325" s="2">
        <v>2558.5</v>
      </c>
      <c r="G2325" s="2">
        <f>Table1[[#This Row],[Amount]]/Table1[[#This Row],[Cases]]</f>
        <v>365.5</v>
      </c>
    </row>
    <row r="2326" spans="1:7" hidden="1" x14ac:dyDescent="0.25">
      <c r="A2326" t="s">
        <v>94</v>
      </c>
      <c r="B2326" t="s">
        <v>94</v>
      </c>
      <c r="C2326" t="s">
        <v>4854</v>
      </c>
      <c r="D2326" t="s">
        <v>4855</v>
      </c>
      <c r="E2326" s="1">
        <v>7</v>
      </c>
      <c r="F2326" s="2">
        <v>8920.1</v>
      </c>
      <c r="G2326" s="2">
        <f>Table1[[#This Row],[Amount]]/Table1[[#This Row],[Cases]]</f>
        <v>1274.3</v>
      </c>
    </row>
    <row r="2327" spans="1:7" hidden="1" x14ac:dyDescent="0.25">
      <c r="A2327" t="s">
        <v>94</v>
      </c>
      <c r="B2327" t="s">
        <v>94</v>
      </c>
      <c r="C2327" t="s">
        <v>4856</v>
      </c>
      <c r="D2327" t="s">
        <v>4857</v>
      </c>
      <c r="E2327" s="1">
        <v>7</v>
      </c>
      <c r="F2327" s="2">
        <v>10362.4</v>
      </c>
      <c r="G2327" s="2">
        <f>Table1[[#This Row],[Amount]]/Table1[[#This Row],[Cases]]</f>
        <v>1480.3428571428572</v>
      </c>
    </row>
    <row r="2328" spans="1:7" hidden="1" x14ac:dyDescent="0.25">
      <c r="A2328" t="s">
        <v>94</v>
      </c>
      <c r="B2328" t="s">
        <v>94</v>
      </c>
      <c r="C2328" t="s">
        <v>4858</v>
      </c>
      <c r="D2328" t="s">
        <v>4859</v>
      </c>
      <c r="E2328" s="1">
        <v>7</v>
      </c>
      <c r="F2328" s="2">
        <v>48486.400000000001</v>
      </c>
      <c r="G2328" s="2">
        <f>Table1[[#This Row],[Amount]]/Table1[[#This Row],[Cases]]</f>
        <v>6926.6285714285714</v>
      </c>
    </row>
    <row r="2329" spans="1:7" hidden="1" x14ac:dyDescent="0.25">
      <c r="A2329" t="s">
        <v>94</v>
      </c>
      <c r="B2329" t="s">
        <v>94</v>
      </c>
      <c r="C2329" t="s">
        <v>3460</v>
      </c>
      <c r="D2329" t="s">
        <v>3461</v>
      </c>
      <c r="E2329" s="1">
        <v>7</v>
      </c>
      <c r="F2329" s="2">
        <v>9888</v>
      </c>
      <c r="G2329" s="2">
        <f>Table1[[#This Row],[Amount]]/Table1[[#This Row],[Cases]]</f>
        <v>1412.5714285714287</v>
      </c>
    </row>
    <row r="2330" spans="1:7" hidden="1" x14ac:dyDescent="0.25">
      <c r="A2330" t="s">
        <v>94</v>
      </c>
      <c r="B2330" t="s">
        <v>94</v>
      </c>
      <c r="C2330" t="s">
        <v>4860</v>
      </c>
      <c r="D2330" t="s">
        <v>4861</v>
      </c>
      <c r="E2330" s="1">
        <v>7</v>
      </c>
      <c r="F2330" s="2">
        <v>252.45</v>
      </c>
      <c r="G2330" s="2">
        <f>Table1[[#This Row],[Amount]]/Table1[[#This Row],[Cases]]</f>
        <v>36.06428571428571</v>
      </c>
    </row>
    <row r="2331" spans="1:7" hidden="1" x14ac:dyDescent="0.25">
      <c r="A2331" t="s">
        <v>94</v>
      </c>
      <c r="B2331" t="s">
        <v>94</v>
      </c>
      <c r="C2331" t="s">
        <v>4862</v>
      </c>
      <c r="D2331" t="s">
        <v>4863</v>
      </c>
      <c r="E2331" s="1">
        <v>7</v>
      </c>
      <c r="F2331" s="2">
        <v>47.52</v>
      </c>
      <c r="G2331" s="2">
        <f>Table1[[#This Row],[Amount]]/Table1[[#This Row],[Cases]]</f>
        <v>6.7885714285714291</v>
      </c>
    </row>
    <row r="2332" spans="1:7" hidden="1" x14ac:dyDescent="0.25">
      <c r="A2332" t="s">
        <v>94</v>
      </c>
      <c r="B2332" t="s">
        <v>94</v>
      </c>
      <c r="C2332" t="s">
        <v>4864</v>
      </c>
      <c r="D2332" t="s">
        <v>4865</v>
      </c>
      <c r="E2332" s="1">
        <v>7</v>
      </c>
      <c r="F2332" s="2">
        <v>13195.08</v>
      </c>
      <c r="G2332" s="2">
        <f>Table1[[#This Row],[Amount]]/Table1[[#This Row],[Cases]]</f>
        <v>1885.0114285714285</v>
      </c>
    </row>
    <row r="2333" spans="1:7" hidden="1" x14ac:dyDescent="0.25">
      <c r="A2333" t="s">
        <v>94</v>
      </c>
      <c r="B2333" t="s">
        <v>94</v>
      </c>
      <c r="C2333" t="s">
        <v>4866</v>
      </c>
      <c r="D2333" t="s">
        <v>4867</v>
      </c>
      <c r="E2333" s="1">
        <v>7</v>
      </c>
      <c r="F2333" s="2">
        <v>702.9</v>
      </c>
      <c r="G2333" s="2">
        <f>Table1[[#This Row],[Amount]]/Table1[[#This Row],[Cases]]</f>
        <v>100.41428571428571</v>
      </c>
    </row>
    <row r="2334" spans="1:7" hidden="1" x14ac:dyDescent="0.25">
      <c r="A2334" t="s">
        <v>94</v>
      </c>
      <c r="B2334" t="s">
        <v>94</v>
      </c>
      <c r="C2334" t="s">
        <v>4868</v>
      </c>
      <c r="D2334" t="s">
        <v>4869</v>
      </c>
      <c r="E2334" s="1">
        <v>7</v>
      </c>
      <c r="F2334" s="2">
        <v>1001.71</v>
      </c>
      <c r="G2334" s="2">
        <f>Table1[[#This Row],[Amount]]/Table1[[#This Row],[Cases]]</f>
        <v>143.10142857142858</v>
      </c>
    </row>
    <row r="2335" spans="1:7" hidden="1" x14ac:dyDescent="0.25">
      <c r="A2335" t="s">
        <v>94</v>
      </c>
      <c r="B2335" t="s">
        <v>94</v>
      </c>
      <c r="C2335" t="s">
        <v>4870</v>
      </c>
      <c r="D2335" t="s">
        <v>4871</v>
      </c>
      <c r="E2335" s="1">
        <v>7</v>
      </c>
      <c r="F2335" s="2">
        <v>160.65</v>
      </c>
      <c r="G2335" s="2">
        <f>Table1[[#This Row],[Amount]]/Table1[[#This Row],[Cases]]</f>
        <v>22.95</v>
      </c>
    </row>
    <row r="2336" spans="1:7" hidden="1" x14ac:dyDescent="0.25">
      <c r="A2336" t="s">
        <v>94</v>
      </c>
      <c r="B2336" t="s">
        <v>94</v>
      </c>
      <c r="C2336" t="s">
        <v>4872</v>
      </c>
      <c r="D2336" t="s">
        <v>4873</v>
      </c>
      <c r="E2336" s="1">
        <v>7</v>
      </c>
      <c r="F2336" s="2">
        <v>191.13</v>
      </c>
      <c r="G2336" s="2">
        <f>Table1[[#This Row],[Amount]]/Table1[[#This Row],[Cases]]</f>
        <v>27.304285714285715</v>
      </c>
    </row>
    <row r="2337" spans="1:7" hidden="1" x14ac:dyDescent="0.25">
      <c r="A2337" t="s">
        <v>94</v>
      </c>
      <c r="B2337" t="s">
        <v>94</v>
      </c>
      <c r="C2337" t="s">
        <v>4874</v>
      </c>
      <c r="D2337" t="s">
        <v>4875</v>
      </c>
      <c r="E2337" s="1">
        <v>7</v>
      </c>
      <c r="F2337" s="2">
        <v>18.48</v>
      </c>
      <c r="G2337" s="2">
        <f>Table1[[#This Row],[Amount]]/Table1[[#This Row],[Cases]]</f>
        <v>2.64</v>
      </c>
    </row>
    <row r="2338" spans="1:7" hidden="1" x14ac:dyDescent="0.25">
      <c r="A2338" t="s">
        <v>94</v>
      </c>
      <c r="B2338" t="s">
        <v>94</v>
      </c>
      <c r="C2338" t="s">
        <v>4876</v>
      </c>
      <c r="D2338" t="s">
        <v>4877</v>
      </c>
      <c r="E2338" s="1">
        <v>7</v>
      </c>
      <c r="F2338" s="2">
        <v>184.1</v>
      </c>
      <c r="G2338" s="2">
        <f>Table1[[#This Row],[Amount]]/Table1[[#This Row],[Cases]]</f>
        <v>26.3</v>
      </c>
    </row>
    <row r="2339" spans="1:7" hidden="1" x14ac:dyDescent="0.25">
      <c r="A2339" t="s">
        <v>94</v>
      </c>
      <c r="B2339" t="s">
        <v>94</v>
      </c>
      <c r="C2339" t="s">
        <v>4878</v>
      </c>
      <c r="D2339" t="s">
        <v>4879</v>
      </c>
      <c r="E2339" s="1">
        <v>7</v>
      </c>
      <c r="F2339" s="2">
        <v>432.45</v>
      </c>
      <c r="G2339" s="2">
        <f>Table1[[#This Row],[Amount]]/Table1[[#This Row],[Cases]]</f>
        <v>61.778571428571425</v>
      </c>
    </row>
    <row r="2340" spans="1:7" hidden="1" x14ac:dyDescent="0.25">
      <c r="A2340" t="s">
        <v>94</v>
      </c>
      <c r="B2340" t="s">
        <v>94</v>
      </c>
      <c r="C2340" t="s">
        <v>4880</v>
      </c>
      <c r="D2340" t="s">
        <v>4881</v>
      </c>
      <c r="E2340" s="1">
        <v>7</v>
      </c>
      <c r="F2340" s="2">
        <v>1270.18</v>
      </c>
      <c r="G2340" s="2">
        <f>Table1[[#This Row],[Amount]]/Table1[[#This Row],[Cases]]</f>
        <v>181.45428571428573</v>
      </c>
    </row>
    <row r="2341" spans="1:7" hidden="1" x14ac:dyDescent="0.25">
      <c r="A2341" t="s">
        <v>94</v>
      </c>
      <c r="B2341" t="s">
        <v>94</v>
      </c>
      <c r="C2341" t="s">
        <v>4882</v>
      </c>
      <c r="D2341" t="s">
        <v>4883</v>
      </c>
      <c r="E2341" s="1">
        <v>7</v>
      </c>
      <c r="F2341" s="2">
        <v>542.66999999999996</v>
      </c>
      <c r="G2341" s="2">
        <f>Table1[[#This Row],[Amount]]/Table1[[#This Row],[Cases]]</f>
        <v>77.52428571428571</v>
      </c>
    </row>
    <row r="2342" spans="1:7" hidden="1" x14ac:dyDescent="0.25">
      <c r="A2342" t="s">
        <v>94</v>
      </c>
      <c r="B2342" t="s">
        <v>94</v>
      </c>
      <c r="C2342" t="s">
        <v>4884</v>
      </c>
      <c r="D2342" t="s">
        <v>4885</v>
      </c>
      <c r="E2342" s="1">
        <v>7</v>
      </c>
      <c r="F2342" s="2">
        <v>551.20000000000005</v>
      </c>
      <c r="G2342" s="2">
        <f>Table1[[#This Row],[Amount]]/Table1[[#This Row],[Cases]]</f>
        <v>78.742857142857147</v>
      </c>
    </row>
    <row r="2343" spans="1:7" hidden="1" x14ac:dyDescent="0.25">
      <c r="A2343" t="s">
        <v>94</v>
      </c>
      <c r="B2343" t="s">
        <v>94</v>
      </c>
      <c r="C2343" t="s">
        <v>4886</v>
      </c>
      <c r="D2343" t="s">
        <v>4887</v>
      </c>
      <c r="E2343" s="1">
        <v>7</v>
      </c>
      <c r="F2343" s="2">
        <v>160.65</v>
      </c>
      <c r="G2343" s="2">
        <f>Table1[[#This Row],[Amount]]/Table1[[#This Row],[Cases]]</f>
        <v>22.95</v>
      </c>
    </row>
    <row r="2344" spans="1:7" hidden="1" x14ac:dyDescent="0.25">
      <c r="A2344" t="s">
        <v>94</v>
      </c>
      <c r="B2344" t="s">
        <v>94</v>
      </c>
      <c r="C2344" t="s">
        <v>4888</v>
      </c>
      <c r="D2344" t="s">
        <v>4889</v>
      </c>
      <c r="E2344" s="1">
        <v>7</v>
      </c>
      <c r="F2344" s="2">
        <v>229.62</v>
      </c>
      <c r="G2344" s="2">
        <f>Table1[[#This Row],[Amount]]/Table1[[#This Row],[Cases]]</f>
        <v>32.802857142857142</v>
      </c>
    </row>
    <row r="2345" spans="1:7" hidden="1" x14ac:dyDescent="0.25">
      <c r="A2345" t="s">
        <v>94</v>
      </c>
      <c r="B2345" t="s">
        <v>94</v>
      </c>
      <c r="C2345" t="s">
        <v>4890</v>
      </c>
      <c r="D2345" t="s">
        <v>4891</v>
      </c>
      <c r="E2345" s="1">
        <v>7</v>
      </c>
      <c r="F2345" s="2">
        <v>553.35</v>
      </c>
      <c r="G2345" s="2">
        <f>Table1[[#This Row],[Amount]]/Table1[[#This Row],[Cases]]</f>
        <v>79.05</v>
      </c>
    </row>
    <row r="2346" spans="1:7" hidden="1" x14ac:dyDescent="0.25">
      <c r="A2346" t="s">
        <v>94</v>
      </c>
      <c r="B2346" t="s">
        <v>94</v>
      </c>
      <c r="C2346" t="s">
        <v>4892</v>
      </c>
      <c r="D2346" t="s">
        <v>4893</v>
      </c>
      <c r="E2346" s="1">
        <v>7</v>
      </c>
      <c r="F2346" s="2">
        <v>722.11</v>
      </c>
      <c r="G2346" s="2">
        <f>Table1[[#This Row],[Amount]]/Table1[[#This Row],[Cases]]</f>
        <v>103.15857142857143</v>
      </c>
    </row>
    <row r="2347" spans="1:7" hidden="1" x14ac:dyDescent="0.25">
      <c r="A2347" t="s">
        <v>94</v>
      </c>
      <c r="B2347" t="s">
        <v>94</v>
      </c>
      <c r="C2347" t="s">
        <v>4894</v>
      </c>
      <c r="D2347" t="s">
        <v>4895</v>
      </c>
      <c r="E2347" s="1">
        <v>7</v>
      </c>
      <c r="F2347" s="2">
        <v>1301.04</v>
      </c>
      <c r="G2347" s="2">
        <f>Table1[[#This Row],[Amount]]/Table1[[#This Row],[Cases]]</f>
        <v>185.86285714285714</v>
      </c>
    </row>
    <row r="2348" spans="1:7" hidden="1" x14ac:dyDescent="0.25">
      <c r="A2348" t="s">
        <v>94</v>
      </c>
      <c r="B2348" t="s">
        <v>94</v>
      </c>
      <c r="C2348" t="s">
        <v>4896</v>
      </c>
      <c r="D2348" t="s">
        <v>4897</v>
      </c>
      <c r="E2348" s="1">
        <v>7</v>
      </c>
      <c r="F2348" s="2">
        <v>183.6</v>
      </c>
      <c r="G2348" s="2">
        <f>Table1[[#This Row],[Amount]]/Table1[[#This Row],[Cases]]</f>
        <v>26.228571428571428</v>
      </c>
    </row>
    <row r="2349" spans="1:7" hidden="1" x14ac:dyDescent="0.25">
      <c r="A2349" t="s">
        <v>94</v>
      </c>
      <c r="B2349" t="s">
        <v>94</v>
      </c>
      <c r="C2349" t="s">
        <v>4898</v>
      </c>
      <c r="D2349" t="s">
        <v>4899</v>
      </c>
      <c r="E2349" s="1">
        <v>7</v>
      </c>
      <c r="F2349" s="2">
        <v>276.35000000000002</v>
      </c>
      <c r="G2349" s="2">
        <f>Table1[[#This Row],[Amount]]/Table1[[#This Row],[Cases]]</f>
        <v>39.478571428571435</v>
      </c>
    </row>
    <row r="2350" spans="1:7" hidden="1" x14ac:dyDescent="0.25">
      <c r="A2350" t="s">
        <v>94</v>
      </c>
      <c r="B2350" t="s">
        <v>94</v>
      </c>
      <c r="C2350" t="s">
        <v>4900</v>
      </c>
      <c r="D2350" t="s">
        <v>4901</v>
      </c>
      <c r="E2350" s="1">
        <v>7</v>
      </c>
      <c r="F2350" s="2">
        <v>504.9</v>
      </c>
      <c r="G2350" s="2">
        <f>Table1[[#This Row],[Amount]]/Table1[[#This Row],[Cases]]</f>
        <v>72.128571428571419</v>
      </c>
    </row>
    <row r="2351" spans="1:7" hidden="1" x14ac:dyDescent="0.25">
      <c r="A2351" t="s">
        <v>94</v>
      </c>
      <c r="B2351" t="s">
        <v>94</v>
      </c>
      <c r="C2351" t="s">
        <v>4902</v>
      </c>
      <c r="D2351" t="s">
        <v>4903</v>
      </c>
      <c r="E2351" s="1">
        <v>7</v>
      </c>
      <c r="F2351" s="2">
        <v>1146.32</v>
      </c>
      <c r="G2351" s="2">
        <f>Table1[[#This Row],[Amount]]/Table1[[#This Row],[Cases]]</f>
        <v>163.76</v>
      </c>
    </row>
    <row r="2352" spans="1:7" hidden="1" x14ac:dyDescent="0.25">
      <c r="A2352" t="s">
        <v>94</v>
      </c>
      <c r="B2352" t="s">
        <v>94</v>
      </c>
      <c r="C2352" t="s">
        <v>1438</v>
      </c>
      <c r="D2352" t="s">
        <v>1439</v>
      </c>
      <c r="E2352" s="1">
        <v>7</v>
      </c>
      <c r="F2352" s="2">
        <v>8133</v>
      </c>
      <c r="G2352" s="2">
        <f>Table1[[#This Row],[Amount]]/Table1[[#This Row],[Cases]]</f>
        <v>1161.8571428571429</v>
      </c>
    </row>
    <row r="2353" spans="1:7" hidden="1" x14ac:dyDescent="0.25">
      <c r="A2353" t="s">
        <v>9547</v>
      </c>
      <c r="B2353" t="s">
        <v>4904</v>
      </c>
      <c r="C2353" t="s">
        <v>4905</v>
      </c>
      <c r="D2353" t="s">
        <v>4906</v>
      </c>
      <c r="E2353" s="1">
        <v>6</v>
      </c>
      <c r="F2353" s="2">
        <v>4748.3999999999996</v>
      </c>
      <c r="G2353" s="2">
        <f>Table1[[#This Row],[Amount]]/Table1[[#This Row],[Cases]]</f>
        <v>791.4</v>
      </c>
    </row>
    <row r="2354" spans="1:7" hidden="1" x14ac:dyDescent="0.25">
      <c r="A2354" t="s">
        <v>9548</v>
      </c>
      <c r="B2354" t="s">
        <v>4907</v>
      </c>
      <c r="C2354" t="s">
        <v>1131</v>
      </c>
      <c r="D2354" t="s">
        <v>1132</v>
      </c>
      <c r="E2354" s="1">
        <v>6</v>
      </c>
      <c r="F2354" s="2">
        <v>14016.6</v>
      </c>
      <c r="G2354" s="2">
        <f>Table1[[#This Row],[Amount]]/Table1[[#This Row],[Cases]]</f>
        <v>2336.1</v>
      </c>
    </row>
    <row r="2355" spans="1:7" hidden="1" x14ac:dyDescent="0.25">
      <c r="A2355" t="s">
        <v>9548</v>
      </c>
      <c r="B2355" t="s">
        <v>4907</v>
      </c>
      <c r="C2355" t="s">
        <v>638</v>
      </c>
      <c r="D2355" t="s">
        <v>639</v>
      </c>
      <c r="E2355" s="1">
        <v>6</v>
      </c>
      <c r="F2355" s="2">
        <v>2777.4</v>
      </c>
      <c r="G2355" s="2">
        <f>Table1[[#This Row],[Amount]]/Table1[[#This Row],[Cases]]</f>
        <v>462.90000000000003</v>
      </c>
    </row>
    <row r="2356" spans="1:7" hidden="1" x14ac:dyDescent="0.25">
      <c r="A2356" t="s">
        <v>9549</v>
      </c>
      <c r="B2356" t="s">
        <v>4908</v>
      </c>
      <c r="C2356" t="s">
        <v>4909</v>
      </c>
      <c r="D2356" t="s">
        <v>4910</v>
      </c>
      <c r="E2356" s="1">
        <v>6</v>
      </c>
      <c r="F2356" s="2">
        <v>2046</v>
      </c>
      <c r="G2356" s="2">
        <f>Table1[[#This Row],[Amount]]/Table1[[#This Row],[Cases]]</f>
        <v>341</v>
      </c>
    </row>
    <row r="2357" spans="1:7" hidden="1" x14ac:dyDescent="0.25">
      <c r="A2357" t="s">
        <v>9497</v>
      </c>
      <c r="B2357" t="s">
        <v>4595</v>
      </c>
      <c r="C2357" t="s">
        <v>1570</v>
      </c>
      <c r="D2357" t="s">
        <v>1571</v>
      </c>
      <c r="E2357" s="1">
        <v>6</v>
      </c>
      <c r="F2357" s="2">
        <v>3510</v>
      </c>
      <c r="G2357" s="2">
        <f>Table1[[#This Row],[Amount]]/Table1[[#This Row],[Cases]]</f>
        <v>585</v>
      </c>
    </row>
    <row r="2358" spans="1:7" hidden="1" x14ac:dyDescent="0.25">
      <c r="A2358" t="s">
        <v>8905</v>
      </c>
      <c r="B2358" t="s">
        <v>1616</v>
      </c>
      <c r="C2358" t="s">
        <v>646</v>
      </c>
      <c r="D2358" t="s">
        <v>647</v>
      </c>
      <c r="E2358" s="1">
        <v>6</v>
      </c>
      <c r="F2358" s="2">
        <v>2281.8000000000002</v>
      </c>
      <c r="G2358" s="2">
        <f>Table1[[#This Row],[Amount]]/Table1[[#This Row],[Cases]]</f>
        <v>380.3</v>
      </c>
    </row>
    <row r="2359" spans="1:7" hidden="1" x14ac:dyDescent="0.25">
      <c r="A2359" t="s">
        <v>9291</v>
      </c>
      <c r="B2359" t="s">
        <v>3542</v>
      </c>
      <c r="C2359" t="s">
        <v>1165</v>
      </c>
      <c r="D2359" t="s">
        <v>1166</v>
      </c>
      <c r="E2359" s="1">
        <v>6</v>
      </c>
      <c r="F2359" s="2">
        <v>2356.1999999999998</v>
      </c>
      <c r="G2359" s="2">
        <f>Table1[[#This Row],[Amount]]/Table1[[#This Row],[Cases]]</f>
        <v>392.7</v>
      </c>
    </row>
    <row r="2360" spans="1:7" hidden="1" x14ac:dyDescent="0.25">
      <c r="A2360" t="s">
        <v>9550</v>
      </c>
      <c r="B2360" t="s">
        <v>4911</v>
      </c>
      <c r="C2360" t="s">
        <v>1131</v>
      </c>
      <c r="D2360" t="s">
        <v>1132</v>
      </c>
      <c r="E2360" s="1">
        <v>6</v>
      </c>
      <c r="F2360" s="2">
        <v>14016.6</v>
      </c>
      <c r="G2360" s="2">
        <f>Table1[[#This Row],[Amount]]/Table1[[#This Row],[Cases]]</f>
        <v>2336.1</v>
      </c>
    </row>
    <row r="2361" spans="1:7" hidden="1" x14ac:dyDescent="0.25">
      <c r="A2361" t="s">
        <v>9442</v>
      </c>
      <c r="B2361" t="s">
        <v>4293</v>
      </c>
      <c r="C2361" t="s">
        <v>1165</v>
      </c>
      <c r="D2361" t="s">
        <v>1166</v>
      </c>
      <c r="E2361" s="1">
        <v>6</v>
      </c>
      <c r="F2361" s="2">
        <v>2356.1999999999998</v>
      </c>
      <c r="G2361" s="2">
        <f>Table1[[#This Row],[Amount]]/Table1[[#This Row],[Cases]]</f>
        <v>392.7</v>
      </c>
    </row>
    <row r="2362" spans="1:7" hidden="1" x14ac:dyDescent="0.25">
      <c r="A2362" t="s">
        <v>9551</v>
      </c>
      <c r="B2362" t="s">
        <v>4912</v>
      </c>
      <c r="C2362" t="s">
        <v>1131</v>
      </c>
      <c r="D2362" t="s">
        <v>1132</v>
      </c>
      <c r="E2362" s="1">
        <v>6</v>
      </c>
      <c r="F2362" s="2">
        <v>14016.6</v>
      </c>
      <c r="G2362" s="2">
        <f>Table1[[#This Row],[Amount]]/Table1[[#This Row],[Cases]]</f>
        <v>2336.1</v>
      </c>
    </row>
    <row r="2363" spans="1:7" hidden="1" x14ac:dyDescent="0.25">
      <c r="A2363" t="s">
        <v>9515</v>
      </c>
      <c r="B2363" t="s">
        <v>4708</v>
      </c>
      <c r="C2363" t="s">
        <v>2187</v>
      </c>
      <c r="D2363" t="s">
        <v>2188</v>
      </c>
      <c r="E2363" s="1">
        <v>6</v>
      </c>
      <c r="F2363" s="2">
        <v>9360</v>
      </c>
      <c r="G2363" s="2">
        <f>Table1[[#This Row],[Amount]]/Table1[[#This Row],[Cases]]</f>
        <v>1560</v>
      </c>
    </row>
    <row r="2364" spans="1:7" hidden="1" x14ac:dyDescent="0.25">
      <c r="A2364" t="s">
        <v>9515</v>
      </c>
      <c r="B2364" t="s">
        <v>4708</v>
      </c>
      <c r="C2364" t="s">
        <v>1125</v>
      </c>
      <c r="D2364" t="s">
        <v>1126</v>
      </c>
      <c r="E2364" s="1">
        <v>6</v>
      </c>
      <c r="F2364" s="2">
        <v>6171.6</v>
      </c>
      <c r="G2364" s="2">
        <f>Table1[[#This Row],[Amount]]/Table1[[#This Row],[Cases]]</f>
        <v>1028.6000000000001</v>
      </c>
    </row>
    <row r="2365" spans="1:7" hidden="1" x14ac:dyDescent="0.25">
      <c r="A2365" t="s">
        <v>9552</v>
      </c>
      <c r="B2365" t="s">
        <v>4913</v>
      </c>
      <c r="C2365" t="s">
        <v>1131</v>
      </c>
      <c r="D2365" t="s">
        <v>1132</v>
      </c>
      <c r="E2365" s="1">
        <v>6</v>
      </c>
      <c r="F2365" s="2">
        <v>14016.6</v>
      </c>
      <c r="G2365" s="2">
        <f>Table1[[#This Row],[Amount]]/Table1[[#This Row],[Cases]]</f>
        <v>2336.1</v>
      </c>
    </row>
    <row r="2366" spans="1:7" hidden="1" x14ac:dyDescent="0.25">
      <c r="A2366" t="s">
        <v>9552</v>
      </c>
      <c r="B2366" t="s">
        <v>4913</v>
      </c>
      <c r="C2366" t="s">
        <v>1570</v>
      </c>
      <c r="D2366" t="s">
        <v>1571</v>
      </c>
      <c r="E2366" s="1">
        <v>6</v>
      </c>
      <c r="F2366" s="2">
        <v>3510</v>
      </c>
      <c r="G2366" s="2">
        <f>Table1[[#This Row],[Amount]]/Table1[[#This Row],[Cases]]</f>
        <v>585</v>
      </c>
    </row>
    <row r="2367" spans="1:7" hidden="1" x14ac:dyDescent="0.25">
      <c r="A2367" t="s">
        <v>9552</v>
      </c>
      <c r="B2367" t="s">
        <v>4913</v>
      </c>
      <c r="C2367" t="s">
        <v>1125</v>
      </c>
      <c r="D2367" t="s">
        <v>1126</v>
      </c>
      <c r="E2367" s="1">
        <v>6</v>
      </c>
      <c r="F2367" s="2">
        <v>6171.6</v>
      </c>
      <c r="G2367" s="2">
        <f>Table1[[#This Row],[Amount]]/Table1[[#This Row],[Cases]]</f>
        <v>1028.6000000000001</v>
      </c>
    </row>
    <row r="2368" spans="1:7" hidden="1" x14ac:dyDescent="0.25">
      <c r="A2368" t="s">
        <v>9553</v>
      </c>
      <c r="B2368" t="s">
        <v>4914</v>
      </c>
      <c r="C2368" t="s">
        <v>646</v>
      </c>
      <c r="D2368" t="s">
        <v>647</v>
      </c>
      <c r="E2368" s="1">
        <v>6</v>
      </c>
      <c r="F2368" s="2">
        <v>2281.8000000000002</v>
      </c>
      <c r="G2368" s="2">
        <f>Table1[[#This Row],[Amount]]/Table1[[#This Row],[Cases]]</f>
        <v>380.3</v>
      </c>
    </row>
    <row r="2369" spans="1:7" hidden="1" x14ac:dyDescent="0.25">
      <c r="A2369" t="s">
        <v>9554</v>
      </c>
      <c r="B2369" t="s">
        <v>4915</v>
      </c>
      <c r="C2369" t="s">
        <v>1907</v>
      </c>
      <c r="D2369" t="s">
        <v>1908</v>
      </c>
      <c r="E2369" s="1">
        <v>6</v>
      </c>
      <c r="F2369" s="2">
        <v>3380.4</v>
      </c>
      <c r="G2369" s="2">
        <f>Table1[[#This Row],[Amount]]/Table1[[#This Row],[Cases]]</f>
        <v>563.4</v>
      </c>
    </row>
    <row r="2370" spans="1:7" hidden="1" x14ac:dyDescent="0.25">
      <c r="A2370" t="s">
        <v>9555</v>
      </c>
      <c r="B2370" t="s">
        <v>4916</v>
      </c>
      <c r="C2370" t="s">
        <v>1131</v>
      </c>
      <c r="D2370" t="s">
        <v>1132</v>
      </c>
      <c r="E2370" s="1">
        <v>6</v>
      </c>
      <c r="F2370" s="2">
        <v>14016.6</v>
      </c>
      <c r="G2370" s="2">
        <f>Table1[[#This Row],[Amount]]/Table1[[#This Row],[Cases]]</f>
        <v>2336.1</v>
      </c>
    </row>
    <row r="2371" spans="1:7" hidden="1" x14ac:dyDescent="0.25">
      <c r="A2371" t="s">
        <v>9555</v>
      </c>
      <c r="B2371" t="s">
        <v>4916</v>
      </c>
      <c r="C2371" t="s">
        <v>1570</v>
      </c>
      <c r="D2371" t="s">
        <v>1571</v>
      </c>
      <c r="E2371" s="1">
        <v>6</v>
      </c>
      <c r="F2371" s="2">
        <v>3510</v>
      </c>
      <c r="G2371" s="2">
        <f>Table1[[#This Row],[Amount]]/Table1[[#This Row],[Cases]]</f>
        <v>585</v>
      </c>
    </row>
    <row r="2372" spans="1:7" hidden="1" x14ac:dyDescent="0.25">
      <c r="A2372" t="s">
        <v>9555</v>
      </c>
      <c r="B2372" t="s">
        <v>4916</v>
      </c>
      <c r="C2372" t="s">
        <v>1125</v>
      </c>
      <c r="D2372" t="s">
        <v>1126</v>
      </c>
      <c r="E2372" s="1">
        <v>6</v>
      </c>
      <c r="F2372" s="2">
        <v>6171.6</v>
      </c>
      <c r="G2372" s="2">
        <f>Table1[[#This Row],[Amount]]/Table1[[#This Row],[Cases]]</f>
        <v>1028.6000000000001</v>
      </c>
    </row>
    <row r="2373" spans="1:7" hidden="1" x14ac:dyDescent="0.25">
      <c r="A2373" t="s">
        <v>9555</v>
      </c>
      <c r="B2373" t="s">
        <v>4916</v>
      </c>
      <c r="C2373" t="s">
        <v>1165</v>
      </c>
      <c r="D2373" t="s">
        <v>1166</v>
      </c>
      <c r="E2373" s="1">
        <v>6</v>
      </c>
      <c r="F2373" s="2">
        <v>2356.1999999999998</v>
      </c>
      <c r="G2373" s="2">
        <f>Table1[[#This Row],[Amount]]/Table1[[#This Row],[Cases]]</f>
        <v>392.7</v>
      </c>
    </row>
    <row r="2374" spans="1:7" hidden="1" x14ac:dyDescent="0.25">
      <c r="A2374" t="s">
        <v>9556</v>
      </c>
      <c r="B2374" t="s">
        <v>4917</v>
      </c>
      <c r="C2374" t="s">
        <v>1131</v>
      </c>
      <c r="D2374" t="s">
        <v>1132</v>
      </c>
      <c r="E2374" s="1">
        <v>6</v>
      </c>
      <c r="F2374" s="2">
        <v>14016.6</v>
      </c>
      <c r="G2374" s="2">
        <f>Table1[[#This Row],[Amount]]/Table1[[#This Row],[Cases]]</f>
        <v>2336.1</v>
      </c>
    </row>
    <row r="2375" spans="1:7" hidden="1" x14ac:dyDescent="0.25">
      <c r="A2375" t="s">
        <v>9556</v>
      </c>
      <c r="B2375" t="s">
        <v>4917</v>
      </c>
      <c r="C2375" t="s">
        <v>1570</v>
      </c>
      <c r="D2375" t="s">
        <v>1571</v>
      </c>
      <c r="E2375" s="1">
        <v>6</v>
      </c>
      <c r="F2375" s="2">
        <v>3510</v>
      </c>
      <c r="G2375" s="2">
        <f>Table1[[#This Row],[Amount]]/Table1[[#This Row],[Cases]]</f>
        <v>585</v>
      </c>
    </row>
    <row r="2376" spans="1:7" hidden="1" x14ac:dyDescent="0.25">
      <c r="A2376" t="s">
        <v>9556</v>
      </c>
      <c r="B2376" t="s">
        <v>4917</v>
      </c>
      <c r="C2376" t="s">
        <v>638</v>
      </c>
      <c r="D2376" t="s">
        <v>639</v>
      </c>
      <c r="E2376" s="1">
        <v>6</v>
      </c>
      <c r="F2376" s="2">
        <v>2777.4</v>
      </c>
      <c r="G2376" s="2">
        <f>Table1[[#This Row],[Amount]]/Table1[[#This Row],[Cases]]</f>
        <v>462.90000000000003</v>
      </c>
    </row>
    <row r="2377" spans="1:7" hidden="1" x14ac:dyDescent="0.25">
      <c r="A2377" t="s">
        <v>8882</v>
      </c>
      <c r="B2377" t="s">
        <v>1498</v>
      </c>
      <c r="C2377" t="s">
        <v>2184</v>
      </c>
      <c r="D2377" t="s">
        <v>2185</v>
      </c>
      <c r="E2377" s="1">
        <v>6</v>
      </c>
      <c r="F2377" s="2">
        <v>1804.8</v>
      </c>
      <c r="G2377" s="2">
        <f>Table1[[#This Row],[Amount]]/Table1[[#This Row],[Cases]]</f>
        <v>300.8</v>
      </c>
    </row>
    <row r="2378" spans="1:7" hidden="1" x14ac:dyDescent="0.25">
      <c r="A2378" t="s">
        <v>9471</v>
      </c>
      <c r="B2378" t="s">
        <v>4434</v>
      </c>
      <c r="C2378" t="s">
        <v>2187</v>
      </c>
      <c r="D2378" t="s">
        <v>2188</v>
      </c>
      <c r="E2378" s="1">
        <v>6</v>
      </c>
      <c r="F2378" s="2">
        <v>9360</v>
      </c>
      <c r="G2378" s="2">
        <f>Table1[[#This Row],[Amount]]/Table1[[#This Row],[Cases]]</f>
        <v>1560</v>
      </c>
    </row>
    <row r="2379" spans="1:7" hidden="1" x14ac:dyDescent="0.25">
      <c r="A2379" t="s">
        <v>9557</v>
      </c>
      <c r="B2379" t="s">
        <v>4918</v>
      </c>
      <c r="C2379" t="s">
        <v>1131</v>
      </c>
      <c r="D2379" t="s">
        <v>1132</v>
      </c>
      <c r="E2379" s="1">
        <v>6</v>
      </c>
      <c r="F2379" s="2">
        <v>14016.6</v>
      </c>
      <c r="G2379" s="2">
        <f>Table1[[#This Row],[Amount]]/Table1[[#This Row],[Cases]]</f>
        <v>2336.1</v>
      </c>
    </row>
    <row r="2380" spans="1:7" hidden="1" x14ac:dyDescent="0.25">
      <c r="A2380" t="s">
        <v>9557</v>
      </c>
      <c r="B2380" t="s">
        <v>4918</v>
      </c>
      <c r="C2380" t="s">
        <v>1570</v>
      </c>
      <c r="D2380" t="s">
        <v>1571</v>
      </c>
      <c r="E2380" s="1">
        <v>6</v>
      </c>
      <c r="F2380" s="2">
        <v>3510</v>
      </c>
      <c r="G2380" s="2">
        <f>Table1[[#This Row],[Amount]]/Table1[[#This Row],[Cases]]</f>
        <v>585</v>
      </c>
    </row>
    <row r="2381" spans="1:7" hidden="1" x14ac:dyDescent="0.25">
      <c r="A2381" t="s">
        <v>9557</v>
      </c>
      <c r="B2381" t="s">
        <v>4918</v>
      </c>
      <c r="C2381" t="s">
        <v>1125</v>
      </c>
      <c r="D2381" t="s">
        <v>1126</v>
      </c>
      <c r="E2381" s="1">
        <v>6</v>
      </c>
      <c r="F2381" s="2">
        <v>6171.6</v>
      </c>
      <c r="G2381" s="2">
        <f>Table1[[#This Row],[Amount]]/Table1[[#This Row],[Cases]]</f>
        <v>1028.6000000000001</v>
      </c>
    </row>
    <row r="2382" spans="1:7" hidden="1" x14ac:dyDescent="0.25">
      <c r="A2382" t="s">
        <v>9557</v>
      </c>
      <c r="B2382" t="s">
        <v>4918</v>
      </c>
      <c r="C2382" t="s">
        <v>1165</v>
      </c>
      <c r="D2382" t="s">
        <v>1166</v>
      </c>
      <c r="E2382" s="1">
        <v>6</v>
      </c>
      <c r="F2382" s="2">
        <v>2356.1999999999998</v>
      </c>
      <c r="G2382" s="2">
        <f>Table1[[#This Row],[Amount]]/Table1[[#This Row],[Cases]]</f>
        <v>392.7</v>
      </c>
    </row>
    <row r="2383" spans="1:7" hidden="1" x14ac:dyDescent="0.25">
      <c r="A2383" t="s">
        <v>9402</v>
      </c>
      <c r="B2383" t="s">
        <v>4102</v>
      </c>
      <c r="C2383" t="s">
        <v>1570</v>
      </c>
      <c r="D2383" t="s">
        <v>1571</v>
      </c>
      <c r="E2383" s="1">
        <v>6</v>
      </c>
      <c r="F2383" s="2">
        <v>3510</v>
      </c>
      <c r="G2383" s="2">
        <f>Table1[[#This Row],[Amount]]/Table1[[#This Row],[Cases]]</f>
        <v>585</v>
      </c>
    </row>
    <row r="2384" spans="1:7" hidden="1" x14ac:dyDescent="0.25">
      <c r="A2384" t="s">
        <v>9558</v>
      </c>
      <c r="B2384" t="s">
        <v>4919</v>
      </c>
      <c r="C2384" t="s">
        <v>1131</v>
      </c>
      <c r="D2384" t="s">
        <v>1132</v>
      </c>
      <c r="E2384" s="1">
        <v>6</v>
      </c>
      <c r="F2384" s="2">
        <v>14016.6</v>
      </c>
      <c r="G2384" s="2">
        <f>Table1[[#This Row],[Amount]]/Table1[[#This Row],[Cases]]</f>
        <v>2336.1</v>
      </c>
    </row>
    <row r="2385" spans="1:7" hidden="1" x14ac:dyDescent="0.25">
      <c r="A2385" t="s">
        <v>9558</v>
      </c>
      <c r="B2385" t="s">
        <v>4919</v>
      </c>
      <c r="C2385" t="s">
        <v>638</v>
      </c>
      <c r="D2385" t="s">
        <v>639</v>
      </c>
      <c r="E2385" s="1">
        <v>6</v>
      </c>
      <c r="F2385" s="2">
        <v>2777.4</v>
      </c>
      <c r="G2385" s="2">
        <f>Table1[[#This Row],[Amount]]/Table1[[#This Row],[Cases]]</f>
        <v>462.90000000000003</v>
      </c>
    </row>
    <row r="2386" spans="1:7" hidden="1" x14ac:dyDescent="0.25">
      <c r="A2386" t="s">
        <v>9518</v>
      </c>
      <c r="B2386" t="s">
        <v>4711</v>
      </c>
      <c r="C2386" t="s">
        <v>1570</v>
      </c>
      <c r="D2386" t="s">
        <v>1571</v>
      </c>
      <c r="E2386" s="1">
        <v>6</v>
      </c>
      <c r="F2386" s="2">
        <v>3510</v>
      </c>
      <c r="G2386" s="2">
        <f>Table1[[#This Row],[Amount]]/Table1[[#This Row],[Cases]]</f>
        <v>585</v>
      </c>
    </row>
    <row r="2387" spans="1:7" hidden="1" x14ac:dyDescent="0.25">
      <c r="A2387" t="s">
        <v>9089</v>
      </c>
      <c r="B2387" t="s">
        <v>2571</v>
      </c>
      <c r="C2387" t="s">
        <v>1435</v>
      </c>
      <c r="D2387" t="s">
        <v>1436</v>
      </c>
      <c r="E2387" s="1">
        <v>6</v>
      </c>
      <c r="F2387" s="2">
        <v>5744.7</v>
      </c>
      <c r="G2387" s="2">
        <f>Table1[[#This Row],[Amount]]/Table1[[#This Row],[Cases]]</f>
        <v>957.44999999999993</v>
      </c>
    </row>
    <row r="2388" spans="1:7" hidden="1" x14ac:dyDescent="0.25">
      <c r="A2388" t="s">
        <v>9140</v>
      </c>
      <c r="B2388" t="s">
        <v>2809</v>
      </c>
      <c r="C2388" t="s">
        <v>1388</v>
      </c>
      <c r="D2388" t="s">
        <v>1389</v>
      </c>
      <c r="E2388" s="1">
        <v>6</v>
      </c>
      <c r="F2388" s="2">
        <v>3276</v>
      </c>
      <c r="G2388" s="2">
        <f>Table1[[#This Row],[Amount]]/Table1[[#This Row],[Cases]]</f>
        <v>546</v>
      </c>
    </row>
    <row r="2389" spans="1:7" hidden="1" x14ac:dyDescent="0.25">
      <c r="A2389" t="s">
        <v>9140</v>
      </c>
      <c r="B2389" t="s">
        <v>2809</v>
      </c>
      <c r="C2389" t="s">
        <v>1435</v>
      </c>
      <c r="D2389" t="s">
        <v>1436</v>
      </c>
      <c r="E2389" s="1">
        <v>6</v>
      </c>
      <c r="F2389" s="2">
        <v>3829.8</v>
      </c>
      <c r="G2389" s="2">
        <f>Table1[[#This Row],[Amount]]/Table1[[#This Row],[Cases]]</f>
        <v>638.30000000000007</v>
      </c>
    </row>
    <row r="2390" spans="1:7" hidden="1" x14ac:dyDescent="0.25">
      <c r="A2390" t="s">
        <v>9559</v>
      </c>
      <c r="B2390" t="s">
        <v>4920</v>
      </c>
      <c r="C2390" t="s">
        <v>1131</v>
      </c>
      <c r="D2390" t="s">
        <v>1132</v>
      </c>
      <c r="E2390" s="1">
        <v>6</v>
      </c>
      <c r="F2390" s="2">
        <v>14016.6</v>
      </c>
      <c r="G2390" s="2">
        <f>Table1[[#This Row],[Amount]]/Table1[[#This Row],[Cases]]</f>
        <v>2336.1</v>
      </c>
    </row>
    <row r="2391" spans="1:7" hidden="1" x14ac:dyDescent="0.25">
      <c r="A2391" t="s">
        <v>9472</v>
      </c>
      <c r="B2391" t="s">
        <v>4435</v>
      </c>
      <c r="C2391" t="s">
        <v>2187</v>
      </c>
      <c r="D2391" t="s">
        <v>2188</v>
      </c>
      <c r="E2391" s="1">
        <v>6</v>
      </c>
      <c r="F2391" s="2">
        <v>14040</v>
      </c>
      <c r="G2391" s="2">
        <f>Table1[[#This Row],[Amount]]/Table1[[#This Row],[Cases]]</f>
        <v>2340</v>
      </c>
    </row>
    <row r="2392" spans="1:7" hidden="1" x14ac:dyDescent="0.25">
      <c r="A2392" t="s">
        <v>9560</v>
      </c>
      <c r="B2392" t="s">
        <v>4921</v>
      </c>
      <c r="C2392" t="s">
        <v>646</v>
      </c>
      <c r="D2392" t="s">
        <v>647</v>
      </c>
      <c r="E2392" s="1">
        <v>6</v>
      </c>
      <c r="F2392" s="2">
        <v>2281.8000000000002</v>
      </c>
      <c r="G2392" s="2">
        <f>Table1[[#This Row],[Amount]]/Table1[[#This Row],[Cases]]</f>
        <v>380.3</v>
      </c>
    </row>
    <row r="2393" spans="1:7" hidden="1" x14ac:dyDescent="0.25">
      <c r="A2393" t="s">
        <v>9281</v>
      </c>
      <c r="B2393" t="s">
        <v>3464</v>
      </c>
      <c r="C2393" t="s">
        <v>1570</v>
      </c>
      <c r="D2393" t="s">
        <v>1571</v>
      </c>
      <c r="E2393" s="1">
        <v>6</v>
      </c>
      <c r="F2393" s="2">
        <v>3510</v>
      </c>
      <c r="G2393" s="2">
        <f>Table1[[#This Row],[Amount]]/Table1[[#This Row],[Cases]]</f>
        <v>585</v>
      </c>
    </row>
    <row r="2394" spans="1:7" hidden="1" x14ac:dyDescent="0.25">
      <c r="A2394" t="s">
        <v>9281</v>
      </c>
      <c r="B2394" t="s">
        <v>3464</v>
      </c>
      <c r="C2394" t="s">
        <v>1811</v>
      </c>
      <c r="D2394" t="s">
        <v>1812</v>
      </c>
      <c r="E2394" s="1">
        <v>6</v>
      </c>
      <c r="F2394" s="2">
        <v>3829.8</v>
      </c>
      <c r="G2394" s="2">
        <f>Table1[[#This Row],[Amount]]/Table1[[#This Row],[Cases]]</f>
        <v>638.30000000000007</v>
      </c>
    </row>
    <row r="2395" spans="1:7" hidden="1" x14ac:dyDescent="0.25">
      <c r="A2395" t="s">
        <v>9520</v>
      </c>
      <c r="B2395" t="s">
        <v>4713</v>
      </c>
      <c r="C2395" t="s">
        <v>1570</v>
      </c>
      <c r="D2395" t="s">
        <v>1571</v>
      </c>
      <c r="E2395" s="1">
        <v>6</v>
      </c>
      <c r="F2395" s="2">
        <v>3510</v>
      </c>
      <c r="G2395" s="2">
        <f>Table1[[#This Row],[Amount]]/Table1[[#This Row],[Cases]]</f>
        <v>585</v>
      </c>
    </row>
    <row r="2396" spans="1:7" hidden="1" x14ac:dyDescent="0.25">
      <c r="A2396" t="s">
        <v>9520</v>
      </c>
      <c r="B2396" t="s">
        <v>4713</v>
      </c>
      <c r="C2396" t="s">
        <v>1165</v>
      </c>
      <c r="D2396" t="s">
        <v>1166</v>
      </c>
      <c r="E2396" s="1">
        <v>6</v>
      </c>
      <c r="F2396" s="2">
        <v>2356.1999999999998</v>
      </c>
      <c r="G2396" s="2">
        <f>Table1[[#This Row],[Amount]]/Table1[[#This Row],[Cases]]</f>
        <v>392.7</v>
      </c>
    </row>
    <row r="2397" spans="1:7" hidden="1" x14ac:dyDescent="0.25">
      <c r="A2397" t="s">
        <v>9561</v>
      </c>
      <c r="B2397" t="s">
        <v>4922</v>
      </c>
      <c r="C2397" t="s">
        <v>1907</v>
      </c>
      <c r="D2397" t="s">
        <v>1908</v>
      </c>
      <c r="E2397" s="1">
        <v>6</v>
      </c>
      <c r="F2397" s="2">
        <v>3380.4</v>
      </c>
      <c r="G2397" s="2">
        <f>Table1[[#This Row],[Amount]]/Table1[[#This Row],[Cases]]</f>
        <v>563.4</v>
      </c>
    </row>
    <row r="2398" spans="1:7" hidden="1" x14ac:dyDescent="0.25">
      <c r="A2398" t="s">
        <v>9334</v>
      </c>
      <c r="B2398" t="s">
        <v>3762</v>
      </c>
      <c r="C2398" t="s">
        <v>1131</v>
      </c>
      <c r="D2398" t="s">
        <v>1132</v>
      </c>
      <c r="E2398" s="1">
        <v>6</v>
      </c>
      <c r="F2398" s="2">
        <v>11680.5</v>
      </c>
      <c r="G2398" s="2">
        <f>Table1[[#This Row],[Amount]]/Table1[[#This Row],[Cases]]</f>
        <v>1946.75</v>
      </c>
    </row>
    <row r="2399" spans="1:7" hidden="1" x14ac:dyDescent="0.25">
      <c r="A2399" t="s">
        <v>9017</v>
      </c>
      <c r="B2399" t="s">
        <v>2189</v>
      </c>
      <c r="C2399" t="s">
        <v>1438</v>
      </c>
      <c r="D2399" t="s">
        <v>1439</v>
      </c>
      <c r="E2399" s="1">
        <v>6</v>
      </c>
      <c r="F2399" s="2">
        <v>5422</v>
      </c>
      <c r="G2399" s="2">
        <f>Table1[[#This Row],[Amount]]/Table1[[#This Row],[Cases]]</f>
        <v>903.66666666666663</v>
      </c>
    </row>
    <row r="2400" spans="1:7" hidden="1" x14ac:dyDescent="0.25">
      <c r="A2400" t="s">
        <v>9405</v>
      </c>
      <c r="B2400" t="s">
        <v>4105</v>
      </c>
      <c r="C2400" t="s">
        <v>4923</v>
      </c>
      <c r="D2400" t="s">
        <v>4924</v>
      </c>
      <c r="E2400" s="1">
        <v>6</v>
      </c>
      <c r="F2400" s="2">
        <v>3249</v>
      </c>
      <c r="G2400" s="2">
        <f>Table1[[#This Row],[Amount]]/Table1[[#This Row],[Cases]]</f>
        <v>541.5</v>
      </c>
    </row>
    <row r="2401" spans="1:7" hidden="1" x14ac:dyDescent="0.25">
      <c r="A2401" t="s">
        <v>9562</v>
      </c>
      <c r="B2401" t="s">
        <v>4925</v>
      </c>
      <c r="C2401" t="s">
        <v>3273</v>
      </c>
      <c r="D2401" t="s">
        <v>3274</v>
      </c>
      <c r="E2401" s="1">
        <v>6</v>
      </c>
      <c r="F2401" s="2">
        <v>3720.6</v>
      </c>
      <c r="G2401" s="2">
        <f>Table1[[#This Row],[Amount]]/Table1[[#This Row],[Cases]]</f>
        <v>620.1</v>
      </c>
    </row>
    <row r="2402" spans="1:7" hidden="1" x14ac:dyDescent="0.25">
      <c r="A2402" t="s">
        <v>9563</v>
      </c>
      <c r="B2402" t="s">
        <v>4926</v>
      </c>
      <c r="C2402" t="s">
        <v>646</v>
      </c>
      <c r="D2402" t="s">
        <v>647</v>
      </c>
      <c r="E2402" s="1">
        <v>6</v>
      </c>
      <c r="F2402" s="2">
        <v>2281.8000000000002</v>
      </c>
      <c r="G2402" s="2">
        <f>Table1[[#This Row],[Amount]]/Table1[[#This Row],[Cases]]</f>
        <v>380.3</v>
      </c>
    </row>
    <row r="2403" spans="1:7" hidden="1" x14ac:dyDescent="0.25">
      <c r="A2403" t="s">
        <v>9335</v>
      </c>
      <c r="B2403" t="s">
        <v>3763</v>
      </c>
      <c r="C2403" t="s">
        <v>1811</v>
      </c>
      <c r="D2403" t="s">
        <v>1812</v>
      </c>
      <c r="E2403" s="1">
        <v>6</v>
      </c>
      <c r="F2403" s="2">
        <v>3829.8</v>
      </c>
      <c r="G2403" s="2">
        <f>Table1[[#This Row],[Amount]]/Table1[[#This Row],[Cases]]</f>
        <v>638.30000000000007</v>
      </c>
    </row>
    <row r="2404" spans="1:7" hidden="1" x14ac:dyDescent="0.25">
      <c r="A2404" t="s">
        <v>9001</v>
      </c>
      <c r="B2404" t="s">
        <v>2109</v>
      </c>
      <c r="C2404" t="s">
        <v>1165</v>
      </c>
      <c r="D2404" t="s">
        <v>1166</v>
      </c>
      <c r="E2404" s="1">
        <v>6</v>
      </c>
      <c r="F2404" s="2">
        <v>2356.1999999999998</v>
      </c>
      <c r="G2404" s="2">
        <f>Table1[[#This Row],[Amount]]/Table1[[#This Row],[Cases]]</f>
        <v>392.7</v>
      </c>
    </row>
    <row r="2405" spans="1:7" hidden="1" x14ac:dyDescent="0.25">
      <c r="A2405" t="s">
        <v>9202</v>
      </c>
      <c r="B2405" t="s">
        <v>3122</v>
      </c>
      <c r="C2405" t="s">
        <v>1811</v>
      </c>
      <c r="D2405" t="s">
        <v>1812</v>
      </c>
      <c r="E2405" s="1">
        <v>6</v>
      </c>
      <c r="F2405" s="2">
        <v>3829.8</v>
      </c>
      <c r="G2405" s="2">
        <f>Table1[[#This Row],[Amount]]/Table1[[#This Row],[Cases]]</f>
        <v>638.30000000000007</v>
      </c>
    </row>
    <row r="2406" spans="1:7" hidden="1" x14ac:dyDescent="0.25">
      <c r="A2406" t="s">
        <v>9409</v>
      </c>
      <c r="B2406" t="s">
        <v>4109</v>
      </c>
      <c r="C2406" t="s">
        <v>1115</v>
      </c>
      <c r="D2406" t="s">
        <v>1116</v>
      </c>
      <c r="E2406" s="1">
        <v>6</v>
      </c>
      <c r="F2406" s="2">
        <v>6171.6</v>
      </c>
      <c r="G2406" s="2">
        <f>Table1[[#This Row],[Amount]]/Table1[[#This Row],[Cases]]</f>
        <v>1028.6000000000001</v>
      </c>
    </row>
    <row r="2407" spans="1:7" hidden="1" x14ac:dyDescent="0.25">
      <c r="A2407" t="s">
        <v>8806</v>
      </c>
      <c r="B2407" t="s">
        <v>1112</v>
      </c>
      <c r="C2407" t="s">
        <v>4927</v>
      </c>
      <c r="D2407" t="s">
        <v>4928</v>
      </c>
      <c r="E2407" s="1">
        <v>6</v>
      </c>
      <c r="F2407" s="2">
        <v>927</v>
      </c>
      <c r="G2407" s="2">
        <f>Table1[[#This Row],[Amount]]/Table1[[#This Row],[Cases]]</f>
        <v>154.5</v>
      </c>
    </row>
    <row r="2408" spans="1:7" hidden="1" x14ac:dyDescent="0.25">
      <c r="A2408" t="s">
        <v>9564</v>
      </c>
      <c r="B2408" t="s">
        <v>4929</v>
      </c>
      <c r="C2408" t="s">
        <v>1131</v>
      </c>
      <c r="D2408" t="s">
        <v>1132</v>
      </c>
      <c r="E2408" s="1">
        <v>6</v>
      </c>
      <c r="F2408" s="2">
        <v>14016.6</v>
      </c>
      <c r="G2408" s="2">
        <f>Table1[[#This Row],[Amount]]/Table1[[#This Row],[Cases]]</f>
        <v>2336.1</v>
      </c>
    </row>
    <row r="2409" spans="1:7" hidden="1" x14ac:dyDescent="0.25">
      <c r="A2409" t="s">
        <v>9564</v>
      </c>
      <c r="B2409" t="s">
        <v>4929</v>
      </c>
      <c r="C2409" t="s">
        <v>1125</v>
      </c>
      <c r="D2409" t="s">
        <v>1126</v>
      </c>
      <c r="E2409" s="1">
        <v>6</v>
      </c>
      <c r="F2409" s="2">
        <v>6171.6</v>
      </c>
      <c r="G2409" s="2">
        <f>Table1[[#This Row],[Amount]]/Table1[[#This Row],[Cases]]</f>
        <v>1028.6000000000001</v>
      </c>
    </row>
    <row r="2410" spans="1:7" hidden="1" x14ac:dyDescent="0.25">
      <c r="A2410" t="s">
        <v>9565</v>
      </c>
      <c r="B2410" t="s">
        <v>4930</v>
      </c>
      <c r="C2410" t="s">
        <v>4931</v>
      </c>
      <c r="D2410" t="s">
        <v>4932</v>
      </c>
      <c r="E2410" s="1">
        <v>6</v>
      </c>
      <c r="F2410" s="2">
        <v>13684.8</v>
      </c>
      <c r="G2410" s="2">
        <f>Table1[[#This Row],[Amount]]/Table1[[#This Row],[Cases]]</f>
        <v>2280.7999999999997</v>
      </c>
    </row>
    <row r="2411" spans="1:7" hidden="1" x14ac:dyDescent="0.25">
      <c r="A2411" t="s">
        <v>8876</v>
      </c>
      <c r="B2411" t="s">
        <v>1473</v>
      </c>
      <c r="C2411" t="s">
        <v>4933</v>
      </c>
      <c r="D2411" t="s">
        <v>4934</v>
      </c>
      <c r="E2411" s="1">
        <v>6</v>
      </c>
      <c r="F2411" s="2">
        <v>1974.6</v>
      </c>
      <c r="G2411" s="2">
        <f>Table1[[#This Row],[Amount]]/Table1[[#This Row],[Cases]]</f>
        <v>329.09999999999997</v>
      </c>
    </row>
    <row r="2412" spans="1:7" hidden="1" x14ac:dyDescent="0.25">
      <c r="A2412" t="s">
        <v>9161</v>
      </c>
      <c r="B2412" t="s">
        <v>2902</v>
      </c>
      <c r="C2412" t="s">
        <v>4935</v>
      </c>
      <c r="D2412" t="s">
        <v>4936</v>
      </c>
      <c r="E2412" s="1">
        <v>6</v>
      </c>
      <c r="F2412" s="2">
        <v>2412.6</v>
      </c>
      <c r="G2412" s="2">
        <f>Table1[[#This Row],[Amount]]/Table1[[#This Row],[Cases]]</f>
        <v>402.09999999999997</v>
      </c>
    </row>
    <row r="2413" spans="1:7" hidden="1" x14ac:dyDescent="0.25">
      <c r="A2413" t="s">
        <v>9566</v>
      </c>
      <c r="B2413" t="s">
        <v>4937</v>
      </c>
      <c r="C2413" t="s">
        <v>4938</v>
      </c>
      <c r="D2413" t="s">
        <v>4939</v>
      </c>
      <c r="E2413" s="1">
        <v>6</v>
      </c>
      <c r="F2413" s="2">
        <v>6059.4</v>
      </c>
      <c r="G2413" s="2">
        <f>Table1[[#This Row],[Amount]]/Table1[[#This Row],[Cases]]</f>
        <v>1009.9</v>
      </c>
    </row>
    <row r="2414" spans="1:7" hidden="1" x14ac:dyDescent="0.25">
      <c r="A2414" t="s">
        <v>9567</v>
      </c>
      <c r="B2414" t="s">
        <v>4940</v>
      </c>
      <c r="C2414" t="s">
        <v>4941</v>
      </c>
      <c r="D2414" t="s">
        <v>4942</v>
      </c>
      <c r="E2414" s="1">
        <v>6</v>
      </c>
      <c r="F2414" s="2">
        <v>114</v>
      </c>
      <c r="G2414" s="2">
        <f>Table1[[#This Row],[Amount]]/Table1[[#This Row],[Cases]]</f>
        <v>19</v>
      </c>
    </row>
    <row r="2415" spans="1:7" hidden="1" x14ac:dyDescent="0.25">
      <c r="A2415" t="s">
        <v>9568</v>
      </c>
      <c r="B2415" t="s">
        <v>4943</v>
      </c>
      <c r="C2415" t="s">
        <v>4944</v>
      </c>
      <c r="D2415" t="s">
        <v>4945</v>
      </c>
      <c r="E2415" s="1">
        <v>6</v>
      </c>
      <c r="F2415" s="2">
        <v>55.02</v>
      </c>
      <c r="G2415" s="2">
        <f>Table1[[#This Row],[Amount]]/Table1[[#This Row],[Cases]]</f>
        <v>9.17</v>
      </c>
    </row>
    <row r="2416" spans="1:7" hidden="1" x14ac:dyDescent="0.25">
      <c r="A2416" t="s">
        <v>9050</v>
      </c>
      <c r="B2416" t="s">
        <v>2363</v>
      </c>
      <c r="C2416" t="s">
        <v>4946</v>
      </c>
      <c r="D2416" t="s">
        <v>4947</v>
      </c>
      <c r="E2416" s="1">
        <v>6</v>
      </c>
      <c r="F2416" s="2">
        <v>216</v>
      </c>
      <c r="G2416" s="2">
        <f>Table1[[#This Row],[Amount]]/Table1[[#This Row],[Cases]]</f>
        <v>36</v>
      </c>
    </row>
    <row r="2417" spans="1:7" hidden="1" x14ac:dyDescent="0.25">
      <c r="A2417" t="s">
        <v>9569</v>
      </c>
      <c r="B2417" t="s">
        <v>4948</v>
      </c>
      <c r="C2417" t="s">
        <v>4949</v>
      </c>
      <c r="D2417" t="s">
        <v>4950</v>
      </c>
      <c r="E2417" s="1">
        <v>6</v>
      </c>
      <c r="F2417" s="2">
        <v>434.28</v>
      </c>
      <c r="G2417" s="2">
        <f>Table1[[#This Row],[Amount]]/Table1[[#This Row],[Cases]]</f>
        <v>72.38</v>
      </c>
    </row>
    <row r="2418" spans="1:7" hidden="1" x14ac:dyDescent="0.25">
      <c r="A2418" t="s">
        <v>9265</v>
      </c>
      <c r="B2418" t="s">
        <v>3384</v>
      </c>
      <c r="C2418" t="s">
        <v>4951</v>
      </c>
      <c r="D2418" t="s">
        <v>4952</v>
      </c>
      <c r="E2418" s="1">
        <v>6</v>
      </c>
      <c r="F2418" s="2">
        <v>415</v>
      </c>
      <c r="G2418" s="2">
        <f>Table1[[#This Row],[Amount]]/Table1[[#This Row],[Cases]]</f>
        <v>69.166666666666671</v>
      </c>
    </row>
    <row r="2419" spans="1:7" hidden="1" x14ac:dyDescent="0.25">
      <c r="A2419" t="s">
        <v>9570</v>
      </c>
      <c r="B2419" t="s">
        <v>4953</v>
      </c>
      <c r="C2419" t="s">
        <v>4954</v>
      </c>
      <c r="D2419" t="s">
        <v>4955</v>
      </c>
      <c r="E2419" s="1">
        <v>6</v>
      </c>
      <c r="F2419" s="2">
        <v>113.4</v>
      </c>
      <c r="G2419" s="2">
        <f>Table1[[#This Row],[Amount]]/Table1[[#This Row],[Cases]]</f>
        <v>18.900000000000002</v>
      </c>
    </row>
    <row r="2420" spans="1:7" hidden="1" x14ac:dyDescent="0.25">
      <c r="A2420" t="s">
        <v>9571</v>
      </c>
      <c r="B2420" t="s">
        <v>4956</v>
      </c>
      <c r="C2420" t="s">
        <v>4957</v>
      </c>
      <c r="D2420" t="s">
        <v>4958</v>
      </c>
      <c r="E2420" s="1">
        <v>6</v>
      </c>
      <c r="F2420" s="2">
        <v>34.74</v>
      </c>
      <c r="G2420" s="2">
        <f>Table1[[#This Row],[Amount]]/Table1[[#This Row],[Cases]]</f>
        <v>5.79</v>
      </c>
    </row>
    <row r="2421" spans="1:7" hidden="1" x14ac:dyDescent="0.25">
      <c r="A2421" t="s">
        <v>8558</v>
      </c>
      <c r="B2421" t="s">
        <v>41</v>
      </c>
      <c r="C2421" t="s">
        <v>4959</v>
      </c>
      <c r="D2421" t="s">
        <v>4960</v>
      </c>
      <c r="E2421" s="1">
        <v>6</v>
      </c>
      <c r="F2421" s="2">
        <v>34.5</v>
      </c>
      <c r="G2421" s="2">
        <f>Table1[[#This Row],[Amount]]/Table1[[#This Row],[Cases]]</f>
        <v>5.75</v>
      </c>
    </row>
    <row r="2422" spans="1:7" hidden="1" x14ac:dyDescent="0.25">
      <c r="A2422" t="s">
        <v>9572</v>
      </c>
      <c r="B2422" t="s">
        <v>4961</v>
      </c>
      <c r="C2422" t="s">
        <v>4962</v>
      </c>
      <c r="D2422" t="s">
        <v>4963</v>
      </c>
      <c r="E2422" s="1">
        <v>6</v>
      </c>
      <c r="F2422" s="2">
        <v>72</v>
      </c>
      <c r="G2422" s="2">
        <f>Table1[[#This Row],[Amount]]/Table1[[#This Row],[Cases]]</f>
        <v>12</v>
      </c>
    </row>
    <row r="2423" spans="1:7" hidden="1" x14ac:dyDescent="0.25">
      <c r="A2423" t="s">
        <v>9306</v>
      </c>
      <c r="B2423" t="s">
        <v>3626</v>
      </c>
      <c r="C2423" t="s">
        <v>4964</v>
      </c>
      <c r="D2423" t="s">
        <v>4965</v>
      </c>
      <c r="E2423" s="1">
        <v>6</v>
      </c>
      <c r="F2423" s="2">
        <v>110.04</v>
      </c>
      <c r="G2423" s="2">
        <f>Table1[[#This Row],[Amount]]/Table1[[#This Row],[Cases]]</f>
        <v>18.34</v>
      </c>
    </row>
    <row r="2424" spans="1:7" hidden="1" x14ac:dyDescent="0.25">
      <c r="A2424" t="s">
        <v>9573</v>
      </c>
      <c r="B2424" t="s">
        <v>4966</v>
      </c>
      <c r="C2424" t="s">
        <v>4967</v>
      </c>
      <c r="D2424" t="s">
        <v>4968</v>
      </c>
      <c r="E2424" s="1">
        <v>6</v>
      </c>
      <c r="F2424" s="2">
        <v>277.2</v>
      </c>
      <c r="G2424" s="2">
        <f>Table1[[#This Row],[Amount]]/Table1[[#This Row],[Cases]]</f>
        <v>46.199999999999996</v>
      </c>
    </row>
    <row r="2425" spans="1:7" hidden="1" x14ac:dyDescent="0.25">
      <c r="A2425" t="s">
        <v>8892</v>
      </c>
      <c r="B2425" t="s">
        <v>1540</v>
      </c>
      <c r="C2425" t="s">
        <v>4969</v>
      </c>
      <c r="D2425" t="s">
        <v>4970</v>
      </c>
      <c r="E2425" s="1">
        <v>6</v>
      </c>
      <c r="F2425" s="2">
        <v>59.46</v>
      </c>
      <c r="G2425" s="2">
        <f>Table1[[#This Row],[Amount]]/Table1[[#This Row],[Cases]]</f>
        <v>9.91</v>
      </c>
    </row>
    <row r="2426" spans="1:7" hidden="1" x14ac:dyDescent="0.25">
      <c r="A2426" t="s">
        <v>9574</v>
      </c>
      <c r="B2426" t="s">
        <v>4971</v>
      </c>
      <c r="C2426" t="s">
        <v>4972</v>
      </c>
      <c r="D2426" t="s">
        <v>4973</v>
      </c>
      <c r="E2426" s="1">
        <v>6</v>
      </c>
      <c r="F2426" s="2">
        <v>281.39999999999998</v>
      </c>
      <c r="G2426" s="2">
        <f>Table1[[#This Row],[Amount]]/Table1[[#This Row],[Cases]]</f>
        <v>46.9</v>
      </c>
    </row>
    <row r="2427" spans="1:7" hidden="1" x14ac:dyDescent="0.25">
      <c r="A2427" t="s">
        <v>9575</v>
      </c>
      <c r="B2427" t="s">
        <v>4974</v>
      </c>
      <c r="C2427" t="s">
        <v>4975</v>
      </c>
      <c r="D2427" t="s">
        <v>4976</v>
      </c>
      <c r="E2427" s="1">
        <v>6</v>
      </c>
      <c r="F2427" s="2">
        <v>0</v>
      </c>
      <c r="G2427" s="2">
        <f>Table1[[#This Row],[Amount]]/Table1[[#This Row],[Cases]]</f>
        <v>0</v>
      </c>
    </row>
    <row r="2428" spans="1:7" hidden="1" x14ac:dyDescent="0.25">
      <c r="A2428" t="s">
        <v>8937</v>
      </c>
      <c r="B2428" t="s">
        <v>1773</v>
      </c>
      <c r="C2428" t="s">
        <v>4977</v>
      </c>
      <c r="D2428" t="s">
        <v>4978</v>
      </c>
      <c r="E2428" s="1">
        <v>6</v>
      </c>
      <c r="F2428" s="2">
        <v>52.92</v>
      </c>
      <c r="G2428" s="2">
        <f>Table1[[#This Row],[Amount]]/Table1[[#This Row],[Cases]]</f>
        <v>8.82</v>
      </c>
    </row>
    <row r="2429" spans="1:7" hidden="1" x14ac:dyDescent="0.25">
      <c r="A2429" t="s">
        <v>9576</v>
      </c>
      <c r="B2429" t="s">
        <v>4979</v>
      </c>
      <c r="C2429" t="s">
        <v>4980</v>
      </c>
      <c r="D2429" t="s">
        <v>4981</v>
      </c>
      <c r="E2429" s="1">
        <v>6</v>
      </c>
      <c r="F2429" s="2">
        <v>204</v>
      </c>
      <c r="G2429" s="2">
        <f>Table1[[#This Row],[Amount]]/Table1[[#This Row],[Cases]]</f>
        <v>34</v>
      </c>
    </row>
    <row r="2430" spans="1:7" hidden="1" x14ac:dyDescent="0.25">
      <c r="A2430" t="s">
        <v>9577</v>
      </c>
      <c r="B2430" t="s">
        <v>4982</v>
      </c>
      <c r="C2430" t="s">
        <v>4983</v>
      </c>
      <c r="D2430" t="s">
        <v>4984</v>
      </c>
      <c r="E2430" s="1">
        <v>6</v>
      </c>
      <c r="F2430" s="2">
        <v>540</v>
      </c>
      <c r="G2430" s="2">
        <f>Table1[[#This Row],[Amount]]/Table1[[#This Row],[Cases]]</f>
        <v>90</v>
      </c>
    </row>
    <row r="2431" spans="1:7" hidden="1" x14ac:dyDescent="0.25">
      <c r="A2431" t="s">
        <v>9577</v>
      </c>
      <c r="B2431" t="s">
        <v>4982</v>
      </c>
      <c r="C2431" t="s">
        <v>4985</v>
      </c>
      <c r="D2431" t="s">
        <v>4986</v>
      </c>
      <c r="E2431" s="1">
        <v>6</v>
      </c>
      <c r="F2431" s="2">
        <v>540</v>
      </c>
      <c r="G2431" s="2">
        <f>Table1[[#This Row],[Amount]]/Table1[[#This Row],[Cases]]</f>
        <v>90</v>
      </c>
    </row>
    <row r="2432" spans="1:7" hidden="1" x14ac:dyDescent="0.25">
      <c r="A2432" t="s">
        <v>9046</v>
      </c>
      <c r="B2432" t="s">
        <v>2339</v>
      </c>
      <c r="C2432" t="s">
        <v>4987</v>
      </c>
      <c r="D2432" t="s">
        <v>4988</v>
      </c>
      <c r="E2432" s="1">
        <v>6</v>
      </c>
      <c r="F2432" s="2">
        <v>1025.1600000000001</v>
      </c>
      <c r="G2432" s="2">
        <f>Table1[[#This Row],[Amount]]/Table1[[#This Row],[Cases]]</f>
        <v>170.86</v>
      </c>
    </row>
    <row r="2433" spans="1:7" hidden="1" x14ac:dyDescent="0.25">
      <c r="A2433" t="s">
        <v>9578</v>
      </c>
      <c r="B2433" t="s">
        <v>4989</v>
      </c>
      <c r="C2433" t="s">
        <v>4990</v>
      </c>
      <c r="D2433" t="s">
        <v>4991</v>
      </c>
      <c r="E2433" s="1">
        <v>6</v>
      </c>
      <c r="F2433" s="2">
        <v>683.58</v>
      </c>
      <c r="G2433" s="2">
        <f>Table1[[#This Row],[Amount]]/Table1[[#This Row],[Cases]]</f>
        <v>113.93</v>
      </c>
    </row>
    <row r="2434" spans="1:7" hidden="1" x14ac:dyDescent="0.25">
      <c r="A2434" t="s">
        <v>9164</v>
      </c>
      <c r="B2434" t="s">
        <v>2913</v>
      </c>
      <c r="C2434" t="s">
        <v>4992</v>
      </c>
      <c r="D2434" t="s">
        <v>2915</v>
      </c>
      <c r="E2434" s="1">
        <v>6</v>
      </c>
      <c r="F2434" s="2">
        <v>16751.5</v>
      </c>
      <c r="G2434" s="2">
        <f>Table1[[#This Row],[Amount]]/Table1[[#This Row],[Cases]]</f>
        <v>2791.9166666666665</v>
      </c>
    </row>
    <row r="2435" spans="1:7" hidden="1" x14ac:dyDescent="0.25">
      <c r="A2435" t="s">
        <v>9579</v>
      </c>
      <c r="B2435" t="s">
        <v>4993</v>
      </c>
      <c r="C2435" t="s">
        <v>4994</v>
      </c>
      <c r="D2435" t="s">
        <v>4995</v>
      </c>
      <c r="E2435" s="1">
        <v>6</v>
      </c>
      <c r="F2435" s="2">
        <v>535.5</v>
      </c>
      <c r="G2435" s="2">
        <f>Table1[[#This Row],[Amount]]/Table1[[#This Row],[Cases]]</f>
        <v>89.25</v>
      </c>
    </row>
    <row r="2436" spans="1:7" hidden="1" x14ac:dyDescent="0.25">
      <c r="A2436" t="s">
        <v>8583</v>
      </c>
      <c r="B2436" t="s">
        <v>126</v>
      </c>
      <c r="C2436" t="s">
        <v>4996</v>
      </c>
      <c r="D2436" t="s">
        <v>4997</v>
      </c>
      <c r="E2436" s="1">
        <v>6</v>
      </c>
      <c r="F2436" s="2">
        <v>28639.8</v>
      </c>
      <c r="G2436" s="2">
        <f>Table1[[#This Row],[Amount]]/Table1[[#This Row],[Cases]]</f>
        <v>4773.3</v>
      </c>
    </row>
    <row r="2437" spans="1:7" hidden="1" x14ac:dyDescent="0.25">
      <c r="A2437" t="s">
        <v>8583</v>
      </c>
      <c r="B2437" t="s">
        <v>126</v>
      </c>
      <c r="C2437" t="s">
        <v>4998</v>
      </c>
      <c r="D2437" t="s">
        <v>4999</v>
      </c>
      <c r="E2437" s="1">
        <v>6</v>
      </c>
      <c r="F2437" s="2">
        <v>17508.599999999999</v>
      </c>
      <c r="G2437" s="2">
        <f>Table1[[#This Row],[Amount]]/Table1[[#This Row],[Cases]]</f>
        <v>2918.1</v>
      </c>
    </row>
    <row r="2438" spans="1:7" hidden="1" x14ac:dyDescent="0.25">
      <c r="A2438" t="s">
        <v>8583</v>
      </c>
      <c r="B2438" t="s">
        <v>126</v>
      </c>
      <c r="C2438" t="s">
        <v>5000</v>
      </c>
      <c r="D2438" t="s">
        <v>5001</v>
      </c>
      <c r="E2438" s="1">
        <v>6</v>
      </c>
      <c r="F2438" s="2">
        <v>30096.6</v>
      </c>
      <c r="G2438" s="2">
        <f>Table1[[#This Row],[Amount]]/Table1[[#This Row],[Cases]]</f>
        <v>5016.0999999999995</v>
      </c>
    </row>
    <row r="2439" spans="1:7" hidden="1" x14ac:dyDescent="0.25">
      <c r="A2439" t="s">
        <v>8583</v>
      </c>
      <c r="B2439" t="s">
        <v>126</v>
      </c>
      <c r="C2439" t="s">
        <v>5002</v>
      </c>
      <c r="D2439" t="s">
        <v>5003</v>
      </c>
      <c r="E2439" s="1">
        <v>6</v>
      </c>
      <c r="F2439" s="2">
        <v>7779</v>
      </c>
      <c r="G2439" s="2">
        <f>Table1[[#This Row],[Amount]]/Table1[[#This Row],[Cases]]</f>
        <v>1296.5</v>
      </c>
    </row>
    <row r="2440" spans="1:7" hidden="1" x14ac:dyDescent="0.25">
      <c r="A2440" t="s">
        <v>9458</v>
      </c>
      <c r="B2440" t="s">
        <v>4358</v>
      </c>
      <c r="C2440" t="s">
        <v>5004</v>
      </c>
      <c r="D2440" t="s">
        <v>5005</v>
      </c>
      <c r="E2440" s="1">
        <v>6</v>
      </c>
      <c r="F2440" s="2">
        <v>36464</v>
      </c>
      <c r="G2440" s="2">
        <f>Table1[[#This Row],[Amount]]/Table1[[#This Row],[Cases]]</f>
        <v>6077.333333333333</v>
      </c>
    </row>
    <row r="2441" spans="1:7" hidden="1" x14ac:dyDescent="0.25">
      <c r="A2441" t="s">
        <v>9580</v>
      </c>
      <c r="B2441" t="s">
        <v>5006</v>
      </c>
      <c r="C2441" t="s">
        <v>5007</v>
      </c>
      <c r="D2441" t="s">
        <v>5008</v>
      </c>
      <c r="E2441" s="1">
        <v>6</v>
      </c>
      <c r="F2441" s="2">
        <v>219631.2</v>
      </c>
      <c r="G2441" s="2">
        <f>Table1[[#This Row],[Amount]]/Table1[[#This Row],[Cases]]</f>
        <v>36605.200000000004</v>
      </c>
    </row>
    <row r="2442" spans="1:7" hidden="1" x14ac:dyDescent="0.25">
      <c r="A2442" t="s">
        <v>9581</v>
      </c>
      <c r="B2442" t="s">
        <v>5009</v>
      </c>
      <c r="C2442" t="s">
        <v>5010</v>
      </c>
      <c r="D2442" t="s">
        <v>5011</v>
      </c>
      <c r="E2442" s="1">
        <v>6</v>
      </c>
      <c r="F2442" s="2">
        <v>114961</v>
      </c>
      <c r="G2442" s="2">
        <f>Table1[[#This Row],[Amount]]/Table1[[#This Row],[Cases]]</f>
        <v>19160.166666666668</v>
      </c>
    </row>
    <row r="2443" spans="1:7" hidden="1" x14ac:dyDescent="0.25">
      <c r="A2443" t="s">
        <v>8886</v>
      </c>
      <c r="B2443" t="s">
        <v>1519</v>
      </c>
      <c r="C2443" t="s">
        <v>5012</v>
      </c>
      <c r="D2443" t="s">
        <v>1705</v>
      </c>
      <c r="E2443" s="1">
        <v>6</v>
      </c>
      <c r="F2443" s="2">
        <v>385.08</v>
      </c>
      <c r="G2443" s="2">
        <f>Table1[[#This Row],[Amount]]/Table1[[#This Row],[Cases]]</f>
        <v>64.179999999999993</v>
      </c>
    </row>
    <row r="2444" spans="1:7" hidden="1" x14ac:dyDescent="0.25">
      <c r="A2444" t="s">
        <v>8622</v>
      </c>
      <c r="B2444" t="s">
        <v>273</v>
      </c>
      <c r="C2444" t="s">
        <v>5013</v>
      </c>
      <c r="D2444" t="s">
        <v>275</v>
      </c>
      <c r="E2444" s="1">
        <v>6</v>
      </c>
      <c r="F2444" s="2">
        <v>17.68</v>
      </c>
      <c r="G2444" s="2">
        <f>Table1[[#This Row],[Amount]]/Table1[[#This Row],[Cases]]</f>
        <v>2.9466666666666668</v>
      </c>
    </row>
    <row r="2445" spans="1:7" hidden="1" x14ac:dyDescent="0.25">
      <c r="A2445" t="s">
        <v>8922</v>
      </c>
      <c r="B2445" t="s">
        <v>1706</v>
      </c>
      <c r="C2445" t="s">
        <v>5014</v>
      </c>
      <c r="D2445" t="s">
        <v>5015</v>
      </c>
      <c r="E2445" s="1">
        <v>6</v>
      </c>
      <c r="F2445" s="2">
        <v>3962.21</v>
      </c>
      <c r="G2445" s="2">
        <f>Table1[[#This Row],[Amount]]/Table1[[#This Row],[Cases]]</f>
        <v>660.36833333333334</v>
      </c>
    </row>
    <row r="2446" spans="1:7" hidden="1" x14ac:dyDescent="0.25">
      <c r="A2446" t="s">
        <v>8960</v>
      </c>
      <c r="B2446" t="s">
        <v>1885</v>
      </c>
      <c r="C2446" t="s">
        <v>5016</v>
      </c>
      <c r="D2446" t="s">
        <v>5017</v>
      </c>
      <c r="E2446" s="1">
        <v>6</v>
      </c>
      <c r="F2446" s="2">
        <v>3292.48</v>
      </c>
      <c r="G2446" s="2">
        <f>Table1[[#This Row],[Amount]]/Table1[[#This Row],[Cases]]</f>
        <v>548.74666666666667</v>
      </c>
    </row>
    <row r="2447" spans="1:7" hidden="1" x14ac:dyDescent="0.25">
      <c r="A2447" t="s">
        <v>9310</v>
      </c>
      <c r="B2447" t="s">
        <v>3646</v>
      </c>
      <c r="C2447" t="s">
        <v>5018</v>
      </c>
      <c r="D2447" t="s">
        <v>5019</v>
      </c>
      <c r="E2447" s="1">
        <v>6</v>
      </c>
      <c r="F2447" s="2">
        <v>55574.879999999997</v>
      </c>
      <c r="G2447" s="2">
        <f>Table1[[#This Row],[Amount]]/Table1[[#This Row],[Cases]]</f>
        <v>9262.48</v>
      </c>
    </row>
    <row r="2448" spans="1:7" hidden="1" x14ac:dyDescent="0.25">
      <c r="A2448" t="s">
        <v>8599</v>
      </c>
      <c r="B2448" t="s">
        <v>178</v>
      </c>
      <c r="C2448" t="s">
        <v>5020</v>
      </c>
      <c r="D2448" t="s">
        <v>5021</v>
      </c>
      <c r="E2448" s="1">
        <v>6</v>
      </c>
      <c r="F2448" s="2">
        <v>697.27</v>
      </c>
      <c r="G2448" s="2">
        <f>Table1[[#This Row],[Amount]]/Table1[[#This Row],[Cases]]</f>
        <v>116.21166666666666</v>
      </c>
    </row>
    <row r="2449" spans="1:7" hidden="1" x14ac:dyDescent="0.25">
      <c r="A2449" t="s">
        <v>8599</v>
      </c>
      <c r="B2449" t="s">
        <v>178</v>
      </c>
      <c r="C2449" t="s">
        <v>5022</v>
      </c>
      <c r="D2449" t="s">
        <v>5023</v>
      </c>
      <c r="E2449" s="1">
        <v>6</v>
      </c>
      <c r="F2449" s="2">
        <v>2958.93</v>
      </c>
      <c r="G2449" s="2">
        <f>Table1[[#This Row],[Amount]]/Table1[[#This Row],[Cases]]</f>
        <v>493.15499999999997</v>
      </c>
    </row>
    <row r="2450" spans="1:7" hidden="1" x14ac:dyDescent="0.25">
      <c r="A2450" t="s">
        <v>8936</v>
      </c>
      <c r="B2450" t="s">
        <v>1766</v>
      </c>
      <c r="C2450" t="s">
        <v>5024</v>
      </c>
      <c r="D2450" t="s">
        <v>5025</v>
      </c>
      <c r="E2450" s="1">
        <v>6</v>
      </c>
      <c r="F2450" s="2">
        <v>1538.28</v>
      </c>
      <c r="G2450" s="2">
        <f>Table1[[#This Row],[Amount]]/Table1[[#This Row],[Cases]]</f>
        <v>256.38</v>
      </c>
    </row>
    <row r="2451" spans="1:7" hidden="1" x14ac:dyDescent="0.25">
      <c r="A2451" t="s">
        <v>9512</v>
      </c>
      <c r="B2451" t="s">
        <v>4660</v>
      </c>
      <c r="C2451" t="s">
        <v>5026</v>
      </c>
      <c r="D2451" t="s">
        <v>5027</v>
      </c>
      <c r="E2451" s="1">
        <v>6</v>
      </c>
      <c r="F2451" s="2">
        <v>402891.25</v>
      </c>
      <c r="G2451" s="2">
        <f>Table1[[#This Row],[Amount]]/Table1[[#This Row],[Cases]]</f>
        <v>67148.541666666672</v>
      </c>
    </row>
    <row r="2452" spans="1:7" hidden="1" x14ac:dyDescent="0.25">
      <c r="A2452" t="s">
        <v>9582</v>
      </c>
      <c r="B2452" t="s">
        <v>5028</v>
      </c>
      <c r="C2452" t="s">
        <v>5029</v>
      </c>
      <c r="D2452" t="s">
        <v>5030</v>
      </c>
      <c r="E2452" s="1">
        <v>6</v>
      </c>
      <c r="F2452" s="2">
        <v>140920.79999999999</v>
      </c>
      <c r="G2452" s="2">
        <f>Table1[[#This Row],[Amount]]/Table1[[#This Row],[Cases]]</f>
        <v>23486.799999999999</v>
      </c>
    </row>
    <row r="2453" spans="1:7" hidden="1" x14ac:dyDescent="0.25">
      <c r="A2453" t="s">
        <v>9583</v>
      </c>
      <c r="B2453" t="s">
        <v>5031</v>
      </c>
      <c r="C2453" t="s">
        <v>5032</v>
      </c>
      <c r="D2453" t="s">
        <v>5033</v>
      </c>
      <c r="E2453" s="1">
        <v>6</v>
      </c>
      <c r="F2453" s="2">
        <v>43207.8</v>
      </c>
      <c r="G2453" s="2">
        <f>Table1[[#This Row],[Amount]]/Table1[[#This Row],[Cases]]</f>
        <v>7201.3</v>
      </c>
    </row>
    <row r="2454" spans="1:7" hidden="1" x14ac:dyDescent="0.25">
      <c r="A2454" t="s">
        <v>94</v>
      </c>
      <c r="B2454" t="s">
        <v>94</v>
      </c>
      <c r="C2454" t="s">
        <v>5034</v>
      </c>
      <c r="D2454" t="s">
        <v>5035</v>
      </c>
      <c r="E2454" s="1">
        <v>6</v>
      </c>
      <c r="F2454" s="2">
        <v>5929.8</v>
      </c>
      <c r="G2454" s="2">
        <f>Table1[[#This Row],[Amount]]/Table1[[#This Row],[Cases]]</f>
        <v>988.30000000000007</v>
      </c>
    </row>
    <row r="2455" spans="1:7" hidden="1" x14ac:dyDescent="0.25">
      <c r="A2455" t="s">
        <v>94</v>
      </c>
      <c r="B2455" t="s">
        <v>94</v>
      </c>
      <c r="C2455" t="s">
        <v>5036</v>
      </c>
      <c r="D2455" t="s">
        <v>5037</v>
      </c>
      <c r="E2455" s="1">
        <v>6</v>
      </c>
      <c r="F2455" s="2">
        <v>32038.2</v>
      </c>
      <c r="G2455" s="2">
        <f>Table1[[#This Row],[Amount]]/Table1[[#This Row],[Cases]]</f>
        <v>5339.7</v>
      </c>
    </row>
    <row r="2456" spans="1:7" hidden="1" x14ac:dyDescent="0.25">
      <c r="A2456" t="s">
        <v>94</v>
      </c>
      <c r="B2456" t="s">
        <v>94</v>
      </c>
      <c r="C2456" t="s">
        <v>5038</v>
      </c>
      <c r="D2456" t="s">
        <v>5039</v>
      </c>
      <c r="E2456" s="1">
        <v>6</v>
      </c>
      <c r="F2456" s="2">
        <v>471</v>
      </c>
      <c r="G2456" s="2">
        <f>Table1[[#This Row],[Amount]]/Table1[[#This Row],[Cases]]</f>
        <v>78.5</v>
      </c>
    </row>
    <row r="2457" spans="1:7" hidden="1" x14ac:dyDescent="0.25">
      <c r="A2457" t="s">
        <v>94</v>
      </c>
      <c r="B2457" t="s">
        <v>94</v>
      </c>
      <c r="C2457" t="s">
        <v>5040</v>
      </c>
      <c r="D2457" t="s">
        <v>5041</v>
      </c>
      <c r="E2457" s="1">
        <v>6</v>
      </c>
      <c r="F2457" s="2">
        <v>3651.6</v>
      </c>
      <c r="G2457" s="2">
        <f>Table1[[#This Row],[Amount]]/Table1[[#This Row],[Cases]]</f>
        <v>608.6</v>
      </c>
    </row>
    <row r="2458" spans="1:7" hidden="1" x14ac:dyDescent="0.25">
      <c r="A2458" t="s">
        <v>94</v>
      </c>
      <c r="B2458" t="s">
        <v>94</v>
      </c>
      <c r="C2458" t="s">
        <v>5042</v>
      </c>
      <c r="D2458" t="s">
        <v>5043</v>
      </c>
      <c r="E2458" s="1">
        <v>6</v>
      </c>
      <c r="F2458" s="2">
        <v>5273.4</v>
      </c>
      <c r="G2458" s="2">
        <f>Table1[[#This Row],[Amount]]/Table1[[#This Row],[Cases]]</f>
        <v>878.9</v>
      </c>
    </row>
    <row r="2459" spans="1:7" hidden="1" x14ac:dyDescent="0.25">
      <c r="A2459" t="s">
        <v>94</v>
      </c>
      <c r="B2459" t="s">
        <v>94</v>
      </c>
      <c r="C2459" t="s">
        <v>5044</v>
      </c>
      <c r="D2459" t="s">
        <v>5045</v>
      </c>
      <c r="E2459" s="1">
        <v>6</v>
      </c>
      <c r="F2459" s="2">
        <v>7583.1</v>
      </c>
      <c r="G2459" s="2">
        <f>Table1[[#This Row],[Amount]]/Table1[[#This Row],[Cases]]</f>
        <v>1263.8500000000001</v>
      </c>
    </row>
    <row r="2460" spans="1:7" hidden="1" x14ac:dyDescent="0.25">
      <c r="A2460" t="s">
        <v>94</v>
      </c>
      <c r="B2460" t="s">
        <v>94</v>
      </c>
      <c r="C2460" t="s">
        <v>5046</v>
      </c>
      <c r="D2460" t="s">
        <v>5047</v>
      </c>
      <c r="E2460" s="1">
        <v>6</v>
      </c>
      <c r="F2460" s="2">
        <v>0</v>
      </c>
      <c r="G2460" s="2">
        <f>Table1[[#This Row],[Amount]]/Table1[[#This Row],[Cases]]</f>
        <v>0</v>
      </c>
    </row>
    <row r="2461" spans="1:7" hidden="1" x14ac:dyDescent="0.25">
      <c r="A2461" t="s">
        <v>94</v>
      </c>
      <c r="B2461" t="s">
        <v>94</v>
      </c>
      <c r="C2461" t="s">
        <v>5048</v>
      </c>
      <c r="D2461" t="s">
        <v>5049</v>
      </c>
      <c r="E2461" s="1">
        <v>6</v>
      </c>
      <c r="F2461" s="2">
        <v>137.69999999999999</v>
      </c>
      <c r="G2461" s="2">
        <f>Table1[[#This Row],[Amount]]/Table1[[#This Row],[Cases]]</f>
        <v>22.95</v>
      </c>
    </row>
    <row r="2462" spans="1:7" hidden="1" x14ac:dyDescent="0.25">
      <c r="A2462" t="s">
        <v>94</v>
      </c>
      <c r="B2462" t="s">
        <v>94</v>
      </c>
      <c r="C2462" t="s">
        <v>5050</v>
      </c>
      <c r="D2462" t="s">
        <v>5051</v>
      </c>
      <c r="E2462" s="1">
        <v>6</v>
      </c>
      <c r="F2462" s="2">
        <v>15.84</v>
      </c>
      <c r="G2462" s="2">
        <f>Table1[[#This Row],[Amount]]/Table1[[#This Row],[Cases]]</f>
        <v>2.64</v>
      </c>
    </row>
    <row r="2463" spans="1:7" hidden="1" x14ac:dyDescent="0.25">
      <c r="A2463" t="s">
        <v>94</v>
      </c>
      <c r="B2463" t="s">
        <v>94</v>
      </c>
      <c r="C2463" t="s">
        <v>5052</v>
      </c>
      <c r="D2463" t="s">
        <v>5053</v>
      </c>
      <c r="E2463" s="1">
        <v>6</v>
      </c>
      <c r="F2463" s="2">
        <v>161.88999999999999</v>
      </c>
      <c r="G2463" s="2">
        <f>Table1[[#This Row],[Amount]]/Table1[[#This Row],[Cases]]</f>
        <v>26.981666666666666</v>
      </c>
    </row>
    <row r="2464" spans="1:7" hidden="1" x14ac:dyDescent="0.25">
      <c r="A2464" t="s">
        <v>94</v>
      </c>
      <c r="B2464" t="s">
        <v>94</v>
      </c>
      <c r="C2464" t="s">
        <v>5054</v>
      </c>
      <c r="D2464" t="s">
        <v>5055</v>
      </c>
      <c r="E2464" s="1">
        <v>6</v>
      </c>
      <c r="F2464" s="2">
        <v>344.25</v>
      </c>
      <c r="G2464" s="2">
        <f>Table1[[#This Row],[Amount]]/Table1[[#This Row],[Cases]]</f>
        <v>57.375</v>
      </c>
    </row>
    <row r="2465" spans="1:7" hidden="1" x14ac:dyDescent="0.25">
      <c r="A2465" t="s">
        <v>94</v>
      </c>
      <c r="B2465" t="s">
        <v>94</v>
      </c>
      <c r="C2465" t="s">
        <v>5056</v>
      </c>
      <c r="D2465" t="s">
        <v>5057</v>
      </c>
      <c r="E2465" s="1">
        <v>6</v>
      </c>
      <c r="F2465" s="2">
        <v>290.99</v>
      </c>
      <c r="G2465" s="2">
        <f>Table1[[#This Row],[Amount]]/Table1[[#This Row],[Cases]]</f>
        <v>48.498333333333335</v>
      </c>
    </row>
    <row r="2466" spans="1:7" hidden="1" x14ac:dyDescent="0.25">
      <c r="A2466" t="s">
        <v>94</v>
      </c>
      <c r="B2466" t="s">
        <v>94</v>
      </c>
      <c r="C2466" t="s">
        <v>5058</v>
      </c>
      <c r="D2466" t="s">
        <v>5059</v>
      </c>
      <c r="E2466" s="1">
        <v>6</v>
      </c>
      <c r="F2466" s="2">
        <v>50.16</v>
      </c>
      <c r="G2466" s="2">
        <f>Table1[[#This Row],[Amount]]/Table1[[#This Row],[Cases]]</f>
        <v>8.36</v>
      </c>
    </row>
    <row r="2467" spans="1:7" hidden="1" x14ac:dyDescent="0.25">
      <c r="A2467" t="s">
        <v>94</v>
      </c>
      <c r="B2467" t="s">
        <v>94</v>
      </c>
      <c r="C2467" t="s">
        <v>5060</v>
      </c>
      <c r="D2467" t="s">
        <v>5061</v>
      </c>
      <c r="E2467" s="1">
        <v>6</v>
      </c>
      <c r="F2467" s="2">
        <v>762.16</v>
      </c>
      <c r="G2467" s="2">
        <f>Table1[[#This Row],[Amount]]/Table1[[#This Row],[Cases]]</f>
        <v>127.02666666666666</v>
      </c>
    </row>
    <row r="2468" spans="1:7" hidden="1" x14ac:dyDescent="0.25">
      <c r="A2468" t="s">
        <v>94</v>
      </c>
      <c r="B2468" t="s">
        <v>94</v>
      </c>
      <c r="C2468" t="s">
        <v>5062</v>
      </c>
      <c r="D2468" t="s">
        <v>5063</v>
      </c>
      <c r="E2468" s="1">
        <v>6</v>
      </c>
      <c r="F2468" s="2">
        <v>1397.83</v>
      </c>
      <c r="G2468" s="2">
        <f>Table1[[#This Row],[Amount]]/Table1[[#This Row],[Cases]]</f>
        <v>232.97166666666666</v>
      </c>
    </row>
    <row r="2469" spans="1:7" hidden="1" x14ac:dyDescent="0.25">
      <c r="A2469" t="s">
        <v>94</v>
      </c>
      <c r="B2469" t="s">
        <v>94</v>
      </c>
      <c r="C2469" t="s">
        <v>5064</v>
      </c>
      <c r="D2469" t="s">
        <v>5065</v>
      </c>
      <c r="E2469" s="1">
        <v>6</v>
      </c>
      <c r="F2469" s="2">
        <v>291.48</v>
      </c>
      <c r="G2469" s="2">
        <f>Table1[[#This Row],[Amount]]/Table1[[#This Row],[Cases]]</f>
        <v>48.580000000000005</v>
      </c>
    </row>
    <row r="2470" spans="1:7" hidden="1" x14ac:dyDescent="0.25">
      <c r="A2470" t="s">
        <v>94</v>
      </c>
      <c r="B2470" t="s">
        <v>94</v>
      </c>
      <c r="C2470" t="s">
        <v>5066</v>
      </c>
      <c r="D2470" t="s">
        <v>5067</v>
      </c>
      <c r="E2470" s="1">
        <v>6</v>
      </c>
      <c r="F2470" s="2">
        <v>463.98</v>
      </c>
      <c r="G2470" s="2">
        <f>Table1[[#This Row],[Amount]]/Table1[[#This Row],[Cases]]</f>
        <v>77.33</v>
      </c>
    </row>
    <row r="2471" spans="1:7" hidden="1" x14ac:dyDescent="0.25">
      <c r="A2471" t="s">
        <v>94</v>
      </c>
      <c r="B2471" t="s">
        <v>94</v>
      </c>
      <c r="C2471" t="s">
        <v>5068</v>
      </c>
      <c r="D2471" t="s">
        <v>5069</v>
      </c>
      <c r="E2471" s="1">
        <v>6</v>
      </c>
      <c r="F2471" s="2">
        <v>307.26</v>
      </c>
      <c r="G2471" s="2">
        <f>Table1[[#This Row],[Amount]]/Table1[[#This Row],[Cases]]</f>
        <v>51.21</v>
      </c>
    </row>
    <row r="2472" spans="1:7" hidden="1" x14ac:dyDescent="0.25">
      <c r="A2472" t="s">
        <v>94</v>
      </c>
      <c r="B2472" t="s">
        <v>94</v>
      </c>
      <c r="C2472" t="s">
        <v>5070</v>
      </c>
      <c r="D2472" t="s">
        <v>5071</v>
      </c>
      <c r="E2472" s="1">
        <v>6</v>
      </c>
      <c r="F2472" s="2">
        <v>1033.94</v>
      </c>
      <c r="G2472" s="2">
        <f>Table1[[#This Row],[Amount]]/Table1[[#This Row],[Cases]]</f>
        <v>172.32333333333335</v>
      </c>
    </row>
    <row r="2473" spans="1:7" hidden="1" x14ac:dyDescent="0.25">
      <c r="A2473" t="s">
        <v>94</v>
      </c>
      <c r="B2473" t="s">
        <v>94</v>
      </c>
      <c r="C2473" t="s">
        <v>5072</v>
      </c>
      <c r="D2473" t="s">
        <v>5073</v>
      </c>
      <c r="E2473" s="1">
        <v>6</v>
      </c>
      <c r="F2473" s="2">
        <v>275.85000000000002</v>
      </c>
      <c r="G2473" s="2">
        <f>Table1[[#This Row],[Amount]]/Table1[[#This Row],[Cases]]</f>
        <v>45.975000000000001</v>
      </c>
    </row>
    <row r="2474" spans="1:7" hidden="1" x14ac:dyDescent="0.25">
      <c r="A2474" t="s">
        <v>94</v>
      </c>
      <c r="B2474" t="s">
        <v>94</v>
      </c>
      <c r="C2474" t="s">
        <v>5074</v>
      </c>
      <c r="D2474" t="s">
        <v>5075</v>
      </c>
      <c r="E2474" s="1">
        <v>6</v>
      </c>
      <c r="F2474" s="2">
        <v>436.05</v>
      </c>
      <c r="G2474" s="2">
        <f>Table1[[#This Row],[Amount]]/Table1[[#This Row],[Cases]]</f>
        <v>72.674999999999997</v>
      </c>
    </row>
    <row r="2475" spans="1:7" hidden="1" x14ac:dyDescent="0.25">
      <c r="A2475" t="s">
        <v>94</v>
      </c>
      <c r="B2475" t="s">
        <v>94</v>
      </c>
      <c r="C2475" t="s">
        <v>5076</v>
      </c>
      <c r="D2475" t="s">
        <v>5077</v>
      </c>
      <c r="E2475" s="1">
        <v>6</v>
      </c>
      <c r="F2475" s="2">
        <v>701.91</v>
      </c>
      <c r="G2475" s="2">
        <f>Table1[[#This Row],[Amount]]/Table1[[#This Row],[Cases]]</f>
        <v>116.985</v>
      </c>
    </row>
    <row r="2476" spans="1:7" hidden="1" x14ac:dyDescent="0.25">
      <c r="A2476" t="s">
        <v>94</v>
      </c>
      <c r="B2476" t="s">
        <v>94</v>
      </c>
      <c r="C2476" t="s">
        <v>5078</v>
      </c>
      <c r="D2476" t="s">
        <v>5079</v>
      </c>
      <c r="E2476" s="1">
        <v>6</v>
      </c>
      <c r="F2476" s="2">
        <v>935.2</v>
      </c>
      <c r="G2476" s="2">
        <f>Table1[[#This Row],[Amount]]/Table1[[#This Row],[Cases]]</f>
        <v>155.86666666666667</v>
      </c>
    </row>
    <row r="2477" spans="1:7" hidden="1" x14ac:dyDescent="0.25">
      <c r="A2477" t="s">
        <v>94</v>
      </c>
      <c r="B2477" t="s">
        <v>94</v>
      </c>
      <c r="C2477" t="s">
        <v>5080</v>
      </c>
      <c r="D2477" t="s">
        <v>5081</v>
      </c>
      <c r="E2477" s="1">
        <v>6</v>
      </c>
      <c r="F2477" s="2">
        <v>481.95</v>
      </c>
      <c r="G2477" s="2">
        <f>Table1[[#This Row],[Amount]]/Table1[[#This Row],[Cases]]</f>
        <v>80.325000000000003</v>
      </c>
    </row>
    <row r="2478" spans="1:7" hidden="1" x14ac:dyDescent="0.25">
      <c r="A2478" t="s">
        <v>94</v>
      </c>
      <c r="B2478" t="s">
        <v>94</v>
      </c>
      <c r="C2478" t="s">
        <v>5082</v>
      </c>
      <c r="D2478" t="s">
        <v>5083</v>
      </c>
      <c r="E2478" s="1">
        <v>6</v>
      </c>
      <c r="F2478" s="2">
        <v>1645.14</v>
      </c>
      <c r="G2478" s="2">
        <f>Table1[[#This Row],[Amount]]/Table1[[#This Row],[Cases]]</f>
        <v>274.19</v>
      </c>
    </row>
    <row r="2479" spans="1:7" hidden="1" x14ac:dyDescent="0.25">
      <c r="A2479" t="s">
        <v>94</v>
      </c>
      <c r="B2479" t="s">
        <v>94</v>
      </c>
      <c r="C2479" t="s">
        <v>5084</v>
      </c>
      <c r="D2479" t="s">
        <v>5085</v>
      </c>
      <c r="E2479" s="1">
        <v>6</v>
      </c>
      <c r="F2479" s="2">
        <v>15921.22</v>
      </c>
      <c r="G2479" s="2">
        <f>Table1[[#This Row],[Amount]]/Table1[[#This Row],[Cases]]</f>
        <v>2653.5366666666664</v>
      </c>
    </row>
    <row r="2480" spans="1:7" hidden="1" x14ac:dyDescent="0.25">
      <c r="A2480" t="s">
        <v>94</v>
      </c>
      <c r="B2480" t="s">
        <v>94</v>
      </c>
      <c r="C2480" t="s">
        <v>5086</v>
      </c>
      <c r="D2480" t="s">
        <v>5087</v>
      </c>
      <c r="E2480" s="1">
        <v>6</v>
      </c>
      <c r="F2480" s="2">
        <v>14.95</v>
      </c>
      <c r="G2480" s="2">
        <f>Table1[[#This Row],[Amount]]/Table1[[#This Row],[Cases]]</f>
        <v>2.4916666666666667</v>
      </c>
    </row>
    <row r="2481" spans="1:7" hidden="1" x14ac:dyDescent="0.25">
      <c r="A2481" t="s">
        <v>9584</v>
      </c>
      <c r="B2481" t="s">
        <v>5088</v>
      </c>
      <c r="C2481" t="s">
        <v>646</v>
      </c>
      <c r="D2481" t="s">
        <v>647</v>
      </c>
      <c r="E2481" s="1">
        <v>5</v>
      </c>
      <c r="F2481" s="2">
        <v>1901.5</v>
      </c>
      <c r="G2481" s="2">
        <f>Table1[[#This Row],[Amount]]/Table1[[#This Row],[Cases]]</f>
        <v>380.3</v>
      </c>
    </row>
    <row r="2482" spans="1:7" hidden="1" x14ac:dyDescent="0.25">
      <c r="A2482" t="s">
        <v>9247</v>
      </c>
      <c r="B2482" t="s">
        <v>3317</v>
      </c>
      <c r="C2482" t="s">
        <v>1131</v>
      </c>
      <c r="D2482" t="s">
        <v>1132</v>
      </c>
      <c r="E2482" s="1">
        <v>5</v>
      </c>
      <c r="F2482" s="2">
        <v>11680.5</v>
      </c>
      <c r="G2482" s="2">
        <f>Table1[[#This Row],[Amount]]/Table1[[#This Row],[Cases]]</f>
        <v>2336.1</v>
      </c>
    </row>
    <row r="2483" spans="1:7" hidden="1" x14ac:dyDescent="0.25">
      <c r="A2483" t="s">
        <v>9585</v>
      </c>
      <c r="B2483" t="s">
        <v>5089</v>
      </c>
      <c r="C2483" t="s">
        <v>5090</v>
      </c>
      <c r="D2483" t="s">
        <v>5091</v>
      </c>
      <c r="E2483" s="1">
        <v>5</v>
      </c>
      <c r="F2483" s="2">
        <v>4213</v>
      </c>
      <c r="G2483" s="2">
        <f>Table1[[#This Row],[Amount]]/Table1[[#This Row],[Cases]]</f>
        <v>842.6</v>
      </c>
    </row>
    <row r="2484" spans="1:7" hidden="1" x14ac:dyDescent="0.25">
      <c r="A2484" t="s">
        <v>9586</v>
      </c>
      <c r="B2484" t="s">
        <v>5092</v>
      </c>
      <c r="C2484" t="s">
        <v>646</v>
      </c>
      <c r="D2484" t="s">
        <v>647</v>
      </c>
      <c r="E2484" s="1">
        <v>5</v>
      </c>
      <c r="F2484" s="2">
        <v>1901.5</v>
      </c>
      <c r="G2484" s="2">
        <f>Table1[[#This Row],[Amount]]/Table1[[#This Row],[Cases]]</f>
        <v>380.3</v>
      </c>
    </row>
    <row r="2485" spans="1:7" hidden="1" x14ac:dyDescent="0.25">
      <c r="A2485" t="s">
        <v>9587</v>
      </c>
      <c r="B2485" t="s">
        <v>5093</v>
      </c>
      <c r="C2485" t="s">
        <v>2184</v>
      </c>
      <c r="D2485" t="s">
        <v>2185</v>
      </c>
      <c r="E2485" s="1">
        <v>5</v>
      </c>
      <c r="F2485" s="2">
        <v>1504</v>
      </c>
      <c r="G2485" s="2">
        <f>Table1[[#This Row],[Amount]]/Table1[[#This Row],[Cases]]</f>
        <v>300.8</v>
      </c>
    </row>
    <row r="2486" spans="1:7" hidden="1" x14ac:dyDescent="0.25">
      <c r="A2486" t="s">
        <v>9588</v>
      </c>
      <c r="B2486" t="s">
        <v>5094</v>
      </c>
      <c r="C2486" t="s">
        <v>2184</v>
      </c>
      <c r="D2486" t="s">
        <v>2185</v>
      </c>
      <c r="E2486" s="1">
        <v>5</v>
      </c>
      <c r="F2486" s="2">
        <v>1504</v>
      </c>
      <c r="G2486" s="2">
        <f>Table1[[#This Row],[Amount]]/Table1[[#This Row],[Cases]]</f>
        <v>300.8</v>
      </c>
    </row>
    <row r="2487" spans="1:7" hidden="1" x14ac:dyDescent="0.25">
      <c r="A2487" t="s">
        <v>9495</v>
      </c>
      <c r="B2487" t="s">
        <v>4593</v>
      </c>
      <c r="C2487" t="s">
        <v>1165</v>
      </c>
      <c r="D2487" t="s">
        <v>1166</v>
      </c>
      <c r="E2487" s="1">
        <v>5</v>
      </c>
      <c r="F2487" s="2">
        <v>1963.5</v>
      </c>
      <c r="G2487" s="2">
        <f>Table1[[#This Row],[Amount]]/Table1[[#This Row],[Cases]]</f>
        <v>392.7</v>
      </c>
    </row>
    <row r="2488" spans="1:7" hidden="1" x14ac:dyDescent="0.25">
      <c r="A2488" t="s">
        <v>9589</v>
      </c>
      <c r="B2488" t="s">
        <v>5095</v>
      </c>
      <c r="C2488" t="s">
        <v>646</v>
      </c>
      <c r="D2488" t="s">
        <v>647</v>
      </c>
      <c r="E2488" s="1">
        <v>5</v>
      </c>
      <c r="F2488" s="2">
        <v>1901.5</v>
      </c>
      <c r="G2488" s="2">
        <f>Table1[[#This Row],[Amount]]/Table1[[#This Row],[Cases]]</f>
        <v>380.3</v>
      </c>
    </row>
    <row r="2489" spans="1:7" hidden="1" x14ac:dyDescent="0.25">
      <c r="A2489" t="s">
        <v>9590</v>
      </c>
      <c r="B2489" t="s">
        <v>5096</v>
      </c>
      <c r="C2489" t="s">
        <v>5097</v>
      </c>
      <c r="D2489" t="s">
        <v>5098</v>
      </c>
      <c r="E2489" s="1">
        <v>5</v>
      </c>
      <c r="F2489" s="2">
        <v>11340.6</v>
      </c>
      <c r="G2489" s="2">
        <f>Table1[[#This Row],[Amount]]/Table1[[#This Row],[Cases]]</f>
        <v>2268.12</v>
      </c>
    </row>
    <row r="2490" spans="1:7" hidden="1" x14ac:dyDescent="0.25">
      <c r="A2490" t="s">
        <v>8901</v>
      </c>
      <c r="B2490" t="s">
        <v>1594</v>
      </c>
      <c r="C2490" t="s">
        <v>5099</v>
      </c>
      <c r="D2490" t="s">
        <v>5100</v>
      </c>
      <c r="E2490" s="1">
        <v>5</v>
      </c>
      <c r="F2490" s="2">
        <v>2892.4</v>
      </c>
      <c r="G2490" s="2">
        <f>Table1[[#This Row],[Amount]]/Table1[[#This Row],[Cases]]</f>
        <v>578.48</v>
      </c>
    </row>
    <row r="2491" spans="1:7" hidden="1" x14ac:dyDescent="0.25">
      <c r="A2491" t="s">
        <v>9189</v>
      </c>
      <c r="B2491" t="s">
        <v>3044</v>
      </c>
      <c r="C2491" t="s">
        <v>5101</v>
      </c>
      <c r="D2491" t="s">
        <v>5102</v>
      </c>
      <c r="E2491" s="1">
        <v>5</v>
      </c>
      <c r="F2491" s="2">
        <v>2024</v>
      </c>
      <c r="G2491" s="2">
        <f>Table1[[#This Row],[Amount]]/Table1[[#This Row],[Cases]]</f>
        <v>404.8</v>
      </c>
    </row>
    <row r="2492" spans="1:7" hidden="1" x14ac:dyDescent="0.25">
      <c r="A2492" t="s">
        <v>9550</v>
      </c>
      <c r="B2492" t="s">
        <v>4911</v>
      </c>
      <c r="C2492" t="s">
        <v>1165</v>
      </c>
      <c r="D2492" t="s">
        <v>1166</v>
      </c>
      <c r="E2492" s="1">
        <v>5</v>
      </c>
      <c r="F2492" s="2">
        <v>1963.5</v>
      </c>
      <c r="G2492" s="2">
        <f>Table1[[#This Row],[Amount]]/Table1[[#This Row],[Cases]]</f>
        <v>392.7</v>
      </c>
    </row>
    <row r="2493" spans="1:7" hidden="1" x14ac:dyDescent="0.25">
      <c r="A2493" t="s">
        <v>9442</v>
      </c>
      <c r="B2493" t="s">
        <v>4293</v>
      </c>
      <c r="C2493" t="s">
        <v>638</v>
      </c>
      <c r="D2493" t="s">
        <v>639</v>
      </c>
      <c r="E2493" s="1">
        <v>5</v>
      </c>
      <c r="F2493" s="2">
        <v>2314.5</v>
      </c>
      <c r="G2493" s="2">
        <f>Table1[[#This Row],[Amount]]/Table1[[#This Row],[Cases]]</f>
        <v>462.9</v>
      </c>
    </row>
    <row r="2494" spans="1:7" hidden="1" x14ac:dyDescent="0.25">
      <c r="A2494" t="s">
        <v>9442</v>
      </c>
      <c r="B2494" t="s">
        <v>4293</v>
      </c>
      <c r="C2494" t="s">
        <v>1811</v>
      </c>
      <c r="D2494" t="s">
        <v>1812</v>
      </c>
      <c r="E2494" s="1">
        <v>5</v>
      </c>
      <c r="F2494" s="2">
        <v>3191.5</v>
      </c>
      <c r="G2494" s="2">
        <f>Table1[[#This Row],[Amount]]/Table1[[#This Row],[Cases]]</f>
        <v>638.29999999999995</v>
      </c>
    </row>
    <row r="2495" spans="1:7" hidden="1" x14ac:dyDescent="0.25">
      <c r="A2495" t="s">
        <v>9591</v>
      </c>
      <c r="B2495" t="s">
        <v>5103</v>
      </c>
      <c r="C2495" t="s">
        <v>1131</v>
      </c>
      <c r="D2495" t="s">
        <v>1132</v>
      </c>
      <c r="E2495" s="1">
        <v>5</v>
      </c>
      <c r="F2495" s="2">
        <v>11680.5</v>
      </c>
      <c r="G2495" s="2">
        <f>Table1[[#This Row],[Amount]]/Table1[[#This Row],[Cases]]</f>
        <v>2336.1</v>
      </c>
    </row>
    <row r="2496" spans="1:7" hidden="1" x14ac:dyDescent="0.25">
      <c r="A2496" t="s">
        <v>9591</v>
      </c>
      <c r="B2496" t="s">
        <v>5103</v>
      </c>
      <c r="C2496" t="s">
        <v>1811</v>
      </c>
      <c r="D2496" t="s">
        <v>1812</v>
      </c>
      <c r="E2496" s="1">
        <v>5</v>
      </c>
      <c r="F2496" s="2">
        <v>3191.5</v>
      </c>
      <c r="G2496" s="2">
        <f>Table1[[#This Row],[Amount]]/Table1[[#This Row],[Cases]]</f>
        <v>638.29999999999995</v>
      </c>
    </row>
    <row r="2497" spans="1:7" hidden="1" x14ac:dyDescent="0.25">
      <c r="A2497" t="s">
        <v>9552</v>
      </c>
      <c r="B2497" t="s">
        <v>4913</v>
      </c>
      <c r="C2497" t="s">
        <v>2187</v>
      </c>
      <c r="D2497" t="s">
        <v>2188</v>
      </c>
      <c r="E2497" s="1">
        <v>5</v>
      </c>
      <c r="F2497" s="2">
        <v>5850</v>
      </c>
      <c r="G2497" s="2">
        <f>Table1[[#This Row],[Amount]]/Table1[[#This Row],[Cases]]</f>
        <v>1170</v>
      </c>
    </row>
    <row r="2498" spans="1:7" hidden="1" x14ac:dyDescent="0.25">
      <c r="A2498" t="s">
        <v>9552</v>
      </c>
      <c r="B2498" t="s">
        <v>4913</v>
      </c>
      <c r="C2498" t="s">
        <v>1165</v>
      </c>
      <c r="D2498" t="s">
        <v>1166</v>
      </c>
      <c r="E2498" s="1">
        <v>5</v>
      </c>
      <c r="F2498" s="2">
        <v>1963.5</v>
      </c>
      <c r="G2498" s="2">
        <f>Table1[[#This Row],[Amount]]/Table1[[#This Row],[Cases]]</f>
        <v>392.7</v>
      </c>
    </row>
    <row r="2499" spans="1:7" hidden="1" x14ac:dyDescent="0.25">
      <c r="A2499" t="s">
        <v>9277</v>
      </c>
      <c r="B2499" t="s">
        <v>3458</v>
      </c>
      <c r="C2499" t="s">
        <v>4432</v>
      </c>
      <c r="D2499" t="s">
        <v>4433</v>
      </c>
      <c r="E2499" s="1">
        <v>5</v>
      </c>
      <c r="F2499" s="2">
        <v>510</v>
      </c>
      <c r="G2499" s="2">
        <f>Table1[[#This Row],[Amount]]/Table1[[#This Row],[Cases]]</f>
        <v>102</v>
      </c>
    </row>
    <row r="2500" spans="1:7" hidden="1" x14ac:dyDescent="0.25">
      <c r="A2500" t="s">
        <v>9557</v>
      </c>
      <c r="B2500" t="s">
        <v>4918</v>
      </c>
      <c r="C2500" t="s">
        <v>2187</v>
      </c>
      <c r="D2500" t="s">
        <v>2188</v>
      </c>
      <c r="E2500" s="1">
        <v>5</v>
      </c>
      <c r="F2500" s="2">
        <v>7020</v>
      </c>
      <c r="G2500" s="2">
        <f>Table1[[#This Row],[Amount]]/Table1[[#This Row],[Cases]]</f>
        <v>1404</v>
      </c>
    </row>
    <row r="2501" spans="1:7" hidden="1" x14ac:dyDescent="0.25">
      <c r="A2501" t="s">
        <v>9592</v>
      </c>
      <c r="B2501" t="s">
        <v>5104</v>
      </c>
      <c r="C2501" t="s">
        <v>646</v>
      </c>
      <c r="D2501" t="s">
        <v>647</v>
      </c>
      <c r="E2501" s="1">
        <v>5</v>
      </c>
      <c r="F2501" s="2">
        <v>1901.5</v>
      </c>
      <c r="G2501" s="2">
        <f>Table1[[#This Row],[Amount]]/Table1[[#This Row],[Cases]]</f>
        <v>380.3</v>
      </c>
    </row>
    <row r="2502" spans="1:7" hidden="1" x14ac:dyDescent="0.25">
      <c r="A2502" t="s">
        <v>9593</v>
      </c>
      <c r="B2502" t="s">
        <v>5105</v>
      </c>
      <c r="C2502" t="s">
        <v>5106</v>
      </c>
      <c r="D2502" t="s">
        <v>5107</v>
      </c>
      <c r="E2502" s="1">
        <v>5</v>
      </c>
      <c r="F2502" s="2">
        <v>2314.5</v>
      </c>
      <c r="G2502" s="2">
        <f>Table1[[#This Row],[Amount]]/Table1[[#This Row],[Cases]]</f>
        <v>462.9</v>
      </c>
    </row>
    <row r="2503" spans="1:7" hidden="1" x14ac:dyDescent="0.25">
      <c r="A2503" t="s">
        <v>9517</v>
      </c>
      <c r="B2503" t="s">
        <v>4710</v>
      </c>
      <c r="C2503" t="s">
        <v>2187</v>
      </c>
      <c r="D2503" t="s">
        <v>2188</v>
      </c>
      <c r="E2503" s="1">
        <v>5</v>
      </c>
      <c r="F2503" s="2">
        <v>7020</v>
      </c>
      <c r="G2503" s="2">
        <f>Table1[[#This Row],[Amount]]/Table1[[#This Row],[Cases]]</f>
        <v>1404</v>
      </c>
    </row>
    <row r="2504" spans="1:7" hidden="1" x14ac:dyDescent="0.25">
      <c r="A2504" t="s">
        <v>9518</v>
      </c>
      <c r="B2504" t="s">
        <v>4711</v>
      </c>
      <c r="C2504" t="s">
        <v>2187</v>
      </c>
      <c r="D2504" t="s">
        <v>2188</v>
      </c>
      <c r="E2504" s="1">
        <v>5</v>
      </c>
      <c r="F2504" s="2">
        <v>5850</v>
      </c>
      <c r="G2504" s="2">
        <f>Table1[[#This Row],[Amount]]/Table1[[#This Row],[Cases]]</f>
        <v>1170</v>
      </c>
    </row>
    <row r="2505" spans="1:7" hidden="1" x14ac:dyDescent="0.25">
      <c r="A2505" t="s">
        <v>8860</v>
      </c>
      <c r="B2505" t="s">
        <v>1392</v>
      </c>
      <c r="C2505" t="s">
        <v>2848</v>
      </c>
      <c r="D2505" t="s">
        <v>2849</v>
      </c>
      <c r="E2505" s="1">
        <v>5</v>
      </c>
      <c r="F2505" s="2">
        <v>2314.5</v>
      </c>
      <c r="G2505" s="2">
        <f>Table1[[#This Row],[Amount]]/Table1[[#This Row],[Cases]]</f>
        <v>462.9</v>
      </c>
    </row>
    <row r="2506" spans="1:7" hidden="1" x14ac:dyDescent="0.25">
      <c r="A2506" t="s">
        <v>9559</v>
      </c>
      <c r="B2506" t="s">
        <v>4920</v>
      </c>
      <c r="C2506" t="s">
        <v>638</v>
      </c>
      <c r="D2506" t="s">
        <v>639</v>
      </c>
      <c r="E2506" s="1">
        <v>5</v>
      </c>
      <c r="F2506" s="2">
        <v>2314.5</v>
      </c>
      <c r="G2506" s="2">
        <f>Table1[[#This Row],[Amount]]/Table1[[#This Row],[Cases]]</f>
        <v>462.9</v>
      </c>
    </row>
    <row r="2507" spans="1:7" hidden="1" x14ac:dyDescent="0.25">
      <c r="A2507" t="s">
        <v>9258</v>
      </c>
      <c r="B2507" t="s">
        <v>3365</v>
      </c>
      <c r="C2507" t="s">
        <v>884</v>
      </c>
      <c r="D2507" t="s">
        <v>885</v>
      </c>
      <c r="E2507" s="1">
        <v>5</v>
      </c>
      <c r="F2507" s="2">
        <v>12360</v>
      </c>
      <c r="G2507" s="2">
        <f>Table1[[#This Row],[Amount]]/Table1[[#This Row],[Cases]]</f>
        <v>2472</v>
      </c>
    </row>
    <row r="2508" spans="1:7" hidden="1" x14ac:dyDescent="0.25">
      <c r="A2508" t="s">
        <v>8757</v>
      </c>
      <c r="B2508" t="s">
        <v>883</v>
      </c>
      <c r="C2508" t="s">
        <v>646</v>
      </c>
      <c r="D2508" t="s">
        <v>647</v>
      </c>
      <c r="E2508" s="1">
        <v>5</v>
      </c>
      <c r="F2508" s="2">
        <v>1901.5</v>
      </c>
      <c r="G2508" s="2">
        <f>Table1[[#This Row],[Amount]]/Table1[[#This Row],[Cases]]</f>
        <v>380.3</v>
      </c>
    </row>
    <row r="2509" spans="1:7" hidden="1" x14ac:dyDescent="0.25">
      <c r="A2509" t="s">
        <v>8869</v>
      </c>
      <c r="B2509" t="s">
        <v>1437</v>
      </c>
      <c r="C2509" t="s">
        <v>638</v>
      </c>
      <c r="D2509" t="s">
        <v>639</v>
      </c>
      <c r="E2509" s="1">
        <v>5</v>
      </c>
      <c r="F2509" s="2">
        <v>2314.5</v>
      </c>
      <c r="G2509" s="2">
        <f>Table1[[#This Row],[Amount]]/Table1[[#This Row],[Cases]]</f>
        <v>462.9</v>
      </c>
    </row>
    <row r="2510" spans="1:7" hidden="1" x14ac:dyDescent="0.25">
      <c r="A2510" t="s">
        <v>9594</v>
      </c>
      <c r="B2510" t="s">
        <v>5108</v>
      </c>
      <c r="C2510" t="s">
        <v>1131</v>
      </c>
      <c r="D2510" t="s">
        <v>1132</v>
      </c>
      <c r="E2510" s="1">
        <v>5</v>
      </c>
      <c r="F2510" s="2">
        <v>11680.5</v>
      </c>
      <c r="G2510" s="2">
        <f>Table1[[#This Row],[Amount]]/Table1[[#This Row],[Cases]]</f>
        <v>2336.1</v>
      </c>
    </row>
    <row r="2511" spans="1:7" hidden="1" x14ac:dyDescent="0.25">
      <c r="A2511" t="s">
        <v>9594</v>
      </c>
      <c r="B2511" t="s">
        <v>5108</v>
      </c>
      <c r="C2511" t="s">
        <v>1125</v>
      </c>
      <c r="D2511" t="s">
        <v>1126</v>
      </c>
      <c r="E2511" s="1">
        <v>5</v>
      </c>
      <c r="F2511" s="2">
        <v>5143</v>
      </c>
      <c r="G2511" s="2">
        <f>Table1[[#This Row],[Amount]]/Table1[[#This Row],[Cases]]</f>
        <v>1028.5999999999999</v>
      </c>
    </row>
    <row r="2512" spans="1:7" hidden="1" x14ac:dyDescent="0.25">
      <c r="A2512" t="s">
        <v>9595</v>
      </c>
      <c r="B2512" t="s">
        <v>5109</v>
      </c>
      <c r="C2512" t="s">
        <v>1131</v>
      </c>
      <c r="D2512" t="s">
        <v>1132</v>
      </c>
      <c r="E2512" s="1">
        <v>5</v>
      </c>
      <c r="F2512" s="2">
        <v>11680.5</v>
      </c>
      <c r="G2512" s="2">
        <f>Table1[[#This Row],[Amount]]/Table1[[#This Row],[Cases]]</f>
        <v>2336.1</v>
      </c>
    </row>
    <row r="2513" spans="1:7" hidden="1" x14ac:dyDescent="0.25">
      <c r="A2513" t="s">
        <v>9595</v>
      </c>
      <c r="B2513" t="s">
        <v>5109</v>
      </c>
      <c r="C2513" t="s">
        <v>638</v>
      </c>
      <c r="D2513" t="s">
        <v>639</v>
      </c>
      <c r="E2513" s="1">
        <v>5</v>
      </c>
      <c r="F2513" s="2">
        <v>2314.5</v>
      </c>
      <c r="G2513" s="2">
        <f>Table1[[#This Row],[Amount]]/Table1[[#This Row],[Cases]]</f>
        <v>462.9</v>
      </c>
    </row>
    <row r="2514" spans="1:7" hidden="1" x14ac:dyDescent="0.25">
      <c r="A2514" t="s">
        <v>9596</v>
      </c>
      <c r="B2514" t="s">
        <v>5110</v>
      </c>
      <c r="C2514" t="s">
        <v>1131</v>
      </c>
      <c r="D2514" t="s">
        <v>1132</v>
      </c>
      <c r="E2514" s="1">
        <v>5</v>
      </c>
      <c r="F2514" s="2">
        <v>11680.5</v>
      </c>
      <c r="G2514" s="2">
        <f>Table1[[#This Row],[Amount]]/Table1[[#This Row],[Cases]]</f>
        <v>2336.1</v>
      </c>
    </row>
    <row r="2515" spans="1:7" hidden="1" x14ac:dyDescent="0.25">
      <c r="A2515" t="s">
        <v>9596</v>
      </c>
      <c r="B2515" t="s">
        <v>5110</v>
      </c>
      <c r="C2515" t="s">
        <v>1125</v>
      </c>
      <c r="D2515" t="s">
        <v>1126</v>
      </c>
      <c r="E2515" s="1">
        <v>5</v>
      </c>
      <c r="F2515" s="2">
        <v>5143</v>
      </c>
      <c r="G2515" s="2">
        <f>Table1[[#This Row],[Amount]]/Table1[[#This Row],[Cases]]</f>
        <v>1028.5999999999999</v>
      </c>
    </row>
    <row r="2516" spans="1:7" hidden="1" x14ac:dyDescent="0.25">
      <c r="A2516" t="s">
        <v>9597</v>
      </c>
      <c r="B2516" t="s">
        <v>5111</v>
      </c>
      <c r="C2516" t="s">
        <v>1131</v>
      </c>
      <c r="D2516" t="s">
        <v>1132</v>
      </c>
      <c r="E2516" s="1">
        <v>5</v>
      </c>
      <c r="F2516" s="2">
        <v>11680.5</v>
      </c>
      <c r="G2516" s="2">
        <f>Table1[[#This Row],[Amount]]/Table1[[#This Row],[Cases]]</f>
        <v>2336.1</v>
      </c>
    </row>
    <row r="2517" spans="1:7" hidden="1" x14ac:dyDescent="0.25">
      <c r="A2517" t="s">
        <v>9597</v>
      </c>
      <c r="B2517" t="s">
        <v>5111</v>
      </c>
      <c r="C2517" t="s">
        <v>1125</v>
      </c>
      <c r="D2517" t="s">
        <v>1126</v>
      </c>
      <c r="E2517" s="1">
        <v>5</v>
      </c>
      <c r="F2517" s="2">
        <v>5143</v>
      </c>
      <c r="G2517" s="2">
        <f>Table1[[#This Row],[Amount]]/Table1[[#This Row],[Cases]]</f>
        <v>1028.5999999999999</v>
      </c>
    </row>
    <row r="2518" spans="1:7" hidden="1" x14ac:dyDescent="0.25">
      <c r="A2518" t="s">
        <v>9315</v>
      </c>
      <c r="B2518" t="s">
        <v>3675</v>
      </c>
      <c r="C2518" t="s">
        <v>1811</v>
      </c>
      <c r="D2518" t="s">
        <v>1812</v>
      </c>
      <c r="E2518" s="1">
        <v>5</v>
      </c>
      <c r="F2518" s="2">
        <v>3191.5</v>
      </c>
      <c r="G2518" s="2">
        <f>Table1[[#This Row],[Amount]]/Table1[[#This Row],[Cases]]</f>
        <v>638.29999999999995</v>
      </c>
    </row>
    <row r="2519" spans="1:7" hidden="1" x14ac:dyDescent="0.25">
      <c r="A2519" t="s">
        <v>9521</v>
      </c>
      <c r="B2519" t="s">
        <v>4714</v>
      </c>
      <c r="C2519" t="s">
        <v>1811</v>
      </c>
      <c r="D2519" t="s">
        <v>1812</v>
      </c>
      <c r="E2519" s="1">
        <v>5</v>
      </c>
      <c r="F2519" s="2">
        <v>3191.5</v>
      </c>
      <c r="G2519" s="2">
        <f>Table1[[#This Row],[Amount]]/Table1[[#This Row],[Cases]]</f>
        <v>638.29999999999995</v>
      </c>
    </row>
    <row r="2520" spans="1:7" hidden="1" x14ac:dyDescent="0.25">
      <c r="A2520" t="s">
        <v>9090</v>
      </c>
      <c r="B2520" t="s">
        <v>2572</v>
      </c>
      <c r="C2520" t="s">
        <v>1165</v>
      </c>
      <c r="D2520" t="s">
        <v>1166</v>
      </c>
      <c r="E2520" s="1">
        <v>5</v>
      </c>
      <c r="F2520" s="2">
        <v>1963.5</v>
      </c>
      <c r="G2520" s="2">
        <f>Table1[[#This Row],[Amount]]/Table1[[#This Row],[Cases]]</f>
        <v>392.7</v>
      </c>
    </row>
    <row r="2521" spans="1:7" hidden="1" x14ac:dyDescent="0.25">
      <c r="A2521" t="s">
        <v>9202</v>
      </c>
      <c r="B2521" t="s">
        <v>3122</v>
      </c>
      <c r="C2521" t="s">
        <v>2187</v>
      </c>
      <c r="D2521" t="s">
        <v>2188</v>
      </c>
      <c r="E2521" s="1">
        <v>5</v>
      </c>
      <c r="F2521" s="2">
        <v>5850</v>
      </c>
      <c r="G2521" s="2">
        <f>Table1[[#This Row],[Amount]]/Table1[[#This Row],[Cases]]</f>
        <v>1170</v>
      </c>
    </row>
    <row r="2522" spans="1:7" hidden="1" x14ac:dyDescent="0.25">
      <c r="A2522" t="s">
        <v>9523</v>
      </c>
      <c r="B2522" t="s">
        <v>4716</v>
      </c>
      <c r="C2522" t="s">
        <v>1125</v>
      </c>
      <c r="D2522" t="s">
        <v>1126</v>
      </c>
      <c r="E2522" s="1">
        <v>5</v>
      </c>
      <c r="F2522" s="2">
        <v>5143</v>
      </c>
      <c r="G2522" s="2">
        <f>Table1[[#This Row],[Amount]]/Table1[[#This Row],[Cases]]</f>
        <v>1028.5999999999999</v>
      </c>
    </row>
    <row r="2523" spans="1:7" hidden="1" x14ac:dyDescent="0.25">
      <c r="A2523" t="s">
        <v>9474</v>
      </c>
      <c r="B2523" t="s">
        <v>4437</v>
      </c>
      <c r="C2523" t="s">
        <v>884</v>
      </c>
      <c r="D2523" t="s">
        <v>885</v>
      </c>
      <c r="E2523" s="1">
        <v>5</v>
      </c>
      <c r="F2523" s="2">
        <v>12360</v>
      </c>
      <c r="G2523" s="2">
        <f>Table1[[#This Row],[Amount]]/Table1[[#This Row],[Cases]]</f>
        <v>2472</v>
      </c>
    </row>
    <row r="2524" spans="1:7" hidden="1" x14ac:dyDescent="0.25">
      <c r="A2524" t="s">
        <v>9598</v>
      </c>
      <c r="B2524" t="s">
        <v>5112</v>
      </c>
      <c r="C2524" t="s">
        <v>646</v>
      </c>
      <c r="D2524" t="s">
        <v>647</v>
      </c>
      <c r="E2524" s="1">
        <v>5</v>
      </c>
      <c r="F2524" s="2">
        <v>1901.5</v>
      </c>
      <c r="G2524" s="2">
        <f>Table1[[#This Row],[Amount]]/Table1[[#This Row],[Cases]]</f>
        <v>380.3</v>
      </c>
    </row>
    <row r="2525" spans="1:7" hidden="1" x14ac:dyDescent="0.25">
      <c r="A2525" t="s">
        <v>9599</v>
      </c>
      <c r="B2525" t="s">
        <v>5113</v>
      </c>
      <c r="C2525" t="s">
        <v>1113</v>
      </c>
      <c r="D2525" t="s">
        <v>1114</v>
      </c>
      <c r="E2525" s="1">
        <v>5</v>
      </c>
      <c r="F2525" s="2">
        <v>10804.5</v>
      </c>
      <c r="G2525" s="2">
        <f>Table1[[#This Row],[Amount]]/Table1[[#This Row],[Cases]]</f>
        <v>2160.9</v>
      </c>
    </row>
    <row r="2526" spans="1:7" hidden="1" x14ac:dyDescent="0.25">
      <c r="A2526" t="s">
        <v>9599</v>
      </c>
      <c r="B2526" t="s">
        <v>5113</v>
      </c>
      <c r="C2526" t="s">
        <v>1115</v>
      </c>
      <c r="D2526" t="s">
        <v>1116</v>
      </c>
      <c r="E2526" s="1">
        <v>5</v>
      </c>
      <c r="F2526" s="2">
        <v>5143</v>
      </c>
      <c r="G2526" s="2">
        <f>Table1[[#This Row],[Amount]]/Table1[[#This Row],[Cases]]</f>
        <v>1028.5999999999999</v>
      </c>
    </row>
    <row r="2527" spans="1:7" hidden="1" x14ac:dyDescent="0.25">
      <c r="A2527" t="s">
        <v>9600</v>
      </c>
      <c r="B2527" t="s">
        <v>5114</v>
      </c>
      <c r="C2527" t="s">
        <v>1131</v>
      </c>
      <c r="D2527" t="s">
        <v>1132</v>
      </c>
      <c r="E2527" s="1">
        <v>5</v>
      </c>
      <c r="F2527" s="2">
        <v>11680.5</v>
      </c>
      <c r="G2527" s="2">
        <f>Table1[[#This Row],[Amount]]/Table1[[#This Row],[Cases]]</f>
        <v>2336.1</v>
      </c>
    </row>
    <row r="2528" spans="1:7" hidden="1" x14ac:dyDescent="0.25">
      <c r="A2528" t="s">
        <v>9600</v>
      </c>
      <c r="B2528" t="s">
        <v>5114</v>
      </c>
      <c r="C2528" t="s">
        <v>1570</v>
      </c>
      <c r="D2528" t="s">
        <v>1571</v>
      </c>
      <c r="E2528" s="1">
        <v>5</v>
      </c>
      <c r="F2528" s="2">
        <v>2925</v>
      </c>
      <c r="G2528" s="2">
        <f>Table1[[#This Row],[Amount]]/Table1[[#This Row],[Cases]]</f>
        <v>585</v>
      </c>
    </row>
    <row r="2529" spans="1:7" hidden="1" x14ac:dyDescent="0.25">
      <c r="A2529" t="s">
        <v>9600</v>
      </c>
      <c r="B2529" t="s">
        <v>5114</v>
      </c>
      <c r="C2529" t="s">
        <v>1125</v>
      </c>
      <c r="D2529" t="s">
        <v>1126</v>
      </c>
      <c r="E2529" s="1">
        <v>5</v>
      </c>
      <c r="F2529" s="2">
        <v>5143</v>
      </c>
      <c r="G2529" s="2">
        <f>Table1[[#This Row],[Amount]]/Table1[[#This Row],[Cases]]</f>
        <v>1028.5999999999999</v>
      </c>
    </row>
    <row r="2530" spans="1:7" hidden="1" x14ac:dyDescent="0.25">
      <c r="A2530" t="s">
        <v>9601</v>
      </c>
      <c r="B2530" t="s">
        <v>5115</v>
      </c>
      <c r="C2530" t="s">
        <v>5116</v>
      </c>
      <c r="D2530" t="s">
        <v>5117</v>
      </c>
      <c r="E2530" s="1">
        <v>5</v>
      </c>
      <c r="F2530" s="2">
        <v>1469.5</v>
      </c>
      <c r="G2530" s="2">
        <f>Table1[[#This Row],[Amount]]/Table1[[#This Row],[Cases]]</f>
        <v>293.89999999999998</v>
      </c>
    </row>
    <row r="2531" spans="1:7" hidden="1" x14ac:dyDescent="0.25">
      <c r="A2531" t="s">
        <v>9602</v>
      </c>
      <c r="B2531" t="s">
        <v>5118</v>
      </c>
      <c r="C2531" t="s">
        <v>5119</v>
      </c>
      <c r="D2531" t="s">
        <v>5120</v>
      </c>
      <c r="E2531" s="1">
        <v>5</v>
      </c>
      <c r="F2531" s="2">
        <v>11404</v>
      </c>
      <c r="G2531" s="2">
        <f>Table1[[#This Row],[Amount]]/Table1[[#This Row],[Cases]]</f>
        <v>2280.8000000000002</v>
      </c>
    </row>
    <row r="2532" spans="1:7" hidden="1" x14ac:dyDescent="0.25">
      <c r="A2532" t="s">
        <v>9603</v>
      </c>
      <c r="B2532" t="s">
        <v>5121</v>
      </c>
      <c r="C2532" t="s">
        <v>5122</v>
      </c>
      <c r="D2532" t="s">
        <v>5123</v>
      </c>
      <c r="E2532" s="1">
        <v>5</v>
      </c>
      <c r="F2532" s="2">
        <v>18086.5</v>
      </c>
      <c r="G2532" s="2">
        <f>Table1[[#This Row],[Amount]]/Table1[[#This Row],[Cases]]</f>
        <v>3617.3</v>
      </c>
    </row>
    <row r="2533" spans="1:7" hidden="1" x14ac:dyDescent="0.25">
      <c r="A2533" t="s">
        <v>9604</v>
      </c>
      <c r="B2533" t="s">
        <v>5124</v>
      </c>
      <c r="C2533" t="s">
        <v>5125</v>
      </c>
      <c r="D2533" t="s">
        <v>5126</v>
      </c>
      <c r="E2533" s="1">
        <v>5</v>
      </c>
      <c r="F2533" s="2">
        <v>13669</v>
      </c>
      <c r="G2533" s="2">
        <f>Table1[[#This Row],[Amount]]/Table1[[#This Row],[Cases]]</f>
        <v>2733.8</v>
      </c>
    </row>
    <row r="2534" spans="1:7" hidden="1" x14ac:dyDescent="0.25">
      <c r="A2534" t="s">
        <v>9605</v>
      </c>
      <c r="B2534" t="s">
        <v>5127</v>
      </c>
      <c r="C2534" t="s">
        <v>5128</v>
      </c>
      <c r="D2534" t="s">
        <v>5129</v>
      </c>
      <c r="E2534" s="1">
        <v>5</v>
      </c>
      <c r="F2534" s="2">
        <v>13018.5</v>
      </c>
      <c r="G2534" s="2">
        <f>Table1[[#This Row],[Amount]]/Table1[[#This Row],[Cases]]</f>
        <v>2603.6999999999998</v>
      </c>
    </row>
    <row r="2535" spans="1:7" hidden="1" x14ac:dyDescent="0.25">
      <c r="A2535" t="s">
        <v>9606</v>
      </c>
      <c r="B2535" t="s">
        <v>5130</v>
      </c>
      <c r="C2535" t="s">
        <v>5131</v>
      </c>
      <c r="D2535" t="s">
        <v>5132</v>
      </c>
      <c r="E2535" s="1">
        <v>5</v>
      </c>
      <c r="F2535" s="2">
        <v>3972.5</v>
      </c>
      <c r="G2535" s="2">
        <f>Table1[[#This Row],[Amount]]/Table1[[#This Row],[Cases]]</f>
        <v>794.5</v>
      </c>
    </row>
    <row r="2536" spans="1:7" hidden="1" x14ac:dyDescent="0.25">
      <c r="A2536" t="s">
        <v>9607</v>
      </c>
      <c r="B2536" t="s">
        <v>5133</v>
      </c>
      <c r="C2536" t="s">
        <v>5134</v>
      </c>
      <c r="D2536" t="s">
        <v>5135</v>
      </c>
      <c r="E2536" s="1">
        <v>5</v>
      </c>
      <c r="F2536" s="2">
        <v>6267.5</v>
      </c>
      <c r="G2536" s="2">
        <f>Table1[[#This Row],[Amount]]/Table1[[#This Row],[Cases]]</f>
        <v>1253.5</v>
      </c>
    </row>
    <row r="2537" spans="1:7" hidden="1" x14ac:dyDescent="0.25">
      <c r="A2537" t="s">
        <v>9608</v>
      </c>
      <c r="B2537" t="s">
        <v>5136</v>
      </c>
      <c r="C2537" t="s">
        <v>5137</v>
      </c>
      <c r="D2537" t="s">
        <v>5138</v>
      </c>
      <c r="E2537" s="1">
        <v>5</v>
      </c>
      <c r="F2537" s="2">
        <v>4915.5</v>
      </c>
      <c r="G2537" s="2">
        <f>Table1[[#This Row],[Amount]]/Table1[[#This Row],[Cases]]</f>
        <v>983.1</v>
      </c>
    </row>
    <row r="2538" spans="1:7" hidden="1" x14ac:dyDescent="0.25">
      <c r="A2538" t="s">
        <v>9609</v>
      </c>
      <c r="B2538" t="s">
        <v>5139</v>
      </c>
      <c r="C2538" t="s">
        <v>5140</v>
      </c>
      <c r="D2538" t="s">
        <v>5141</v>
      </c>
      <c r="E2538" s="1">
        <v>5</v>
      </c>
      <c r="F2538" s="2">
        <v>19838</v>
      </c>
      <c r="G2538" s="2">
        <f>Table1[[#This Row],[Amount]]/Table1[[#This Row],[Cases]]</f>
        <v>3967.6</v>
      </c>
    </row>
    <row r="2539" spans="1:7" hidden="1" x14ac:dyDescent="0.25">
      <c r="A2539" t="s">
        <v>9610</v>
      </c>
      <c r="B2539" t="s">
        <v>5142</v>
      </c>
      <c r="C2539" t="s">
        <v>5143</v>
      </c>
      <c r="D2539" t="s">
        <v>5144</v>
      </c>
      <c r="E2539" s="1">
        <v>5</v>
      </c>
      <c r="F2539" s="2">
        <v>604.20000000000005</v>
      </c>
      <c r="G2539" s="2">
        <f>Table1[[#This Row],[Amount]]/Table1[[#This Row],[Cases]]</f>
        <v>120.84</v>
      </c>
    </row>
    <row r="2540" spans="1:7" hidden="1" x14ac:dyDescent="0.25">
      <c r="A2540" t="s">
        <v>9610</v>
      </c>
      <c r="B2540" t="s">
        <v>5142</v>
      </c>
      <c r="C2540" t="s">
        <v>5145</v>
      </c>
      <c r="D2540" t="s">
        <v>5146</v>
      </c>
      <c r="E2540" s="1">
        <v>5</v>
      </c>
      <c r="F2540" s="2">
        <v>1611.2</v>
      </c>
      <c r="G2540" s="2">
        <f>Table1[[#This Row],[Amount]]/Table1[[#This Row],[Cases]]</f>
        <v>322.24</v>
      </c>
    </row>
    <row r="2541" spans="1:7" hidden="1" x14ac:dyDescent="0.25">
      <c r="A2541" t="s">
        <v>9611</v>
      </c>
      <c r="B2541" t="s">
        <v>5147</v>
      </c>
      <c r="C2541" t="s">
        <v>5148</v>
      </c>
      <c r="D2541" t="s">
        <v>5149</v>
      </c>
      <c r="E2541" s="1">
        <v>5</v>
      </c>
      <c r="F2541" s="2">
        <v>101.35</v>
      </c>
      <c r="G2541" s="2">
        <f>Table1[[#This Row],[Amount]]/Table1[[#This Row],[Cases]]</f>
        <v>20.27</v>
      </c>
    </row>
    <row r="2542" spans="1:7" hidden="1" x14ac:dyDescent="0.25">
      <c r="A2542" t="s">
        <v>9416</v>
      </c>
      <c r="B2542" t="s">
        <v>4132</v>
      </c>
      <c r="C2542" t="s">
        <v>5150</v>
      </c>
      <c r="D2542" t="s">
        <v>5151</v>
      </c>
      <c r="E2542" s="1">
        <v>5</v>
      </c>
      <c r="F2542" s="2">
        <v>415</v>
      </c>
      <c r="G2542" s="2">
        <f>Table1[[#This Row],[Amount]]/Table1[[#This Row],[Cases]]</f>
        <v>83</v>
      </c>
    </row>
    <row r="2543" spans="1:7" hidden="1" x14ac:dyDescent="0.25">
      <c r="A2543" t="s">
        <v>9612</v>
      </c>
      <c r="B2543" t="s">
        <v>5152</v>
      </c>
      <c r="C2543" t="s">
        <v>5153</v>
      </c>
      <c r="D2543" t="s">
        <v>5154</v>
      </c>
      <c r="E2543" s="1">
        <v>5</v>
      </c>
      <c r="F2543" s="2">
        <v>176.1</v>
      </c>
      <c r="G2543" s="2">
        <f>Table1[[#This Row],[Amount]]/Table1[[#This Row],[Cases]]</f>
        <v>35.22</v>
      </c>
    </row>
    <row r="2544" spans="1:7" hidden="1" x14ac:dyDescent="0.25">
      <c r="A2544" t="s">
        <v>8861</v>
      </c>
      <c r="B2544" t="s">
        <v>1393</v>
      </c>
      <c r="C2544" t="s">
        <v>5155</v>
      </c>
      <c r="D2544" t="s">
        <v>5156</v>
      </c>
      <c r="E2544" s="1">
        <v>5</v>
      </c>
      <c r="F2544" s="2">
        <v>346.5</v>
      </c>
      <c r="G2544" s="2">
        <f>Table1[[#This Row],[Amount]]/Table1[[#This Row],[Cases]]</f>
        <v>69.3</v>
      </c>
    </row>
    <row r="2545" spans="1:7" hidden="1" x14ac:dyDescent="0.25">
      <c r="A2545" t="s">
        <v>9613</v>
      </c>
      <c r="B2545" t="s">
        <v>5157</v>
      </c>
      <c r="C2545" t="s">
        <v>5158</v>
      </c>
      <c r="D2545" t="s">
        <v>5159</v>
      </c>
      <c r="E2545" s="1">
        <v>5</v>
      </c>
      <c r="F2545" s="2">
        <v>178.5</v>
      </c>
      <c r="G2545" s="2">
        <f>Table1[[#This Row],[Amount]]/Table1[[#This Row],[Cases]]</f>
        <v>35.700000000000003</v>
      </c>
    </row>
    <row r="2546" spans="1:7" hidden="1" x14ac:dyDescent="0.25">
      <c r="A2546" t="s">
        <v>9614</v>
      </c>
      <c r="B2546" t="s">
        <v>5160</v>
      </c>
      <c r="C2546" t="s">
        <v>5161</v>
      </c>
      <c r="D2546" t="s">
        <v>5162</v>
      </c>
      <c r="E2546" s="1">
        <v>5</v>
      </c>
      <c r="F2546" s="2">
        <v>37.4</v>
      </c>
      <c r="G2546" s="2">
        <f>Table1[[#This Row],[Amount]]/Table1[[#This Row],[Cases]]</f>
        <v>7.4799999999999995</v>
      </c>
    </row>
    <row r="2547" spans="1:7" hidden="1" x14ac:dyDescent="0.25">
      <c r="A2547" t="s">
        <v>8998</v>
      </c>
      <c r="B2547" t="s">
        <v>2089</v>
      </c>
      <c r="C2547" t="s">
        <v>5163</v>
      </c>
      <c r="D2547" t="s">
        <v>5164</v>
      </c>
      <c r="E2547" s="1">
        <v>5</v>
      </c>
      <c r="F2547" s="2">
        <v>307.74</v>
      </c>
      <c r="G2547" s="2">
        <f>Table1[[#This Row],[Amount]]/Table1[[#This Row],[Cases]]</f>
        <v>61.548000000000002</v>
      </c>
    </row>
    <row r="2548" spans="1:7" hidden="1" x14ac:dyDescent="0.25">
      <c r="A2548" t="s">
        <v>9615</v>
      </c>
      <c r="B2548" t="s">
        <v>5165</v>
      </c>
      <c r="C2548" t="s">
        <v>5166</v>
      </c>
      <c r="D2548" t="s">
        <v>5167</v>
      </c>
      <c r="E2548" s="1">
        <v>5</v>
      </c>
      <c r="F2548" s="2">
        <v>42.2</v>
      </c>
      <c r="G2548" s="2">
        <f>Table1[[#This Row],[Amount]]/Table1[[#This Row],[Cases]]</f>
        <v>8.4400000000000013</v>
      </c>
    </row>
    <row r="2549" spans="1:7" hidden="1" x14ac:dyDescent="0.25">
      <c r="A2549" t="s">
        <v>9616</v>
      </c>
      <c r="B2549" t="s">
        <v>5168</v>
      </c>
      <c r="C2549" t="s">
        <v>5169</v>
      </c>
      <c r="D2549" t="s">
        <v>5170</v>
      </c>
      <c r="E2549" s="1">
        <v>5</v>
      </c>
      <c r="F2549" s="2">
        <v>1150</v>
      </c>
      <c r="G2549" s="2">
        <f>Table1[[#This Row],[Amount]]/Table1[[#This Row],[Cases]]</f>
        <v>230</v>
      </c>
    </row>
    <row r="2550" spans="1:7" hidden="1" x14ac:dyDescent="0.25">
      <c r="A2550" t="s">
        <v>9617</v>
      </c>
      <c r="B2550" t="s">
        <v>5171</v>
      </c>
      <c r="C2550" t="s">
        <v>5172</v>
      </c>
      <c r="D2550" t="s">
        <v>5173</v>
      </c>
      <c r="E2550" s="1">
        <v>5</v>
      </c>
      <c r="F2550" s="2">
        <v>345.2</v>
      </c>
      <c r="G2550" s="2">
        <f>Table1[[#This Row],[Amount]]/Table1[[#This Row],[Cases]]</f>
        <v>69.039999999999992</v>
      </c>
    </row>
    <row r="2551" spans="1:7" hidden="1" x14ac:dyDescent="0.25">
      <c r="A2551" t="s">
        <v>9618</v>
      </c>
      <c r="B2551" t="s">
        <v>5174</v>
      </c>
      <c r="C2551" t="s">
        <v>5175</v>
      </c>
      <c r="D2551" t="s">
        <v>5176</v>
      </c>
      <c r="E2551" s="1">
        <v>5</v>
      </c>
      <c r="F2551" s="2">
        <v>535.76</v>
      </c>
      <c r="G2551" s="2">
        <f>Table1[[#This Row],[Amount]]/Table1[[#This Row],[Cases]]</f>
        <v>107.152</v>
      </c>
    </row>
    <row r="2552" spans="1:7" hidden="1" x14ac:dyDescent="0.25">
      <c r="A2552" t="s">
        <v>9619</v>
      </c>
      <c r="B2552" t="s">
        <v>5177</v>
      </c>
      <c r="C2552" t="s">
        <v>5178</v>
      </c>
      <c r="D2552" t="s">
        <v>5179</v>
      </c>
      <c r="E2552" s="1">
        <v>5</v>
      </c>
      <c r="F2552" s="2">
        <v>530</v>
      </c>
      <c r="G2552" s="2">
        <f>Table1[[#This Row],[Amount]]/Table1[[#This Row],[Cases]]</f>
        <v>106</v>
      </c>
    </row>
    <row r="2553" spans="1:7" hidden="1" x14ac:dyDescent="0.25">
      <c r="A2553" t="s">
        <v>9620</v>
      </c>
      <c r="B2553" t="s">
        <v>5180</v>
      </c>
      <c r="C2553" t="s">
        <v>5181</v>
      </c>
      <c r="D2553" t="s">
        <v>5182</v>
      </c>
      <c r="E2553" s="1">
        <v>5</v>
      </c>
      <c r="F2553" s="2">
        <v>30.88</v>
      </c>
      <c r="G2553" s="2">
        <f>Table1[[#This Row],[Amount]]/Table1[[#This Row],[Cases]]</f>
        <v>6.1760000000000002</v>
      </c>
    </row>
    <row r="2554" spans="1:7" hidden="1" x14ac:dyDescent="0.25">
      <c r="A2554" t="s">
        <v>9112</v>
      </c>
      <c r="B2554" t="s">
        <v>2668</v>
      </c>
      <c r="C2554" t="s">
        <v>5183</v>
      </c>
      <c r="D2554" t="s">
        <v>5184</v>
      </c>
      <c r="E2554" s="1">
        <v>5</v>
      </c>
      <c r="F2554" s="2">
        <v>371.2</v>
      </c>
      <c r="G2554" s="2">
        <f>Table1[[#This Row],[Amount]]/Table1[[#This Row],[Cases]]</f>
        <v>74.239999999999995</v>
      </c>
    </row>
    <row r="2555" spans="1:7" hidden="1" x14ac:dyDescent="0.25">
      <c r="A2555" t="s">
        <v>9112</v>
      </c>
      <c r="B2555" t="s">
        <v>2668</v>
      </c>
      <c r="C2555" t="s">
        <v>5185</v>
      </c>
      <c r="D2555" t="s">
        <v>5186</v>
      </c>
      <c r="E2555" s="1">
        <v>5</v>
      </c>
      <c r="F2555" s="2">
        <v>371.2</v>
      </c>
      <c r="G2555" s="2">
        <f>Table1[[#This Row],[Amount]]/Table1[[#This Row],[Cases]]</f>
        <v>74.239999999999995</v>
      </c>
    </row>
    <row r="2556" spans="1:7" hidden="1" x14ac:dyDescent="0.25">
      <c r="A2556" t="s">
        <v>9112</v>
      </c>
      <c r="B2556" t="s">
        <v>2668</v>
      </c>
      <c r="C2556" t="s">
        <v>5187</v>
      </c>
      <c r="D2556" t="s">
        <v>5188</v>
      </c>
      <c r="E2556" s="1">
        <v>5</v>
      </c>
      <c r="F2556" s="2">
        <v>371.2</v>
      </c>
      <c r="G2556" s="2">
        <f>Table1[[#This Row],[Amount]]/Table1[[#This Row],[Cases]]</f>
        <v>74.239999999999995</v>
      </c>
    </row>
    <row r="2557" spans="1:7" hidden="1" x14ac:dyDescent="0.25">
      <c r="A2557" t="s">
        <v>9621</v>
      </c>
      <c r="B2557" t="s">
        <v>5189</v>
      </c>
      <c r="C2557" t="s">
        <v>5190</v>
      </c>
      <c r="D2557" t="s">
        <v>5191</v>
      </c>
      <c r="E2557" s="1">
        <v>5</v>
      </c>
      <c r="F2557" s="2">
        <v>154371.75</v>
      </c>
      <c r="G2557" s="2">
        <f>Table1[[#This Row],[Amount]]/Table1[[#This Row],[Cases]]</f>
        <v>30874.35</v>
      </c>
    </row>
    <row r="2558" spans="1:7" hidden="1" x14ac:dyDescent="0.25">
      <c r="A2558" t="s">
        <v>8657</v>
      </c>
      <c r="B2558" t="s">
        <v>402</v>
      </c>
      <c r="C2558" t="s">
        <v>5192</v>
      </c>
      <c r="D2558" t="s">
        <v>5193</v>
      </c>
      <c r="E2558" s="1">
        <v>5</v>
      </c>
      <c r="F2558" s="2">
        <v>508.4</v>
      </c>
      <c r="G2558" s="2">
        <f>Table1[[#This Row],[Amount]]/Table1[[#This Row],[Cases]]</f>
        <v>101.67999999999999</v>
      </c>
    </row>
    <row r="2559" spans="1:7" hidden="1" x14ac:dyDescent="0.25">
      <c r="A2559" t="s">
        <v>9622</v>
      </c>
      <c r="B2559" t="s">
        <v>5194</v>
      </c>
      <c r="C2559" t="s">
        <v>5195</v>
      </c>
      <c r="D2559" t="s">
        <v>5196</v>
      </c>
      <c r="E2559" s="1">
        <v>5</v>
      </c>
      <c r="F2559" s="2">
        <v>0</v>
      </c>
      <c r="G2559" s="2">
        <f>Table1[[#This Row],[Amount]]/Table1[[#This Row],[Cases]]</f>
        <v>0</v>
      </c>
    </row>
    <row r="2560" spans="1:7" hidden="1" x14ac:dyDescent="0.25">
      <c r="A2560" t="s">
        <v>8857</v>
      </c>
      <c r="B2560" t="s">
        <v>1370</v>
      </c>
      <c r="C2560" t="s">
        <v>3135</v>
      </c>
      <c r="D2560" t="s">
        <v>3136</v>
      </c>
      <c r="E2560" s="1">
        <v>5</v>
      </c>
      <c r="F2560" s="2">
        <v>62006</v>
      </c>
      <c r="G2560" s="2">
        <f>Table1[[#This Row],[Amount]]/Table1[[#This Row],[Cases]]</f>
        <v>12401.2</v>
      </c>
    </row>
    <row r="2561" spans="1:7" hidden="1" x14ac:dyDescent="0.25">
      <c r="A2561" t="s">
        <v>9623</v>
      </c>
      <c r="B2561" t="s">
        <v>5197</v>
      </c>
      <c r="C2561" t="s">
        <v>5198</v>
      </c>
      <c r="D2561" t="s">
        <v>5199</v>
      </c>
      <c r="E2561" s="1">
        <v>5</v>
      </c>
      <c r="F2561" s="2">
        <v>10034.1</v>
      </c>
      <c r="G2561" s="2">
        <f>Table1[[#This Row],[Amount]]/Table1[[#This Row],[Cases]]</f>
        <v>2006.8200000000002</v>
      </c>
    </row>
    <row r="2562" spans="1:7" hidden="1" x14ac:dyDescent="0.25">
      <c r="A2562" t="s">
        <v>9624</v>
      </c>
      <c r="B2562" t="s">
        <v>5200</v>
      </c>
      <c r="C2562" t="s">
        <v>5201</v>
      </c>
      <c r="D2562" t="s">
        <v>5202</v>
      </c>
      <c r="E2562" s="1">
        <v>5</v>
      </c>
      <c r="F2562" s="2">
        <v>529.20000000000005</v>
      </c>
      <c r="G2562" s="2">
        <f>Table1[[#This Row],[Amount]]/Table1[[#This Row],[Cases]]</f>
        <v>105.84</v>
      </c>
    </row>
    <row r="2563" spans="1:7" x14ac:dyDescent="0.25">
      <c r="A2563" t="s">
        <v>8873</v>
      </c>
      <c r="B2563" t="s">
        <v>1455</v>
      </c>
      <c r="C2563" t="s">
        <v>5203</v>
      </c>
      <c r="D2563" t="s">
        <v>5204</v>
      </c>
      <c r="E2563" s="1">
        <v>5</v>
      </c>
      <c r="F2563" s="2">
        <v>1344.5</v>
      </c>
      <c r="G2563" s="2">
        <f>Table1[[#This Row],[Amount]]/Table1[[#This Row],[Cases]]</f>
        <v>268.89999999999998</v>
      </c>
    </row>
    <row r="2564" spans="1:7" hidden="1" x14ac:dyDescent="0.25">
      <c r="A2564" t="s">
        <v>8583</v>
      </c>
      <c r="B2564" t="s">
        <v>126</v>
      </c>
      <c r="C2564" t="s">
        <v>5205</v>
      </c>
      <c r="D2564" t="s">
        <v>5206</v>
      </c>
      <c r="E2564" s="1">
        <v>5</v>
      </c>
      <c r="F2564" s="2">
        <v>50676</v>
      </c>
      <c r="G2564" s="2">
        <f>Table1[[#This Row],[Amount]]/Table1[[#This Row],[Cases]]</f>
        <v>10135.200000000001</v>
      </c>
    </row>
    <row r="2565" spans="1:7" hidden="1" x14ac:dyDescent="0.25">
      <c r="A2565" t="s">
        <v>8583</v>
      </c>
      <c r="B2565" t="s">
        <v>126</v>
      </c>
      <c r="C2565" t="s">
        <v>5207</v>
      </c>
      <c r="D2565" t="s">
        <v>5208</v>
      </c>
      <c r="E2565" s="1">
        <v>5</v>
      </c>
      <c r="F2565" s="2">
        <v>9842</v>
      </c>
      <c r="G2565" s="2">
        <f>Table1[[#This Row],[Amount]]/Table1[[#This Row],[Cases]]</f>
        <v>1968.4</v>
      </c>
    </row>
    <row r="2566" spans="1:7" hidden="1" x14ac:dyDescent="0.25">
      <c r="A2566" t="s">
        <v>8583</v>
      </c>
      <c r="B2566" t="s">
        <v>126</v>
      </c>
      <c r="C2566" t="s">
        <v>5209</v>
      </c>
      <c r="D2566" t="s">
        <v>5210</v>
      </c>
      <c r="E2566" s="1">
        <v>5</v>
      </c>
      <c r="F2566" s="2">
        <v>9555</v>
      </c>
      <c r="G2566" s="2">
        <f>Table1[[#This Row],[Amount]]/Table1[[#This Row],[Cases]]</f>
        <v>1911</v>
      </c>
    </row>
    <row r="2567" spans="1:7" hidden="1" x14ac:dyDescent="0.25">
      <c r="A2567" t="s">
        <v>8583</v>
      </c>
      <c r="B2567" t="s">
        <v>126</v>
      </c>
      <c r="C2567" t="s">
        <v>5211</v>
      </c>
      <c r="D2567" t="s">
        <v>5212</v>
      </c>
      <c r="E2567" s="1">
        <v>5</v>
      </c>
      <c r="F2567" s="2">
        <v>4077.5</v>
      </c>
      <c r="G2567" s="2">
        <f>Table1[[#This Row],[Amount]]/Table1[[#This Row],[Cases]]</f>
        <v>815.5</v>
      </c>
    </row>
    <row r="2568" spans="1:7" hidden="1" x14ac:dyDescent="0.25">
      <c r="A2568" t="s">
        <v>9165</v>
      </c>
      <c r="B2568" t="s">
        <v>2917</v>
      </c>
      <c r="C2568" t="s">
        <v>5213</v>
      </c>
      <c r="D2568" t="s">
        <v>4224</v>
      </c>
      <c r="E2568" s="1">
        <v>5</v>
      </c>
      <c r="F2568" s="2">
        <v>62413.5</v>
      </c>
      <c r="G2568" s="2">
        <f>Table1[[#This Row],[Amount]]/Table1[[#This Row],[Cases]]</f>
        <v>12482.7</v>
      </c>
    </row>
    <row r="2569" spans="1:7" hidden="1" x14ac:dyDescent="0.25">
      <c r="A2569" t="s">
        <v>9165</v>
      </c>
      <c r="B2569" t="s">
        <v>2917</v>
      </c>
      <c r="C2569" t="s">
        <v>5214</v>
      </c>
      <c r="D2569" t="s">
        <v>5215</v>
      </c>
      <c r="E2569" s="1">
        <v>5</v>
      </c>
      <c r="F2569" s="2">
        <v>54570</v>
      </c>
      <c r="G2569" s="2">
        <f>Table1[[#This Row],[Amount]]/Table1[[#This Row],[Cases]]</f>
        <v>10914</v>
      </c>
    </row>
    <row r="2570" spans="1:7" hidden="1" x14ac:dyDescent="0.25">
      <c r="A2570" t="s">
        <v>9625</v>
      </c>
      <c r="B2570" t="s">
        <v>5216</v>
      </c>
      <c r="C2570" t="s">
        <v>5217</v>
      </c>
      <c r="D2570" t="s">
        <v>5218</v>
      </c>
      <c r="E2570" s="1">
        <v>5</v>
      </c>
      <c r="F2570" s="2">
        <v>631226</v>
      </c>
      <c r="G2570" s="2">
        <f>Table1[[#This Row],[Amount]]/Table1[[#This Row],[Cases]]</f>
        <v>126245.2</v>
      </c>
    </row>
    <row r="2571" spans="1:7" hidden="1" x14ac:dyDescent="0.25">
      <c r="A2571" t="s">
        <v>9244</v>
      </c>
      <c r="B2571" t="s">
        <v>3292</v>
      </c>
      <c r="C2571" t="s">
        <v>5219</v>
      </c>
      <c r="D2571" t="s">
        <v>5220</v>
      </c>
      <c r="E2571" s="1">
        <v>5</v>
      </c>
      <c r="F2571" s="2">
        <v>6540.9</v>
      </c>
      <c r="G2571" s="2">
        <f>Table1[[#This Row],[Amount]]/Table1[[#This Row],[Cases]]</f>
        <v>1308.1799999999998</v>
      </c>
    </row>
    <row r="2572" spans="1:7" hidden="1" x14ac:dyDescent="0.25">
      <c r="A2572" t="s">
        <v>9039</v>
      </c>
      <c r="B2572" t="s">
        <v>2316</v>
      </c>
      <c r="C2572" t="s">
        <v>5221</v>
      </c>
      <c r="D2572" t="s">
        <v>5222</v>
      </c>
      <c r="E2572" s="1">
        <v>5</v>
      </c>
      <c r="F2572" s="2">
        <v>29387</v>
      </c>
      <c r="G2572" s="2">
        <f>Table1[[#This Row],[Amount]]/Table1[[#This Row],[Cases]]</f>
        <v>5877.4</v>
      </c>
    </row>
    <row r="2573" spans="1:7" hidden="1" x14ac:dyDescent="0.25">
      <c r="A2573" t="s">
        <v>8725</v>
      </c>
      <c r="B2573" t="s">
        <v>723</v>
      </c>
      <c r="C2573" t="s">
        <v>5223</v>
      </c>
      <c r="D2573" t="s">
        <v>1694</v>
      </c>
      <c r="E2573" s="1">
        <v>5</v>
      </c>
      <c r="F2573" s="2">
        <v>17366</v>
      </c>
      <c r="G2573" s="2">
        <f>Table1[[#This Row],[Amount]]/Table1[[#This Row],[Cases]]</f>
        <v>3473.2</v>
      </c>
    </row>
    <row r="2574" spans="1:7" hidden="1" x14ac:dyDescent="0.25">
      <c r="A2574" t="s">
        <v>9626</v>
      </c>
      <c r="B2574" t="s">
        <v>5224</v>
      </c>
      <c r="C2574" t="s">
        <v>5225</v>
      </c>
      <c r="D2574" t="s">
        <v>5226</v>
      </c>
      <c r="E2574" s="1">
        <v>5</v>
      </c>
      <c r="F2574" s="2">
        <v>1639.48</v>
      </c>
      <c r="G2574" s="2">
        <f>Table1[[#This Row],[Amount]]/Table1[[#This Row],[Cases]]</f>
        <v>327.89600000000002</v>
      </c>
    </row>
    <row r="2575" spans="1:7" hidden="1" x14ac:dyDescent="0.25">
      <c r="A2575" t="s">
        <v>9627</v>
      </c>
      <c r="B2575" t="s">
        <v>5227</v>
      </c>
      <c r="C2575" t="s">
        <v>5228</v>
      </c>
      <c r="D2575" t="s">
        <v>5229</v>
      </c>
      <c r="E2575" s="1">
        <v>5</v>
      </c>
      <c r="F2575" s="2">
        <v>166240.04999999999</v>
      </c>
      <c r="G2575" s="2">
        <f>Table1[[#This Row],[Amount]]/Table1[[#This Row],[Cases]]</f>
        <v>33248.009999999995</v>
      </c>
    </row>
    <row r="2576" spans="1:7" hidden="1" x14ac:dyDescent="0.25">
      <c r="A2576" t="s">
        <v>8833</v>
      </c>
      <c r="B2576" t="s">
        <v>1246</v>
      </c>
      <c r="C2576" t="s">
        <v>5230</v>
      </c>
      <c r="D2576" t="s">
        <v>5231</v>
      </c>
      <c r="E2576" s="1">
        <v>5</v>
      </c>
      <c r="F2576" s="2">
        <v>104197.3</v>
      </c>
      <c r="G2576" s="2">
        <f>Table1[[#This Row],[Amount]]/Table1[[#This Row],[Cases]]</f>
        <v>20839.46</v>
      </c>
    </row>
    <row r="2577" spans="1:7" hidden="1" x14ac:dyDescent="0.25">
      <c r="A2577" t="s">
        <v>8769</v>
      </c>
      <c r="B2577" t="s">
        <v>939</v>
      </c>
      <c r="C2577" t="s">
        <v>5232</v>
      </c>
      <c r="D2577" t="s">
        <v>5233</v>
      </c>
      <c r="E2577" s="1">
        <v>5</v>
      </c>
      <c r="F2577" s="2">
        <v>293.04000000000002</v>
      </c>
      <c r="G2577" s="2">
        <f>Table1[[#This Row],[Amount]]/Table1[[#This Row],[Cases]]</f>
        <v>58.608000000000004</v>
      </c>
    </row>
    <row r="2578" spans="1:7" hidden="1" x14ac:dyDescent="0.25">
      <c r="A2578" t="s">
        <v>8849</v>
      </c>
      <c r="B2578" t="s">
        <v>1324</v>
      </c>
      <c r="C2578" t="s">
        <v>5234</v>
      </c>
      <c r="D2578" t="s">
        <v>5235</v>
      </c>
      <c r="E2578" s="1">
        <v>5</v>
      </c>
      <c r="F2578" s="2">
        <v>964.56</v>
      </c>
      <c r="G2578" s="2">
        <f>Table1[[#This Row],[Amount]]/Table1[[#This Row],[Cases]]</f>
        <v>192.91199999999998</v>
      </c>
    </row>
    <row r="2579" spans="1:7" hidden="1" x14ac:dyDescent="0.25">
      <c r="A2579" t="s">
        <v>9628</v>
      </c>
      <c r="B2579" t="s">
        <v>5236</v>
      </c>
      <c r="C2579" t="s">
        <v>5237</v>
      </c>
      <c r="D2579" t="s">
        <v>5238</v>
      </c>
      <c r="E2579" s="1">
        <v>5</v>
      </c>
      <c r="F2579" s="2">
        <v>240893.65</v>
      </c>
      <c r="G2579" s="2">
        <f>Table1[[#This Row],[Amount]]/Table1[[#This Row],[Cases]]</f>
        <v>48178.729999999996</v>
      </c>
    </row>
    <row r="2580" spans="1:7" hidden="1" x14ac:dyDescent="0.25">
      <c r="A2580" t="s">
        <v>9629</v>
      </c>
      <c r="B2580" t="s">
        <v>5239</v>
      </c>
      <c r="C2580" t="s">
        <v>5240</v>
      </c>
      <c r="D2580" t="s">
        <v>5241</v>
      </c>
      <c r="E2580" s="1">
        <v>5</v>
      </c>
      <c r="F2580" s="2">
        <v>576.5</v>
      </c>
      <c r="G2580" s="2">
        <f>Table1[[#This Row],[Amount]]/Table1[[#This Row],[Cases]]</f>
        <v>115.3</v>
      </c>
    </row>
    <row r="2581" spans="1:7" hidden="1" x14ac:dyDescent="0.25">
      <c r="A2581" t="s">
        <v>8827</v>
      </c>
      <c r="B2581" t="s">
        <v>1223</v>
      </c>
      <c r="C2581" t="s">
        <v>5242</v>
      </c>
      <c r="D2581" t="s">
        <v>5243</v>
      </c>
      <c r="E2581" s="1">
        <v>5</v>
      </c>
      <c r="F2581" s="2">
        <v>712.18</v>
      </c>
      <c r="G2581" s="2">
        <f>Table1[[#This Row],[Amount]]/Table1[[#This Row],[Cases]]</f>
        <v>142.43599999999998</v>
      </c>
    </row>
    <row r="2582" spans="1:7" hidden="1" x14ac:dyDescent="0.25">
      <c r="A2582" t="s">
        <v>8599</v>
      </c>
      <c r="B2582" t="s">
        <v>178</v>
      </c>
      <c r="C2582" t="s">
        <v>5244</v>
      </c>
      <c r="D2582" t="s">
        <v>5245</v>
      </c>
      <c r="E2582" s="1">
        <v>5</v>
      </c>
      <c r="F2582" s="2">
        <v>6585.87</v>
      </c>
      <c r="G2582" s="2">
        <f>Table1[[#This Row],[Amount]]/Table1[[#This Row],[Cases]]</f>
        <v>1317.174</v>
      </c>
    </row>
    <row r="2583" spans="1:7" hidden="1" x14ac:dyDescent="0.25">
      <c r="A2583" t="s">
        <v>8784</v>
      </c>
      <c r="B2583" t="s">
        <v>1006</v>
      </c>
      <c r="C2583" t="s">
        <v>5246</v>
      </c>
      <c r="D2583" t="s">
        <v>5247</v>
      </c>
      <c r="E2583" s="1">
        <v>5</v>
      </c>
      <c r="F2583" s="2">
        <v>726.4</v>
      </c>
      <c r="G2583" s="2">
        <f>Table1[[#This Row],[Amount]]/Table1[[#This Row],[Cases]]</f>
        <v>145.28</v>
      </c>
    </row>
    <row r="2584" spans="1:7" hidden="1" x14ac:dyDescent="0.25">
      <c r="A2584" t="s">
        <v>9630</v>
      </c>
      <c r="B2584" t="s">
        <v>5248</v>
      </c>
      <c r="C2584" t="s">
        <v>5249</v>
      </c>
      <c r="D2584" t="s">
        <v>5250</v>
      </c>
      <c r="E2584" s="1">
        <v>5</v>
      </c>
      <c r="F2584" s="2">
        <v>305925.05</v>
      </c>
      <c r="G2584" s="2">
        <f>Table1[[#This Row],[Amount]]/Table1[[#This Row],[Cases]]</f>
        <v>61185.009999999995</v>
      </c>
    </row>
    <row r="2585" spans="1:7" hidden="1" x14ac:dyDescent="0.25">
      <c r="A2585" t="s">
        <v>9631</v>
      </c>
      <c r="B2585" t="s">
        <v>5251</v>
      </c>
      <c r="C2585" t="s">
        <v>5252</v>
      </c>
      <c r="D2585" t="s">
        <v>5253</v>
      </c>
      <c r="E2585" s="1">
        <v>5</v>
      </c>
      <c r="F2585" s="2">
        <v>466613.76000000001</v>
      </c>
      <c r="G2585" s="2">
        <f>Table1[[#This Row],[Amount]]/Table1[[#This Row],[Cases]]</f>
        <v>93322.752000000008</v>
      </c>
    </row>
    <row r="2586" spans="1:7" hidden="1" x14ac:dyDescent="0.25">
      <c r="A2586" t="s">
        <v>8928</v>
      </c>
      <c r="B2586" t="s">
        <v>1732</v>
      </c>
      <c r="C2586" t="s">
        <v>5254</v>
      </c>
      <c r="D2586" t="s">
        <v>5255</v>
      </c>
      <c r="E2586" s="1">
        <v>5</v>
      </c>
      <c r="F2586" s="2">
        <v>3606.44</v>
      </c>
      <c r="G2586" s="2">
        <f>Table1[[#This Row],[Amount]]/Table1[[#This Row],[Cases]]</f>
        <v>721.28800000000001</v>
      </c>
    </row>
    <row r="2587" spans="1:7" hidden="1" x14ac:dyDescent="0.25">
      <c r="A2587" t="s">
        <v>9632</v>
      </c>
      <c r="B2587" t="s">
        <v>5256</v>
      </c>
      <c r="C2587" t="s">
        <v>5257</v>
      </c>
      <c r="D2587" t="s">
        <v>5258</v>
      </c>
      <c r="E2587" s="1">
        <v>5</v>
      </c>
      <c r="F2587" s="2">
        <v>818.16</v>
      </c>
      <c r="G2587" s="2">
        <f>Table1[[#This Row],[Amount]]/Table1[[#This Row],[Cases]]</f>
        <v>163.63200000000001</v>
      </c>
    </row>
    <row r="2588" spans="1:7" hidden="1" x14ac:dyDescent="0.25">
      <c r="A2588" t="s">
        <v>8879</v>
      </c>
      <c r="B2588" t="s">
        <v>1484</v>
      </c>
      <c r="C2588" t="s">
        <v>5259</v>
      </c>
      <c r="D2588" t="s">
        <v>5260</v>
      </c>
      <c r="E2588" s="1">
        <v>5</v>
      </c>
      <c r="F2588" s="2">
        <v>6153.12</v>
      </c>
      <c r="G2588" s="2">
        <f>Table1[[#This Row],[Amount]]/Table1[[#This Row],[Cases]]</f>
        <v>1230.624</v>
      </c>
    </row>
    <row r="2589" spans="1:7" hidden="1" x14ac:dyDescent="0.25">
      <c r="A2589" t="s">
        <v>9633</v>
      </c>
      <c r="B2589" t="s">
        <v>5261</v>
      </c>
      <c r="C2589" t="s">
        <v>5262</v>
      </c>
      <c r="D2589" t="s">
        <v>5263</v>
      </c>
      <c r="E2589" s="1">
        <v>5</v>
      </c>
      <c r="F2589" s="2">
        <v>768</v>
      </c>
      <c r="G2589" s="2">
        <f>Table1[[#This Row],[Amount]]/Table1[[#This Row],[Cases]]</f>
        <v>153.6</v>
      </c>
    </row>
    <row r="2590" spans="1:7" hidden="1" x14ac:dyDescent="0.25">
      <c r="A2590" t="s">
        <v>9633</v>
      </c>
      <c r="B2590" t="s">
        <v>5261</v>
      </c>
      <c r="C2590" t="s">
        <v>5264</v>
      </c>
      <c r="D2590" t="s">
        <v>5265</v>
      </c>
      <c r="E2590" s="1">
        <v>5</v>
      </c>
      <c r="F2590" s="2">
        <v>600</v>
      </c>
      <c r="G2590" s="2">
        <f>Table1[[#This Row],[Amount]]/Table1[[#This Row],[Cases]]</f>
        <v>120</v>
      </c>
    </row>
    <row r="2591" spans="1:7" hidden="1" x14ac:dyDescent="0.25">
      <c r="A2591" t="s">
        <v>9634</v>
      </c>
      <c r="B2591" t="s">
        <v>5266</v>
      </c>
      <c r="C2591" t="s">
        <v>5267</v>
      </c>
      <c r="D2591" t="s">
        <v>5268</v>
      </c>
      <c r="E2591" s="1">
        <v>5</v>
      </c>
      <c r="F2591" s="2">
        <v>114.75</v>
      </c>
      <c r="G2591" s="2">
        <f>Table1[[#This Row],[Amount]]/Table1[[#This Row],[Cases]]</f>
        <v>22.95</v>
      </c>
    </row>
    <row r="2592" spans="1:7" hidden="1" x14ac:dyDescent="0.25">
      <c r="A2592" t="s">
        <v>9635</v>
      </c>
      <c r="B2592" t="s">
        <v>5269</v>
      </c>
      <c r="C2592" t="s">
        <v>5270</v>
      </c>
      <c r="D2592" t="s">
        <v>5271</v>
      </c>
      <c r="E2592" s="1">
        <v>5</v>
      </c>
      <c r="F2592" s="2">
        <v>1615</v>
      </c>
      <c r="G2592" s="2">
        <f>Table1[[#This Row],[Amount]]/Table1[[#This Row],[Cases]]</f>
        <v>323</v>
      </c>
    </row>
    <row r="2593" spans="1:7" hidden="1" x14ac:dyDescent="0.25">
      <c r="A2593" t="s">
        <v>94</v>
      </c>
      <c r="B2593" t="s">
        <v>94</v>
      </c>
      <c r="C2593" t="s">
        <v>5272</v>
      </c>
      <c r="D2593" t="s">
        <v>5273</v>
      </c>
      <c r="E2593" s="1">
        <v>5</v>
      </c>
      <c r="F2593" s="2">
        <v>0</v>
      </c>
      <c r="G2593" s="2">
        <f>Table1[[#This Row],[Amount]]/Table1[[#This Row],[Cases]]</f>
        <v>0</v>
      </c>
    </row>
    <row r="2594" spans="1:7" hidden="1" x14ac:dyDescent="0.25">
      <c r="A2594" t="s">
        <v>94</v>
      </c>
      <c r="B2594" t="s">
        <v>94</v>
      </c>
      <c r="C2594" t="s">
        <v>5274</v>
      </c>
      <c r="D2594" t="s">
        <v>5275</v>
      </c>
      <c r="E2594" s="1">
        <v>5</v>
      </c>
      <c r="F2594" s="2">
        <v>0</v>
      </c>
      <c r="G2594" s="2">
        <f>Table1[[#This Row],[Amount]]/Table1[[#This Row],[Cases]]</f>
        <v>0</v>
      </c>
    </row>
    <row r="2595" spans="1:7" hidden="1" x14ac:dyDescent="0.25">
      <c r="A2595" t="s">
        <v>94</v>
      </c>
      <c r="B2595" t="s">
        <v>94</v>
      </c>
      <c r="C2595" t="s">
        <v>5276</v>
      </c>
      <c r="D2595" t="s">
        <v>5277</v>
      </c>
      <c r="E2595" s="1">
        <v>5</v>
      </c>
      <c r="F2595" s="2">
        <v>8536.5</v>
      </c>
      <c r="G2595" s="2">
        <f>Table1[[#This Row],[Amount]]/Table1[[#This Row],[Cases]]</f>
        <v>1707.3</v>
      </c>
    </row>
    <row r="2596" spans="1:7" hidden="1" x14ac:dyDescent="0.25">
      <c r="A2596" t="s">
        <v>94</v>
      </c>
      <c r="B2596" t="s">
        <v>94</v>
      </c>
      <c r="C2596" t="s">
        <v>5278</v>
      </c>
      <c r="D2596" t="s">
        <v>5279</v>
      </c>
      <c r="E2596" s="1">
        <v>5</v>
      </c>
      <c r="F2596" s="2">
        <v>2197</v>
      </c>
      <c r="G2596" s="2">
        <f>Table1[[#This Row],[Amount]]/Table1[[#This Row],[Cases]]</f>
        <v>439.4</v>
      </c>
    </row>
    <row r="2597" spans="1:7" hidden="1" x14ac:dyDescent="0.25">
      <c r="A2597" t="s">
        <v>94</v>
      </c>
      <c r="B2597" t="s">
        <v>94</v>
      </c>
      <c r="C2597" t="s">
        <v>5280</v>
      </c>
      <c r="D2597" t="s">
        <v>5281</v>
      </c>
      <c r="E2597" s="1">
        <v>5</v>
      </c>
      <c r="F2597" s="2">
        <v>850.2</v>
      </c>
      <c r="G2597" s="2">
        <f>Table1[[#This Row],[Amount]]/Table1[[#This Row],[Cases]]</f>
        <v>170.04000000000002</v>
      </c>
    </row>
    <row r="2598" spans="1:7" hidden="1" x14ac:dyDescent="0.25">
      <c r="A2598" t="s">
        <v>94</v>
      </c>
      <c r="B2598" t="s">
        <v>94</v>
      </c>
      <c r="C2598" t="s">
        <v>5282</v>
      </c>
      <c r="D2598" t="s">
        <v>5283</v>
      </c>
      <c r="E2598" s="1">
        <v>5</v>
      </c>
      <c r="F2598" s="2">
        <v>1621.5</v>
      </c>
      <c r="G2598" s="2">
        <f>Table1[[#This Row],[Amount]]/Table1[[#This Row],[Cases]]</f>
        <v>324.3</v>
      </c>
    </row>
    <row r="2599" spans="1:7" hidden="1" x14ac:dyDescent="0.25">
      <c r="A2599" t="s">
        <v>94</v>
      </c>
      <c r="B2599" t="s">
        <v>94</v>
      </c>
      <c r="C2599" t="s">
        <v>5284</v>
      </c>
      <c r="D2599" t="s">
        <v>5285</v>
      </c>
      <c r="E2599" s="1">
        <v>5</v>
      </c>
      <c r="F2599" s="2">
        <v>2274</v>
      </c>
      <c r="G2599" s="2">
        <f>Table1[[#This Row],[Amount]]/Table1[[#This Row],[Cases]]</f>
        <v>454.8</v>
      </c>
    </row>
    <row r="2600" spans="1:7" hidden="1" x14ac:dyDescent="0.25">
      <c r="A2600" t="s">
        <v>94</v>
      </c>
      <c r="B2600" t="s">
        <v>94</v>
      </c>
      <c r="C2600" t="s">
        <v>5286</v>
      </c>
      <c r="D2600" t="s">
        <v>5287</v>
      </c>
      <c r="E2600" s="1">
        <v>5</v>
      </c>
      <c r="F2600" s="2">
        <v>9067.7999999999993</v>
      </c>
      <c r="G2600" s="2">
        <f>Table1[[#This Row],[Amount]]/Table1[[#This Row],[Cases]]</f>
        <v>1813.56</v>
      </c>
    </row>
    <row r="2601" spans="1:7" hidden="1" x14ac:dyDescent="0.25">
      <c r="A2601" t="s">
        <v>94</v>
      </c>
      <c r="B2601" t="s">
        <v>94</v>
      </c>
      <c r="C2601" t="s">
        <v>5288</v>
      </c>
      <c r="D2601" t="s">
        <v>5289</v>
      </c>
      <c r="E2601" s="1">
        <v>5</v>
      </c>
      <c r="F2601" s="2">
        <v>505.7</v>
      </c>
      <c r="G2601" s="2">
        <f>Table1[[#This Row],[Amount]]/Table1[[#This Row],[Cases]]</f>
        <v>101.14</v>
      </c>
    </row>
    <row r="2602" spans="1:7" hidden="1" x14ac:dyDescent="0.25">
      <c r="A2602" t="s">
        <v>94</v>
      </c>
      <c r="B2602" t="s">
        <v>94</v>
      </c>
      <c r="C2602" t="s">
        <v>5290</v>
      </c>
      <c r="D2602" t="s">
        <v>5291</v>
      </c>
      <c r="E2602" s="1">
        <v>5</v>
      </c>
      <c r="F2602" s="2">
        <v>114.75</v>
      </c>
      <c r="G2602" s="2">
        <f>Table1[[#This Row],[Amount]]/Table1[[#This Row],[Cases]]</f>
        <v>22.95</v>
      </c>
    </row>
    <row r="2603" spans="1:7" hidden="1" x14ac:dyDescent="0.25">
      <c r="A2603" t="s">
        <v>94</v>
      </c>
      <c r="B2603" t="s">
        <v>94</v>
      </c>
      <c r="C2603" t="s">
        <v>5292</v>
      </c>
      <c r="D2603" t="s">
        <v>5293</v>
      </c>
      <c r="E2603" s="1">
        <v>5</v>
      </c>
      <c r="F2603" s="2">
        <v>184.84</v>
      </c>
      <c r="G2603" s="2">
        <f>Table1[[#This Row],[Amount]]/Table1[[#This Row],[Cases]]</f>
        <v>36.968000000000004</v>
      </c>
    </row>
    <row r="2604" spans="1:7" hidden="1" x14ac:dyDescent="0.25">
      <c r="A2604" t="s">
        <v>94</v>
      </c>
      <c r="B2604" t="s">
        <v>94</v>
      </c>
      <c r="C2604" t="s">
        <v>5294</v>
      </c>
      <c r="D2604" t="s">
        <v>5295</v>
      </c>
      <c r="E2604" s="1">
        <v>5</v>
      </c>
      <c r="F2604" s="2">
        <v>275.39999999999998</v>
      </c>
      <c r="G2604" s="2">
        <f>Table1[[#This Row],[Amount]]/Table1[[#This Row],[Cases]]</f>
        <v>55.08</v>
      </c>
    </row>
    <row r="2605" spans="1:7" hidden="1" x14ac:dyDescent="0.25">
      <c r="A2605" t="s">
        <v>94</v>
      </c>
      <c r="B2605" t="s">
        <v>94</v>
      </c>
      <c r="C2605" t="s">
        <v>5296</v>
      </c>
      <c r="D2605" t="s">
        <v>5297</v>
      </c>
      <c r="E2605" s="1">
        <v>5</v>
      </c>
      <c r="F2605" s="2">
        <v>757.4</v>
      </c>
      <c r="G2605" s="2">
        <f>Table1[[#This Row],[Amount]]/Table1[[#This Row],[Cases]]</f>
        <v>151.47999999999999</v>
      </c>
    </row>
    <row r="2606" spans="1:7" hidden="1" x14ac:dyDescent="0.25">
      <c r="A2606" t="s">
        <v>94</v>
      </c>
      <c r="B2606" t="s">
        <v>94</v>
      </c>
      <c r="C2606" t="s">
        <v>5298</v>
      </c>
      <c r="D2606" t="s">
        <v>5299</v>
      </c>
      <c r="E2606" s="1">
        <v>5</v>
      </c>
      <c r="F2606" s="2">
        <v>114.75</v>
      </c>
      <c r="G2606" s="2">
        <f>Table1[[#This Row],[Amount]]/Table1[[#This Row],[Cases]]</f>
        <v>22.95</v>
      </c>
    </row>
    <row r="2607" spans="1:7" hidden="1" x14ac:dyDescent="0.25">
      <c r="A2607" t="s">
        <v>94</v>
      </c>
      <c r="B2607" t="s">
        <v>94</v>
      </c>
      <c r="C2607" t="s">
        <v>5300</v>
      </c>
      <c r="D2607" t="s">
        <v>5301</v>
      </c>
      <c r="E2607" s="1">
        <v>5</v>
      </c>
      <c r="F2607" s="2">
        <v>160.65</v>
      </c>
      <c r="G2607" s="2">
        <f>Table1[[#This Row],[Amount]]/Table1[[#This Row],[Cases]]</f>
        <v>32.130000000000003</v>
      </c>
    </row>
    <row r="2608" spans="1:7" hidden="1" x14ac:dyDescent="0.25">
      <c r="A2608" t="s">
        <v>94</v>
      </c>
      <c r="B2608" t="s">
        <v>94</v>
      </c>
      <c r="C2608" t="s">
        <v>5302</v>
      </c>
      <c r="D2608" t="s">
        <v>5303</v>
      </c>
      <c r="E2608" s="1">
        <v>5</v>
      </c>
      <c r="F2608" s="2">
        <v>910</v>
      </c>
      <c r="G2608" s="2">
        <f>Table1[[#This Row],[Amount]]/Table1[[#This Row],[Cases]]</f>
        <v>182</v>
      </c>
    </row>
    <row r="2609" spans="1:7" hidden="1" x14ac:dyDescent="0.25">
      <c r="A2609" t="s">
        <v>94</v>
      </c>
      <c r="B2609" t="s">
        <v>94</v>
      </c>
      <c r="C2609" t="s">
        <v>5304</v>
      </c>
      <c r="D2609" t="s">
        <v>5305</v>
      </c>
      <c r="E2609" s="1">
        <v>5</v>
      </c>
      <c r="F2609" s="2">
        <v>212.42</v>
      </c>
      <c r="G2609" s="2">
        <f>Table1[[#This Row],[Amount]]/Table1[[#This Row],[Cases]]</f>
        <v>42.483999999999995</v>
      </c>
    </row>
    <row r="2610" spans="1:7" hidden="1" x14ac:dyDescent="0.25">
      <c r="A2610" t="s">
        <v>94</v>
      </c>
      <c r="B2610" t="s">
        <v>94</v>
      </c>
      <c r="C2610" t="s">
        <v>5306</v>
      </c>
      <c r="D2610" t="s">
        <v>5307</v>
      </c>
      <c r="E2610" s="1">
        <v>5</v>
      </c>
      <c r="F2610" s="2">
        <v>183.6</v>
      </c>
      <c r="G2610" s="2">
        <f>Table1[[#This Row],[Amount]]/Table1[[#This Row],[Cases]]</f>
        <v>36.72</v>
      </c>
    </row>
    <row r="2611" spans="1:7" hidden="1" x14ac:dyDescent="0.25">
      <c r="A2611" t="s">
        <v>94</v>
      </c>
      <c r="B2611" t="s">
        <v>94</v>
      </c>
      <c r="C2611" t="s">
        <v>5308</v>
      </c>
      <c r="D2611" t="s">
        <v>5309</v>
      </c>
      <c r="E2611" s="1">
        <v>5</v>
      </c>
      <c r="F2611" s="2">
        <v>369.89</v>
      </c>
      <c r="G2611" s="2">
        <f>Table1[[#This Row],[Amount]]/Table1[[#This Row],[Cases]]</f>
        <v>73.977999999999994</v>
      </c>
    </row>
    <row r="2612" spans="1:7" hidden="1" x14ac:dyDescent="0.25">
      <c r="A2612" t="s">
        <v>94</v>
      </c>
      <c r="B2612" t="s">
        <v>94</v>
      </c>
      <c r="C2612" t="s">
        <v>5310</v>
      </c>
      <c r="D2612" t="s">
        <v>5311</v>
      </c>
      <c r="E2612" s="1">
        <v>5</v>
      </c>
      <c r="F2612" s="2">
        <v>899.05</v>
      </c>
      <c r="G2612" s="2">
        <f>Table1[[#This Row],[Amount]]/Table1[[#This Row],[Cases]]</f>
        <v>179.81</v>
      </c>
    </row>
    <row r="2613" spans="1:7" hidden="1" x14ac:dyDescent="0.25">
      <c r="A2613" t="s">
        <v>94</v>
      </c>
      <c r="B2613" t="s">
        <v>94</v>
      </c>
      <c r="C2613" t="s">
        <v>5312</v>
      </c>
      <c r="D2613" t="s">
        <v>5313</v>
      </c>
      <c r="E2613" s="1">
        <v>5</v>
      </c>
      <c r="F2613" s="2">
        <v>137.69999999999999</v>
      </c>
      <c r="G2613" s="2">
        <f>Table1[[#This Row],[Amount]]/Table1[[#This Row],[Cases]]</f>
        <v>27.54</v>
      </c>
    </row>
    <row r="2614" spans="1:7" hidden="1" x14ac:dyDescent="0.25">
      <c r="A2614" t="s">
        <v>94</v>
      </c>
      <c r="B2614" t="s">
        <v>94</v>
      </c>
      <c r="C2614" t="s">
        <v>5314</v>
      </c>
      <c r="D2614" t="s">
        <v>5315</v>
      </c>
      <c r="E2614" s="1">
        <v>5</v>
      </c>
      <c r="F2614" s="2">
        <v>227.43</v>
      </c>
      <c r="G2614" s="2">
        <f>Table1[[#This Row],[Amount]]/Table1[[#This Row],[Cases]]</f>
        <v>45.486000000000004</v>
      </c>
    </row>
    <row r="2615" spans="1:7" hidden="1" x14ac:dyDescent="0.25">
      <c r="A2615" t="s">
        <v>94</v>
      </c>
      <c r="B2615" t="s">
        <v>94</v>
      </c>
      <c r="C2615" t="s">
        <v>5316</v>
      </c>
      <c r="D2615" t="s">
        <v>5317</v>
      </c>
      <c r="E2615" s="1">
        <v>5</v>
      </c>
      <c r="F2615" s="2">
        <v>228.9</v>
      </c>
      <c r="G2615" s="2">
        <f>Table1[[#This Row],[Amount]]/Table1[[#This Row],[Cases]]</f>
        <v>45.78</v>
      </c>
    </row>
    <row r="2616" spans="1:7" hidden="1" x14ac:dyDescent="0.25">
      <c r="A2616" t="s">
        <v>94</v>
      </c>
      <c r="B2616" t="s">
        <v>94</v>
      </c>
      <c r="C2616" t="s">
        <v>5318</v>
      </c>
      <c r="D2616" t="s">
        <v>5319</v>
      </c>
      <c r="E2616" s="1">
        <v>5</v>
      </c>
      <c r="F2616" s="2">
        <v>447.67</v>
      </c>
      <c r="G2616" s="2">
        <f>Table1[[#This Row],[Amount]]/Table1[[#This Row],[Cases]]</f>
        <v>89.534000000000006</v>
      </c>
    </row>
    <row r="2617" spans="1:7" hidden="1" x14ac:dyDescent="0.25">
      <c r="A2617" t="s">
        <v>94</v>
      </c>
      <c r="B2617" t="s">
        <v>94</v>
      </c>
      <c r="C2617" t="s">
        <v>5320</v>
      </c>
      <c r="D2617" t="s">
        <v>5321</v>
      </c>
      <c r="E2617" s="1">
        <v>5</v>
      </c>
      <c r="F2617" s="2">
        <v>314.58</v>
      </c>
      <c r="G2617" s="2">
        <f>Table1[[#This Row],[Amount]]/Table1[[#This Row],[Cases]]</f>
        <v>62.915999999999997</v>
      </c>
    </row>
    <row r="2618" spans="1:7" hidden="1" x14ac:dyDescent="0.25">
      <c r="A2618" t="s">
        <v>94</v>
      </c>
      <c r="B2618" t="s">
        <v>94</v>
      </c>
      <c r="C2618" t="s">
        <v>5322</v>
      </c>
      <c r="D2618" t="s">
        <v>5323</v>
      </c>
      <c r="E2618" s="1">
        <v>5</v>
      </c>
      <c r="F2618" s="2">
        <v>183.6</v>
      </c>
      <c r="G2618" s="2">
        <f>Table1[[#This Row],[Amount]]/Table1[[#This Row],[Cases]]</f>
        <v>36.72</v>
      </c>
    </row>
    <row r="2619" spans="1:7" hidden="1" x14ac:dyDescent="0.25">
      <c r="A2619" t="s">
        <v>94</v>
      </c>
      <c r="B2619" t="s">
        <v>94</v>
      </c>
      <c r="C2619" t="s">
        <v>5324</v>
      </c>
      <c r="D2619" t="s">
        <v>5325</v>
      </c>
      <c r="E2619" s="1">
        <v>5</v>
      </c>
      <c r="F2619" s="2">
        <v>313.38</v>
      </c>
      <c r="G2619" s="2">
        <f>Table1[[#This Row],[Amount]]/Table1[[#This Row],[Cases]]</f>
        <v>62.676000000000002</v>
      </c>
    </row>
    <row r="2620" spans="1:7" hidden="1" x14ac:dyDescent="0.25">
      <c r="A2620" t="s">
        <v>94</v>
      </c>
      <c r="B2620" t="s">
        <v>94</v>
      </c>
      <c r="C2620" t="s">
        <v>5326</v>
      </c>
      <c r="D2620" t="s">
        <v>5327</v>
      </c>
      <c r="E2620" s="1">
        <v>5</v>
      </c>
      <c r="F2620" s="2">
        <v>410.2</v>
      </c>
      <c r="G2620" s="2">
        <f>Table1[[#This Row],[Amount]]/Table1[[#This Row],[Cases]]</f>
        <v>82.039999999999992</v>
      </c>
    </row>
    <row r="2621" spans="1:7" hidden="1" x14ac:dyDescent="0.25">
      <c r="A2621" t="s">
        <v>94</v>
      </c>
      <c r="B2621" t="s">
        <v>94</v>
      </c>
      <c r="C2621" t="s">
        <v>5328</v>
      </c>
      <c r="D2621" t="s">
        <v>5329</v>
      </c>
      <c r="E2621" s="1">
        <v>5</v>
      </c>
      <c r="F2621" s="2">
        <v>157.80000000000001</v>
      </c>
      <c r="G2621" s="2">
        <f>Table1[[#This Row],[Amount]]/Table1[[#This Row],[Cases]]</f>
        <v>31.560000000000002</v>
      </c>
    </row>
    <row r="2622" spans="1:7" hidden="1" x14ac:dyDescent="0.25">
      <c r="A2622" t="s">
        <v>94</v>
      </c>
      <c r="B2622" t="s">
        <v>94</v>
      </c>
      <c r="C2622" t="s">
        <v>5330</v>
      </c>
      <c r="D2622" t="s">
        <v>5331</v>
      </c>
      <c r="E2622" s="1">
        <v>5</v>
      </c>
      <c r="F2622" s="2">
        <v>436.17</v>
      </c>
      <c r="G2622" s="2">
        <f>Table1[[#This Row],[Amount]]/Table1[[#This Row],[Cases]]</f>
        <v>87.234000000000009</v>
      </c>
    </row>
    <row r="2623" spans="1:7" hidden="1" x14ac:dyDescent="0.25">
      <c r="A2623" t="s">
        <v>94</v>
      </c>
      <c r="B2623" t="s">
        <v>94</v>
      </c>
      <c r="C2623" t="s">
        <v>5332</v>
      </c>
      <c r="D2623" t="s">
        <v>5333</v>
      </c>
      <c r="E2623" s="1">
        <v>5</v>
      </c>
      <c r="F2623" s="2">
        <v>720.45</v>
      </c>
      <c r="G2623" s="2">
        <f>Table1[[#This Row],[Amount]]/Table1[[#This Row],[Cases]]</f>
        <v>144.09</v>
      </c>
    </row>
    <row r="2624" spans="1:7" hidden="1" x14ac:dyDescent="0.25">
      <c r="A2624" t="s">
        <v>94</v>
      </c>
      <c r="B2624" t="s">
        <v>94</v>
      </c>
      <c r="C2624" t="s">
        <v>5334</v>
      </c>
      <c r="D2624" t="s">
        <v>5335</v>
      </c>
      <c r="E2624" s="1">
        <v>5</v>
      </c>
      <c r="F2624" s="2">
        <v>428.52</v>
      </c>
      <c r="G2624" s="2">
        <f>Table1[[#This Row],[Amount]]/Table1[[#This Row],[Cases]]</f>
        <v>85.703999999999994</v>
      </c>
    </row>
    <row r="2625" spans="1:7" hidden="1" x14ac:dyDescent="0.25">
      <c r="A2625" t="s">
        <v>94</v>
      </c>
      <c r="B2625" t="s">
        <v>94</v>
      </c>
      <c r="C2625" t="s">
        <v>5336</v>
      </c>
      <c r="D2625" t="s">
        <v>5337</v>
      </c>
      <c r="E2625" s="1">
        <v>5</v>
      </c>
      <c r="F2625" s="2">
        <v>128.75</v>
      </c>
      <c r="G2625" s="2">
        <f>Table1[[#This Row],[Amount]]/Table1[[#This Row],[Cases]]</f>
        <v>25.75</v>
      </c>
    </row>
    <row r="2626" spans="1:7" hidden="1" x14ac:dyDescent="0.25">
      <c r="A2626" t="s">
        <v>94</v>
      </c>
      <c r="B2626" t="s">
        <v>94</v>
      </c>
      <c r="C2626" t="s">
        <v>5338</v>
      </c>
      <c r="D2626" t="s">
        <v>1047</v>
      </c>
      <c r="E2626" s="1">
        <v>5</v>
      </c>
      <c r="F2626" s="2">
        <v>183.6</v>
      </c>
      <c r="G2626" s="2">
        <f>Table1[[#This Row],[Amount]]/Table1[[#This Row],[Cases]]</f>
        <v>36.72</v>
      </c>
    </row>
    <row r="2627" spans="1:7" hidden="1" x14ac:dyDescent="0.25">
      <c r="A2627" t="s">
        <v>94</v>
      </c>
      <c r="B2627" t="s">
        <v>94</v>
      </c>
      <c r="C2627" t="s">
        <v>5339</v>
      </c>
      <c r="D2627" t="s">
        <v>5340</v>
      </c>
      <c r="E2627" s="1">
        <v>5</v>
      </c>
      <c r="F2627" s="2">
        <v>3404.5</v>
      </c>
      <c r="G2627" s="2">
        <f>Table1[[#This Row],[Amount]]/Table1[[#This Row],[Cases]]</f>
        <v>680.9</v>
      </c>
    </row>
    <row r="2628" spans="1:7" hidden="1" x14ac:dyDescent="0.25">
      <c r="A2628" t="s">
        <v>94</v>
      </c>
      <c r="B2628" t="s">
        <v>94</v>
      </c>
      <c r="C2628" t="s">
        <v>3315</v>
      </c>
      <c r="D2628" t="s">
        <v>3316</v>
      </c>
      <c r="E2628" s="1">
        <v>5</v>
      </c>
      <c r="F2628" s="2">
        <v>1475</v>
      </c>
      <c r="G2628" s="2">
        <f>Table1[[#This Row],[Amount]]/Table1[[#This Row],[Cases]]</f>
        <v>295</v>
      </c>
    </row>
    <row r="2629" spans="1:7" hidden="1" x14ac:dyDescent="0.25">
      <c r="A2629" t="s">
        <v>94</v>
      </c>
      <c r="B2629" t="s">
        <v>94</v>
      </c>
      <c r="C2629" t="s">
        <v>5341</v>
      </c>
      <c r="D2629" t="s">
        <v>1924</v>
      </c>
      <c r="E2629" s="1">
        <v>5</v>
      </c>
      <c r="F2629" s="2">
        <v>61.8</v>
      </c>
      <c r="G2629" s="2">
        <f>Table1[[#This Row],[Amount]]/Table1[[#This Row],[Cases]]</f>
        <v>12.36</v>
      </c>
    </row>
    <row r="2630" spans="1:7" hidden="1" x14ac:dyDescent="0.25">
      <c r="A2630" t="s">
        <v>9636</v>
      </c>
      <c r="B2630" t="s">
        <v>5342</v>
      </c>
      <c r="C2630" t="s">
        <v>2239</v>
      </c>
      <c r="D2630" t="s">
        <v>2240</v>
      </c>
      <c r="E2630" s="1">
        <v>4</v>
      </c>
      <c r="F2630" s="2">
        <v>9888</v>
      </c>
      <c r="G2630" s="2">
        <f>Table1[[#This Row],[Amount]]/Table1[[#This Row],[Cases]]</f>
        <v>2472</v>
      </c>
    </row>
    <row r="2631" spans="1:7" hidden="1" x14ac:dyDescent="0.25">
      <c r="A2631" t="s">
        <v>9378</v>
      </c>
      <c r="B2631" t="s">
        <v>3967</v>
      </c>
      <c r="C2631" t="s">
        <v>1131</v>
      </c>
      <c r="D2631" t="s">
        <v>1132</v>
      </c>
      <c r="E2631" s="1">
        <v>4</v>
      </c>
      <c r="F2631" s="2">
        <v>11680.5</v>
      </c>
      <c r="G2631" s="2">
        <f>Table1[[#This Row],[Amount]]/Table1[[#This Row],[Cases]]</f>
        <v>2920.125</v>
      </c>
    </row>
    <row r="2632" spans="1:7" hidden="1" x14ac:dyDescent="0.25">
      <c r="A2632" t="s">
        <v>9585</v>
      </c>
      <c r="B2632" t="s">
        <v>5089</v>
      </c>
      <c r="C2632" t="s">
        <v>5343</v>
      </c>
      <c r="D2632" t="s">
        <v>5344</v>
      </c>
      <c r="E2632" s="1">
        <v>4</v>
      </c>
      <c r="F2632" s="2">
        <v>4427.5</v>
      </c>
      <c r="G2632" s="2">
        <f>Table1[[#This Row],[Amount]]/Table1[[#This Row],[Cases]]</f>
        <v>1106.875</v>
      </c>
    </row>
    <row r="2633" spans="1:7" hidden="1" x14ac:dyDescent="0.25">
      <c r="A2633" t="s">
        <v>9586</v>
      </c>
      <c r="B2633" t="s">
        <v>5092</v>
      </c>
      <c r="C2633" t="s">
        <v>2184</v>
      </c>
      <c r="D2633" t="s">
        <v>2185</v>
      </c>
      <c r="E2633" s="1">
        <v>4</v>
      </c>
      <c r="F2633" s="2">
        <v>1203.2</v>
      </c>
      <c r="G2633" s="2">
        <f>Table1[[#This Row],[Amount]]/Table1[[#This Row],[Cases]]</f>
        <v>300.8</v>
      </c>
    </row>
    <row r="2634" spans="1:7" hidden="1" x14ac:dyDescent="0.25">
      <c r="A2634" t="s">
        <v>9637</v>
      </c>
      <c r="B2634" t="s">
        <v>5345</v>
      </c>
      <c r="C2634" t="s">
        <v>1131</v>
      </c>
      <c r="D2634" t="s">
        <v>1132</v>
      </c>
      <c r="E2634" s="1">
        <v>4</v>
      </c>
      <c r="F2634" s="2">
        <v>9344.4</v>
      </c>
      <c r="G2634" s="2">
        <f>Table1[[#This Row],[Amount]]/Table1[[#This Row],[Cases]]</f>
        <v>2336.1</v>
      </c>
    </row>
    <row r="2635" spans="1:7" hidden="1" x14ac:dyDescent="0.25">
      <c r="A2635" t="s">
        <v>9638</v>
      </c>
      <c r="B2635" t="s">
        <v>5346</v>
      </c>
      <c r="C2635" t="s">
        <v>4033</v>
      </c>
      <c r="D2635" t="s">
        <v>4034</v>
      </c>
      <c r="E2635" s="1">
        <v>4</v>
      </c>
      <c r="F2635" s="2">
        <v>1549.2</v>
      </c>
      <c r="G2635" s="2">
        <f>Table1[[#This Row],[Amount]]/Table1[[#This Row],[Cases]]</f>
        <v>387.3</v>
      </c>
    </row>
    <row r="2636" spans="1:7" hidden="1" x14ac:dyDescent="0.25">
      <c r="A2636" t="s">
        <v>9639</v>
      </c>
      <c r="B2636" t="s">
        <v>5347</v>
      </c>
      <c r="C2636" t="s">
        <v>2239</v>
      </c>
      <c r="D2636" t="s">
        <v>2240</v>
      </c>
      <c r="E2636" s="1">
        <v>4</v>
      </c>
      <c r="F2636" s="2">
        <v>12360</v>
      </c>
      <c r="G2636" s="2">
        <f>Table1[[#This Row],[Amount]]/Table1[[#This Row],[Cases]]</f>
        <v>3090</v>
      </c>
    </row>
    <row r="2637" spans="1:7" hidden="1" x14ac:dyDescent="0.25">
      <c r="A2637" t="s">
        <v>9640</v>
      </c>
      <c r="B2637" t="s">
        <v>5348</v>
      </c>
      <c r="C2637" t="s">
        <v>1131</v>
      </c>
      <c r="D2637" t="s">
        <v>1132</v>
      </c>
      <c r="E2637" s="1">
        <v>4</v>
      </c>
      <c r="F2637" s="2">
        <v>9344.4</v>
      </c>
      <c r="G2637" s="2">
        <f>Table1[[#This Row],[Amount]]/Table1[[#This Row],[Cases]]</f>
        <v>2336.1</v>
      </c>
    </row>
    <row r="2638" spans="1:7" hidden="1" x14ac:dyDescent="0.25">
      <c r="A2638" t="s">
        <v>9640</v>
      </c>
      <c r="B2638" t="s">
        <v>5348</v>
      </c>
      <c r="C2638" t="s">
        <v>1570</v>
      </c>
      <c r="D2638" t="s">
        <v>1571</v>
      </c>
      <c r="E2638" s="1">
        <v>4</v>
      </c>
      <c r="F2638" s="2">
        <v>2340</v>
      </c>
      <c r="G2638" s="2">
        <f>Table1[[#This Row],[Amount]]/Table1[[#This Row],[Cases]]</f>
        <v>585</v>
      </c>
    </row>
    <row r="2639" spans="1:7" hidden="1" x14ac:dyDescent="0.25">
      <c r="A2639" t="s">
        <v>9640</v>
      </c>
      <c r="B2639" t="s">
        <v>5348</v>
      </c>
      <c r="C2639" t="s">
        <v>2187</v>
      </c>
      <c r="D2639" t="s">
        <v>2188</v>
      </c>
      <c r="E2639" s="1">
        <v>4</v>
      </c>
      <c r="F2639" s="2">
        <v>9360</v>
      </c>
      <c r="G2639" s="2">
        <f>Table1[[#This Row],[Amount]]/Table1[[#This Row],[Cases]]</f>
        <v>2340</v>
      </c>
    </row>
    <row r="2640" spans="1:7" hidden="1" x14ac:dyDescent="0.25">
      <c r="A2640" t="s">
        <v>9640</v>
      </c>
      <c r="B2640" t="s">
        <v>5348</v>
      </c>
      <c r="C2640" t="s">
        <v>1165</v>
      </c>
      <c r="D2640" t="s">
        <v>1166</v>
      </c>
      <c r="E2640" s="1">
        <v>4</v>
      </c>
      <c r="F2640" s="2">
        <v>1570.8</v>
      </c>
      <c r="G2640" s="2">
        <f>Table1[[#This Row],[Amount]]/Table1[[#This Row],[Cases]]</f>
        <v>392.7</v>
      </c>
    </row>
    <row r="2641" spans="1:7" hidden="1" x14ac:dyDescent="0.25">
      <c r="A2641" t="s">
        <v>9641</v>
      </c>
      <c r="B2641" t="s">
        <v>5349</v>
      </c>
      <c r="C2641" t="s">
        <v>884</v>
      </c>
      <c r="D2641" t="s">
        <v>885</v>
      </c>
      <c r="E2641" s="1">
        <v>4</v>
      </c>
      <c r="F2641" s="2">
        <v>12360</v>
      </c>
      <c r="G2641" s="2">
        <f>Table1[[#This Row],[Amount]]/Table1[[#This Row],[Cases]]</f>
        <v>3090</v>
      </c>
    </row>
    <row r="2642" spans="1:7" hidden="1" x14ac:dyDescent="0.25">
      <c r="A2642" t="s">
        <v>9642</v>
      </c>
      <c r="B2642" t="s">
        <v>5350</v>
      </c>
      <c r="C2642" t="s">
        <v>884</v>
      </c>
      <c r="D2642" t="s">
        <v>885</v>
      </c>
      <c r="E2642" s="1">
        <v>4</v>
      </c>
      <c r="F2642" s="2">
        <v>9888</v>
      </c>
      <c r="G2642" s="2">
        <f>Table1[[#This Row],[Amount]]/Table1[[#This Row],[Cases]]</f>
        <v>2472</v>
      </c>
    </row>
    <row r="2643" spans="1:7" hidden="1" x14ac:dyDescent="0.25">
      <c r="A2643" t="s">
        <v>9643</v>
      </c>
      <c r="B2643" t="s">
        <v>5351</v>
      </c>
      <c r="C2643" t="s">
        <v>1131</v>
      </c>
      <c r="D2643" t="s">
        <v>1132</v>
      </c>
      <c r="E2643" s="1">
        <v>4</v>
      </c>
      <c r="F2643" s="2">
        <v>9344.4</v>
      </c>
      <c r="G2643" s="2">
        <f>Table1[[#This Row],[Amount]]/Table1[[#This Row],[Cases]]</f>
        <v>2336.1</v>
      </c>
    </row>
    <row r="2644" spans="1:7" hidden="1" x14ac:dyDescent="0.25">
      <c r="A2644" t="s">
        <v>9591</v>
      </c>
      <c r="B2644" t="s">
        <v>5103</v>
      </c>
      <c r="C2644" t="s">
        <v>1165</v>
      </c>
      <c r="D2644" t="s">
        <v>1166</v>
      </c>
      <c r="E2644" s="1">
        <v>4</v>
      </c>
      <c r="F2644" s="2">
        <v>1570.8</v>
      </c>
      <c r="G2644" s="2">
        <f>Table1[[#This Row],[Amount]]/Table1[[#This Row],[Cases]]</f>
        <v>392.7</v>
      </c>
    </row>
    <row r="2645" spans="1:7" hidden="1" x14ac:dyDescent="0.25">
      <c r="A2645" t="s">
        <v>9551</v>
      </c>
      <c r="B2645" t="s">
        <v>4912</v>
      </c>
      <c r="C2645" t="s">
        <v>1165</v>
      </c>
      <c r="D2645" t="s">
        <v>1166</v>
      </c>
      <c r="E2645" s="1">
        <v>4</v>
      </c>
      <c r="F2645" s="2">
        <v>1570.8</v>
      </c>
      <c r="G2645" s="2">
        <f>Table1[[#This Row],[Amount]]/Table1[[#This Row],[Cases]]</f>
        <v>392.7</v>
      </c>
    </row>
    <row r="2646" spans="1:7" hidden="1" x14ac:dyDescent="0.25">
      <c r="A2646" t="s">
        <v>9644</v>
      </c>
      <c r="B2646" t="s">
        <v>5352</v>
      </c>
      <c r="C2646" t="s">
        <v>1131</v>
      </c>
      <c r="D2646" t="s">
        <v>1132</v>
      </c>
      <c r="E2646" s="1">
        <v>4</v>
      </c>
      <c r="F2646" s="2">
        <v>9344.4</v>
      </c>
      <c r="G2646" s="2">
        <f>Table1[[#This Row],[Amount]]/Table1[[#This Row],[Cases]]</f>
        <v>2336.1</v>
      </c>
    </row>
    <row r="2647" spans="1:7" hidden="1" x14ac:dyDescent="0.25">
      <c r="A2647" t="s">
        <v>9645</v>
      </c>
      <c r="B2647" t="s">
        <v>5353</v>
      </c>
      <c r="C2647" t="s">
        <v>1131</v>
      </c>
      <c r="D2647" t="s">
        <v>1132</v>
      </c>
      <c r="E2647" s="1">
        <v>4</v>
      </c>
      <c r="F2647" s="2">
        <v>9344.4</v>
      </c>
      <c r="G2647" s="2">
        <f>Table1[[#This Row],[Amount]]/Table1[[#This Row],[Cases]]</f>
        <v>2336.1</v>
      </c>
    </row>
    <row r="2648" spans="1:7" hidden="1" x14ac:dyDescent="0.25">
      <c r="A2648" t="s">
        <v>9646</v>
      </c>
      <c r="B2648" t="s">
        <v>5354</v>
      </c>
      <c r="C2648" t="s">
        <v>1131</v>
      </c>
      <c r="D2648" t="s">
        <v>1132</v>
      </c>
      <c r="E2648" s="1">
        <v>4</v>
      </c>
      <c r="F2648" s="2">
        <v>9344.4</v>
      </c>
      <c r="G2648" s="2">
        <f>Table1[[#This Row],[Amount]]/Table1[[#This Row],[Cases]]</f>
        <v>2336.1</v>
      </c>
    </row>
    <row r="2649" spans="1:7" hidden="1" x14ac:dyDescent="0.25">
      <c r="A2649" t="s">
        <v>9646</v>
      </c>
      <c r="B2649" t="s">
        <v>5354</v>
      </c>
      <c r="C2649" t="s">
        <v>1570</v>
      </c>
      <c r="D2649" t="s">
        <v>1571</v>
      </c>
      <c r="E2649" s="1">
        <v>4</v>
      </c>
      <c r="F2649" s="2">
        <v>2340</v>
      </c>
      <c r="G2649" s="2">
        <f>Table1[[#This Row],[Amount]]/Table1[[#This Row],[Cases]]</f>
        <v>585</v>
      </c>
    </row>
    <row r="2650" spans="1:7" hidden="1" x14ac:dyDescent="0.25">
      <c r="A2650" t="s">
        <v>9646</v>
      </c>
      <c r="B2650" t="s">
        <v>5354</v>
      </c>
      <c r="C2650" t="s">
        <v>2187</v>
      </c>
      <c r="D2650" t="s">
        <v>2188</v>
      </c>
      <c r="E2650" s="1">
        <v>4</v>
      </c>
      <c r="F2650" s="2">
        <v>5850</v>
      </c>
      <c r="G2650" s="2">
        <f>Table1[[#This Row],[Amount]]/Table1[[#This Row],[Cases]]</f>
        <v>1462.5</v>
      </c>
    </row>
    <row r="2651" spans="1:7" hidden="1" x14ac:dyDescent="0.25">
      <c r="A2651" t="s">
        <v>9646</v>
      </c>
      <c r="B2651" t="s">
        <v>5354</v>
      </c>
      <c r="C2651" t="s">
        <v>1125</v>
      </c>
      <c r="D2651" t="s">
        <v>1126</v>
      </c>
      <c r="E2651" s="1">
        <v>4</v>
      </c>
      <c r="F2651" s="2">
        <v>4114.3999999999996</v>
      </c>
      <c r="G2651" s="2">
        <f>Table1[[#This Row],[Amount]]/Table1[[#This Row],[Cases]]</f>
        <v>1028.5999999999999</v>
      </c>
    </row>
    <row r="2652" spans="1:7" hidden="1" x14ac:dyDescent="0.25">
      <c r="A2652" t="s">
        <v>9646</v>
      </c>
      <c r="B2652" t="s">
        <v>5354</v>
      </c>
      <c r="C2652" t="s">
        <v>1165</v>
      </c>
      <c r="D2652" t="s">
        <v>1166</v>
      </c>
      <c r="E2652" s="1">
        <v>4</v>
      </c>
      <c r="F2652" s="2">
        <v>1570.8</v>
      </c>
      <c r="G2652" s="2">
        <f>Table1[[#This Row],[Amount]]/Table1[[#This Row],[Cases]]</f>
        <v>392.7</v>
      </c>
    </row>
    <row r="2653" spans="1:7" hidden="1" x14ac:dyDescent="0.25">
      <c r="A2653" t="s">
        <v>9647</v>
      </c>
      <c r="B2653" t="s">
        <v>5355</v>
      </c>
      <c r="C2653" t="s">
        <v>1131</v>
      </c>
      <c r="D2653" t="s">
        <v>1132</v>
      </c>
      <c r="E2653" s="1">
        <v>4</v>
      </c>
      <c r="F2653" s="2">
        <v>9344.4</v>
      </c>
      <c r="G2653" s="2">
        <f>Table1[[#This Row],[Amount]]/Table1[[#This Row],[Cases]]</f>
        <v>2336.1</v>
      </c>
    </row>
    <row r="2654" spans="1:7" hidden="1" x14ac:dyDescent="0.25">
      <c r="A2654" t="s">
        <v>9647</v>
      </c>
      <c r="B2654" t="s">
        <v>5355</v>
      </c>
      <c r="C2654" t="s">
        <v>1570</v>
      </c>
      <c r="D2654" t="s">
        <v>1571</v>
      </c>
      <c r="E2654" s="1">
        <v>4</v>
      </c>
      <c r="F2654" s="2">
        <v>2340</v>
      </c>
      <c r="G2654" s="2">
        <f>Table1[[#This Row],[Amount]]/Table1[[#This Row],[Cases]]</f>
        <v>585</v>
      </c>
    </row>
    <row r="2655" spans="1:7" hidden="1" x14ac:dyDescent="0.25">
      <c r="A2655" t="s">
        <v>9647</v>
      </c>
      <c r="B2655" t="s">
        <v>5355</v>
      </c>
      <c r="C2655" t="s">
        <v>2187</v>
      </c>
      <c r="D2655" t="s">
        <v>2188</v>
      </c>
      <c r="E2655" s="1">
        <v>4</v>
      </c>
      <c r="F2655" s="2">
        <v>5850</v>
      </c>
      <c r="G2655" s="2">
        <f>Table1[[#This Row],[Amount]]/Table1[[#This Row],[Cases]]</f>
        <v>1462.5</v>
      </c>
    </row>
    <row r="2656" spans="1:7" hidden="1" x14ac:dyDescent="0.25">
      <c r="A2656" t="s">
        <v>9647</v>
      </c>
      <c r="B2656" t="s">
        <v>5355</v>
      </c>
      <c r="C2656" t="s">
        <v>1125</v>
      </c>
      <c r="D2656" t="s">
        <v>1126</v>
      </c>
      <c r="E2656" s="1">
        <v>4</v>
      </c>
      <c r="F2656" s="2">
        <v>4114.3999999999996</v>
      </c>
      <c r="G2656" s="2">
        <f>Table1[[#This Row],[Amount]]/Table1[[#This Row],[Cases]]</f>
        <v>1028.5999999999999</v>
      </c>
    </row>
    <row r="2657" spans="1:7" hidden="1" x14ac:dyDescent="0.25">
      <c r="A2657" t="s">
        <v>9647</v>
      </c>
      <c r="B2657" t="s">
        <v>5355</v>
      </c>
      <c r="C2657" t="s">
        <v>1165</v>
      </c>
      <c r="D2657" t="s">
        <v>1166</v>
      </c>
      <c r="E2657" s="1">
        <v>4</v>
      </c>
      <c r="F2657" s="2">
        <v>1570.8</v>
      </c>
      <c r="G2657" s="2">
        <f>Table1[[#This Row],[Amount]]/Table1[[#This Row],[Cases]]</f>
        <v>392.7</v>
      </c>
    </row>
    <row r="2658" spans="1:7" hidden="1" x14ac:dyDescent="0.25">
      <c r="A2658" t="s">
        <v>9648</v>
      </c>
      <c r="B2658" t="s">
        <v>5356</v>
      </c>
      <c r="C2658" t="s">
        <v>1131</v>
      </c>
      <c r="D2658" t="s">
        <v>1132</v>
      </c>
      <c r="E2658" s="1">
        <v>4</v>
      </c>
      <c r="F2658" s="2">
        <v>9344.4</v>
      </c>
      <c r="G2658" s="2">
        <f>Table1[[#This Row],[Amount]]/Table1[[#This Row],[Cases]]</f>
        <v>2336.1</v>
      </c>
    </row>
    <row r="2659" spans="1:7" hidden="1" x14ac:dyDescent="0.25">
      <c r="A2659" t="s">
        <v>9649</v>
      </c>
      <c r="B2659" t="s">
        <v>5357</v>
      </c>
      <c r="C2659" t="s">
        <v>646</v>
      </c>
      <c r="D2659" t="s">
        <v>647</v>
      </c>
      <c r="E2659" s="1">
        <v>4</v>
      </c>
      <c r="F2659" s="2">
        <v>1521.2</v>
      </c>
      <c r="G2659" s="2">
        <f>Table1[[#This Row],[Amount]]/Table1[[#This Row],[Cases]]</f>
        <v>380.3</v>
      </c>
    </row>
    <row r="2660" spans="1:7" hidden="1" x14ac:dyDescent="0.25">
      <c r="A2660" t="s">
        <v>9469</v>
      </c>
      <c r="B2660" t="s">
        <v>4430</v>
      </c>
      <c r="C2660" t="s">
        <v>2184</v>
      </c>
      <c r="D2660" t="s">
        <v>2185</v>
      </c>
      <c r="E2660" s="1">
        <v>4</v>
      </c>
      <c r="F2660" s="2">
        <v>1203.2</v>
      </c>
      <c r="G2660" s="2">
        <f>Table1[[#This Row],[Amount]]/Table1[[#This Row],[Cases]]</f>
        <v>300.8</v>
      </c>
    </row>
    <row r="2661" spans="1:7" hidden="1" x14ac:dyDescent="0.25">
      <c r="A2661" t="s">
        <v>9650</v>
      </c>
      <c r="B2661" t="s">
        <v>5358</v>
      </c>
      <c r="C2661" t="s">
        <v>1907</v>
      </c>
      <c r="D2661" t="s">
        <v>1908</v>
      </c>
      <c r="E2661" s="1">
        <v>4</v>
      </c>
      <c r="F2661" s="2">
        <v>2253.6</v>
      </c>
      <c r="G2661" s="2">
        <f>Table1[[#This Row],[Amount]]/Table1[[#This Row],[Cases]]</f>
        <v>563.4</v>
      </c>
    </row>
    <row r="2662" spans="1:7" hidden="1" x14ac:dyDescent="0.25">
      <c r="A2662" t="s">
        <v>9651</v>
      </c>
      <c r="B2662" t="s">
        <v>5359</v>
      </c>
      <c r="C2662" t="s">
        <v>646</v>
      </c>
      <c r="D2662" t="s">
        <v>647</v>
      </c>
      <c r="E2662" s="1">
        <v>4</v>
      </c>
      <c r="F2662" s="2">
        <v>1521.2</v>
      </c>
      <c r="G2662" s="2">
        <f>Table1[[#This Row],[Amount]]/Table1[[#This Row],[Cases]]</f>
        <v>380.3</v>
      </c>
    </row>
    <row r="2663" spans="1:7" hidden="1" x14ac:dyDescent="0.25">
      <c r="A2663" t="s">
        <v>9652</v>
      </c>
      <c r="B2663" t="s">
        <v>5360</v>
      </c>
      <c r="C2663" t="s">
        <v>1131</v>
      </c>
      <c r="D2663" t="s">
        <v>1132</v>
      </c>
      <c r="E2663" s="1">
        <v>4</v>
      </c>
      <c r="F2663" s="2">
        <v>9344.4</v>
      </c>
      <c r="G2663" s="2">
        <f>Table1[[#This Row],[Amount]]/Table1[[#This Row],[Cases]]</f>
        <v>2336.1</v>
      </c>
    </row>
    <row r="2664" spans="1:7" hidden="1" x14ac:dyDescent="0.25">
      <c r="A2664" t="s">
        <v>9652</v>
      </c>
      <c r="B2664" t="s">
        <v>5360</v>
      </c>
      <c r="C2664" t="s">
        <v>1570</v>
      </c>
      <c r="D2664" t="s">
        <v>1571</v>
      </c>
      <c r="E2664" s="1">
        <v>4</v>
      </c>
      <c r="F2664" s="2">
        <v>2340</v>
      </c>
      <c r="G2664" s="2">
        <f>Table1[[#This Row],[Amount]]/Table1[[#This Row],[Cases]]</f>
        <v>585</v>
      </c>
    </row>
    <row r="2665" spans="1:7" hidden="1" x14ac:dyDescent="0.25">
      <c r="A2665" t="s">
        <v>9652</v>
      </c>
      <c r="B2665" t="s">
        <v>5360</v>
      </c>
      <c r="C2665" t="s">
        <v>1125</v>
      </c>
      <c r="D2665" t="s">
        <v>1126</v>
      </c>
      <c r="E2665" s="1">
        <v>4</v>
      </c>
      <c r="F2665" s="2">
        <v>4114.3999999999996</v>
      </c>
      <c r="G2665" s="2">
        <f>Table1[[#This Row],[Amount]]/Table1[[#This Row],[Cases]]</f>
        <v>1028.5999999999999</v>
      </c>
    </row>
    <row r="2666" spans="1:7" hidden="1" x14ac:dyDescent="0.25">
      <c r="A2666" t="s">
        <v>9553</v>
      </c>
      <c r="B2666" t="s">
        <v>4914</v>
      </c>
      <c r="C2666" t="s">
        <v>2184</v>
      </c>
      <c r="D2666" t="s">
        <v>2185</v>
      </c>
      <c r="E2666" s="1">
        <v>4</v>
      </c>
      <c r="F2666" s="2">
        <v>1203.2</v>
      </c>
      <c r="G2666" s="2">
        <f>Table1[[#This Row],[Amount]]/Table1[[#This Row],[Cases]]</f>
        <v>300.8</v>
      </c>
    </row>
    <row r="2667" spans="1:7" hidden="1" x14ac:dyDescent="0.25">
      <c r="A2667" t="s">
        <v>9653</v>
      </c>
      <c r="B2667" t="s">
        <v>5361</v>
      </c>
      <c r="C2667" t="s">
        <v>1131</v>
      </c>
      <c r="D2667" t="s">
        <v>1132</v>
      </c>
      <c r="E2667" s="1">
        <v>4</v>
      </c>
      <c r="F2667" s="2">
        <v>9344.4</v>
      </c>
      <c r="G2667" s="2">
        <f>Table1[[#This Row],[Amount]]/Table1[[#This Row],[Cases]]</f>
        <v>2336.1</v>
      </c>
    </row>
    <row r="2668" spans="1:7" hidden="1" x14ac:dyDescent="0.25">
      <c r="A2668" t="s">
        <v>9653</v>
      </c>
      <c r="B2668" t="s">
        <v>5361</v>
      </c>
      <c r="C2668" t="s">
        <v>1570</v>
      </c>
      <c r="D2668" t="s">
        <v>1571</v>
      </c>
      <c r="E2668" s="1">
        <v>4</v>
      </c>
      <c r="F2668" s="2">
        <v>2340</v>
      </c>
      <c r="G2668" s="2">
        <f>Table1[[#This Row],[Amount]]/Table1[[#This Row],[Cases]]</f>
        <v>585</v>
      </c>
    </row>
    <row r="2669" spans="1:7" hidden="1" x14ac:dyDescent="0.25">
      <c r="A2669" t="s">
        <v>9555</v>
      </c>
      <c r="B2669" t="s">
        <v>4916</v>
      </c>
      <c r="C2669" t="s">
        <v>2187</v>
      </c>
      <c r="D2669" t="s">
        <v>2188</v>
      </c>
      <c r="E2669" s="1">
        <v>4</v>
      </c>
      <c r="F2669" s="2">
        <v>4680</v>
      </c>
      <c r="G2669" s="2">
        <f>Table1[[#This Row],[Amount]]/Table1[[#This Row],[Cases]]</f>
        <v>1170</v>
      </c>
    </row>
    <row r="2670" spans="1:7" hidden="1" x14ac:dyDescent="0.25">
      <c r="A2670" t="s">
        <v>9654</v>
      </c>
      <c r="B2670" t="s">
        <v>5362</v>
      </c>
      <c r="C2670" t="s">
        <v>1131</v>
      </c>
      <c r="D2670" t="s">
        <v>1132</v>
      </c>
      <c r="E2670" s="1">
        <v>4</v>
      </c>
      <c r="F2670" s="2">
        <v>9344.4</v>
      </c>
      <c r="G2670" s="2">
        <f>Table1[[#This Row],[Amount]]/Table1[[#This Row],[Cases]]</f>
        <v>2336.1</v>
      </c>
    </row>
    <row r="2671" spans="1:7" hidden="1" x14ac:dyDescent="0.25">
      <c r="A2671" t="s">
        <v>9654</v>
      </c>
      <c r="B2671" t="s">
        <v>5362</v>
      </c>
      <c r="C2671" t="s">
        <v>638</v>
      </c>
      <c r="D2671" t="s">
        <v>639</v>
      </c>
      <c r="E2671" s="1">
        <v>4</v>
      </c>
      <c r="F2671" s="2">
        <v>1851.6</v>
      </c>
      <c r="G2671" s="2">
        <f>Table1[[#This Row],[Amount]]/Table1[[#This Row],[Cases]]</f>
        <v>462.9</v>
      </c>
    </row>
    <row r="2672" spans="1:7" hidden="1" x14ac:dyDescent="0.25">
      <c r="A2672" t="s">
        <v>9655</v>
      </c>
      <c r="B2672" t="s">
        <v>5363</v>
      </c>
      <c r="C2672" t="s">
        <v>1131</v>
      </c>
      <c r="D2672" t="s">
        <v>1132</v>
      </c>
      <c r="E2672" s="1">
        <v>4</v>
      </c>
      <c r="F2672" s="2">
        <v>9344.4</v>
      </c>
      <c r="G2672" s="2">
        <f>Table1[[#This Row],[Amount]]/Table1[[#This Row],[Cases]]</f>
        <v>2336.1</v>
      </c>
    </row>
    <row r="2673" spans="1:7" hidden="1" x14ac:dyDescent="0.25">
      <c r="A2673" t="s">
        <v>9655</v>
      </c>
      <c r="B2673" t="s">
        <v>5363</v>
      </c>
      <c r="C2673" t="s">
        <v>1125</v>
      </c>
      <c r="D2673" t="s">
        <v>1126</v>
      </c>
      <c r="E2673" s="1">
        <v>4</v>
      </c>
      <c r="F2673" s="2">
        <v>4114.3999999999996</v>
      </c>
      <c r="G2673" s="2">
        <f>Table1[[#This Row],[Amount]]/Table1[[#This Row],[Cases]]</f>
        <v>1028.5999999999999</v>
      </c>
    </row>
    <row r="2674" spans="1:7" hidden="1" x14ac:dyDescent="0.25">
      <c r="A2674" t="s">
        <v>9173</v>
      </c>
      <c r="B2674" t="s">
        <v>2966</v>
      </c>
      <c r="C2674" t="s">
        <v>1570</v>
      </c>
      <c r="D2674" t="s">
        <v>1571</v>
      </c>
      <c r="E2674" s="1">
        <v>4</v>
      </c>
      <c r="F2674" s="2">
        <v>2340</v>
      </c>
      <c r="G2674" s="2">
        <f>Table1[[#This Row],[Amount]]/Table1[[#This Row],[Cases]]</f>
        <v>585</v>
      </c>
    </row>
    <row r="2675" spans="1:7" hidden="1" x14ac:dyDescent="0.25">
      <c r="A2675" t="s">
        <v>9209</v>
      </c>
      <c r="B2675" t="s">
        <v>3157</v>
      </c>
      <c r="C2675" t="s">
        <v>2184</v>
      </c>
      <c r="D2675" t="s">
        <v>2185</v>
      </c>
      <c r="E2675" s="1">
        <v>4</v>
      </c>
      <c r="F2675" s="2">
        <v>1203.2</v>
      </c>
      <c r="G2675" s="2">
        <f>Table1[[#This Row],[Amount]]/Table1[[#This Row],[Cases]]</f>
        <v>300.8</v>
      </c>
    </row>
    <row r="2676" spans="1:7" hidden="1" x14ac:dyDescent="0.25">
      <c r="A2676" t="s">
        <v>9402</v>
      </c>
      <c r="B2676" t="s">
        <v>4102</v>
      </c>
      <c r="C2676" t="s">
        <v>2187</v>
      </c>
      <c r="D2676" t="s">
        <v>2188</v>
      </c>
      <c r="E2676" s="1">
        <v>4</v>
      </c>
      <c r="F2676" s="2">
        <v>8190</v>
      </c>
      <c r="G2676" s="2">
        <f>Table1[[#This Row],[Amount]]/Table1[[#This Row],[Cases]]</f>
        <v>2047.5</v>
      </c>
    </row>
    <row r="2677" spans="1:7" hidden="1" x14ac:dyDescent="0.25">
      <c r="A2677" t="s">
        <v>9656</v>
      </c>
      <c r="B2677" t="s">
        <v>5364</v>
      </c>
      <c r="C2677" t="s">
        <v>1131</v>
      </c>
      <c r="D2677" t="s">
        <v>1132</v>
      </c>
      <c r="E2677" s="1">
        <v>4</v>
      </c>
      <c r="F2677" s="2">
        <v>9344.4</v>
      </c>
      <c r="G2677" s="2">
        <f>Table1[[#This Row],[Amount]]/Table1[[#This Row],[Cases]]</f>
        <v>2336.1</v>
      </c>
    </row>
    <row r="2678" spans="1:7" hidden="1" x14ac:dyDescent="0.25">
      <c r="A2678" t="s">
        <v>9656</v>
      </c>
      <c r="B2678" t="s">
        <v>5364</v>
      </c>
      <c r="C2678" t="s">
        <v>1811</v>
      </c>
      <c r="D2678" t="s">
        <v>1812</v>
      </c>
      <c r="E2678" s="1">
        <v>4</v>
      </c>
      <c r="F2678" s="2">
        <v>2553.1999999999998</v>
      </c>
      <c r="G2678" s="2">
        <f>Table1[[#This Row],[Amount]]/Table1[[#This Row],[Cases]]</f>
        <v>638.29999999999995</v>
      </c>
    </row>
    <row r="2679" spans="1:7" hidden="1" x14ac:dyDescent="0.25">
      <c r="A2679" t="s">
        <v>9517</v>
      </c>
      <c r="B2679" t="s">
        <v>4710</v>
      </c>
      <c r="C2679" t="s">
        <v>1165</v>
      </c>
      <c r="D2679" t="s">
        <v>1166</v>
      </c>
      <c r="E2679" s="1">
        <v>4</v>
      </c>
      <c r="F2679" s="2">
        <v>1570.8</v>
      </c>
      <c r="G2679" s="2">
        <f>Table1[[#This Row],[Amount]]/Table1[[#This Row],[Cases]]</f>
        <v>392.7</v>
      </c>
    </row>
    <row r="2680" spans="1:7" hidden="1" x14ac:dyDescent="0.25">
      <c r="A2680" t="s">
        <v>9518</v>
      </c>
      <c r="B2680" t="s">
        <v>4711</v>
      </c>
      <c r="C2680" t="s">
        <v>1165</v>
      </c>
      <c r="D2680" t="s">
        <v>1166</v>
      </c>
      <c r="E2680" s="1">
        <v>4</v>
      </c>
      <c r="F2680" s="2">
        <v>1570.8</v>
      </c>
      <c r="G2680" s="2">
        <f>Table1[[#This Row],[Amount]]/Table1[[#This Row],[Cases]]</f>
        <v>392.7</v>
      </c>
    </row>
    <row r="2681" spans="1:7" hidden="1" x14ac:dyDescent="0.25">
      <c r="A2681" t="s">
        <v>9657</v>
      </c>
      <c r="B2681" t="s">
        <v>5365</v>
      </c>
      <c r="C2681" t="s">
        <v>1131</v>
      </c>
      <c r="D2681" t="s">
        <v>1132</v>
      </c>
      <c r="E2681" s="1">
        <v>4</v>
      </c>
      <c r="F2681" s="2">
        <v>7008.3</v>
      </c>
      <c r="G2681" s="2">
        <f>Table1[[#This Row],[Amount]]/Table1[[#This Row],[Cases]]</f>
        <v>1752.075</v>
      </c>
    </row>
    <row r="2682" spans="1:7" hidden="1" x14ac:dyDescent="0.25">
      <c r="A2682" t="s">
        <v>9658</v>
      </c>
      <c r="B2682" t="s">
        <v>5366</v>
      </c>
      <c r="C2682" t="s">
        <v>1131</v>
      </c>
      <c r="D2682" t="s">
        <v>1132</v>
      </c>
      <c r="E2682" s="1">
        <v>4</v>
      </c>
      <c r="F2682" s="2">
        <v>9344.4</v>
      </c>
      <c r="G2682" s="2">
        <f>Table1[[#This Row],[Amount]]/Table1[[#This Row],[Cases]]</f>
        <v>2336.1</v>
      </c>
    </row>
    <row r="2683" spans="1:7" hidden="1" x14ac:dyDescent="0.25">
      <c r="A2683" t="s">
        <v>9658</v>
      </c>
      <c r="B2683" t="s">
        <v>5366</v>
      </c>
      <c r="C2683" t="s">
        <v>638</v>
      </c>
      <c r="D2683" t="s">
        <v>639</v>
      </c>
      <c r="E2683" s="1">
        <v>4</v>
      </c>
      <c r="F2683" s="2">
        <v>1851.6</v>
      </c>
      <c r="G2683" s="2">
        <f>Table1[[#This Row],[Amount]]/Table1[[#This Row],[Cases]]</f>
        <v>462.9</v>
      </c>
    </row>
    <row r="2684" spans="1:7" hidden="1" x14ac:dyDescent="0.25">
      <c r="A2684" t="s">
        <v>9313</v>
      </c>
      <c r="B2684" t="s">
        <v>3673</v>
      </c>
      <c r="C2684" t="s">
        <v>1388</v>
      </c>
      <c r="D2684" t="s">
        <v>1389</v>
      </c>
      <c r="E2684" s="1">
        <v>4</v>
      </c>
      <c r="F2684" s="2">
        <v>2184</v>
      </c>
      <c r="G2684" s="2">
        <f>Table1[[#This Row],[Amount]]/Table1[[#This Row],[Cases]]</f>
        <v>546</v>
      </c>
    </row>
    <row r="2685" spans="1:7" hidden="1" x14ac:dyDescent="0.25">
      <c r="A2685" t="s">
        <v>9659</v>
      </c>
      <c r="B2685" t="s">
        <v>5367</v>
      </c>
      <c r="C2685" t="s">
        <v>638</v>
      </c>
      <c r="D2685" t="s">
        <v>639</v>
      </c>
      <c r="E2685" s="1">
        <v>4</v>
      </c>
      <c r="F2685" s="2">
        <v>1851.6</v>
      </c>
      <c r="G2685" s="2">
        <f>Table1[[#This Row],[Amount]]/Table1[[#This Row],[Cases]]</f>
        <v>462.9</v>
      </c>
    </row>
    <row r="2686" spans="1:7" hidden="1" x14ac:dyDescent="0.25">
      <c r="A2686" t="s">
        <v>9659</v>
      </c>
      <c r="B2686" t="s">
        <v>5367</v>
      </c>
      <c r="C2686" t="s">
        <v>530</v>
      </c>
      <c r="D2686" t="s">
        <v>531</v>
      </c>
      <c r="E2686" s="1">
        <v>4</v>
      </c>
      <c r="F2686" s="2">
        <v>8721.2000000000007</v>
      </c>
      <c r="G2686" s="2">
        <f>Table1[[#This Row],[Amount]]/Table1[[#This Row],[Cases]]</f>
        <v>2180.3000000000002</v>
      </c>
    </row>
    <row r="2687" spans="1:7" hidden="1" x14ac:dyDescent="0.25">
      <c r="A2687" t="s">
        <v>9660</v>
      </c>
      <c r="B2687" t="s">
        <v>5368</v>
      </c>
      <c r="C2687" t="s">
        <v>530</v>
      </c>
      <c r="D2687" t="s">
        <v>531</v>
      </c>
      <c r="E2687" s="1">
        <v>4</v>
      </c>
      <c r="F2687" s="2">
        <v>8721.2000000000007</v>
      </c>
      <c r="G2687" s="2">
        <f>Table1[[#This Row],[Amount]]/Table1[[#This Row],[Cases]]</f>
        <v>2180.3000000000002</v>
      </c>
    </row>
    <row r="2688" spans="1:7" hidden="1" x14ac:dyDescent="0.25">
      <c r="A2688" t="s">
        <v>9661</v>
      </c>
      <c r="B2688" t="s">
        <v>5369</v>
      </c>
      <c r="C2688" t="s">
        <v>530</v>
      </c>
      <c r="D2688" t="s">
        <v>531</v>
      </c>
      <c r="E2688" s="1">
        <v>4</v>
      </c>
      <c r="F2688" s="2">
        <v>8721.2000000000007</v>
      </c>
      <c r="G2688" s="2">
        <f>Table1[[#This Row],[Amount]]/Table1[[#This Row],[Cases]]</f>
        <v>2180.3000000000002</v>
      </c>
    </row>
    <row r="2689" spans="1:7" hidden="1" x14ac:dyDescent="0.25">
      <c r="A2689" t="s">
        <v>8945</v>
      </c>
      <c r="B2689" t="s">
        <v>1810</v>
      </c>
      <c r="C2689" t="s">
        <v>646</v>
      </c>
      <c r="D2689" t="s">
        <v>647</v>
      </c>
      <c r="E2689" s="1">
        <v>4</v>
      </c>
      <c r="F2689" s="2">
        <v>1521.2</v>
      </c>
      <c r="G2689" s="2">
        <f>Table1[[#This Row],[Amount]]/Table1[[#This Row],[Cases]]</f>
        <v>380.3</v>
      </c>
    </row>
    <row r="2690" spans="1:7" hidden="1" x14ac:dyDescent="0.25">
      <c r="A2690" t="s">
        <v>9662</v>
      </c>
      <c r="B2690" t="s">
        <v>5370</v>
      </c>
      <c r="C2690" t="s">
        <v>638</v>
      </c>
      <c r="D2690" t="s">
        <v>639</v>
      </c>
      <c r="E2690" s="1">
        <v>4</v>
      </c>
      <c r="F2690" s="2">
        <v>1851.6</v>
      </c>
      <c r="G2690" s="2">
        <f>Table1[[#This Row],[Amount]]/Table1[[#This Row],[Cases]]</f>
        <v>462.9</v>
      </c>
    </row>
    <row r="2691" spans="1:7" hidden="1" x14ac:dyDescent="0.25">
      <c r="A2691" t="s">
        <v>9662</v>
      </c>
      <c r="B2691" t="s">
        <v>5370</v>
      </c>
      <c r="C2691" t="s">
        <v>530</v>
      </c>
      <c r="D2691" t="s">
        <v>531</v>
      </c>
      <c r="E2691" s="1">
        <v>4</v>
      </c>
      <c r="F2691" s="2">
        <v>8721.2000000000007</v>
      </c>
      <c r="G2691" s="2">
        <f>Table1[[#This Row],[Amount]]/Table1[[#This Row],[Cases]]</f>
        <v>2180.3000000000002</v>
      </c>
    </row>
    <row r="2692" spans="1:7" hidden="1" x14ac:dyDescent="0.25">
      <c r="A2692" t="s">
        <v>9403</v>
      </c>
      <c r="B2692" t="s">
        <v>4103</v>
      </c>
      <c r="C2692" t="s">
        <v>1388</v>
      </c>
      <c r="D2692" t="s">
        <v>1389</v>
      </c>
      <c r="E2692" s="1">
        <v>4</v>
      </c>
      <c r="F2692" s="2">
        <v>2184</v>
      </c>
      <c r="G2692" s="2">
        <f>Table1[[#This Row],[Amount]]/Table1[[#This Row],[Cases]]</f>
        <v>546</v>
      </c>
    </row>
    <row r="2693" spans="1:7" hidden="1" x14ac:dyDescent="0.25">
      <c r="A2693" t="s">
        <v>9314</v>
      </c>
      <c r="B2693" t="s">
        <v>3674</v>
      </c>
      <c r="C2693" t="s">
        <v>2187</v>
      </c>
      <c r="D2693" t="s">
        <v>2188</v>
      </c>
      <c r="E2693" s="1">
        <v>4</v>
      </c>
      <c r="F2693" s="2">
        <v>4680</v>
      </c>
      <c r="G2693" s="2">
        <f>Table1[[#This Row],[Amount]]/Table1[[#This Row],[Cases]]</f>
        <v>1170</v>
      </c>
    </row>
    <row r="2694" spans="1:7" hidden="1" x14ac:dyDescent="0.25">
      <c r="A2694" t="s">
        <v>9663</v>
      </c>
      <c r="B2694" t="s">
        <v>5371</v>
      </c>
      <c r="C2694" t="s">
        <v>2569</v>
      </c>
      <c r="D2694" t="s">
        <v>2570</v>
      </c>
      <c r="E2694" s="1">
        <v>4</v>
      </c>
      <c r="F2694" s="2">
        <v>18226.400000000001</v>
      </c>
      <c r="G2694" s="2">
        <f>Table1[[#This Row],[Amount]]/Table1[[#This Row],[Cases]]</f>
        <v>4556.6000000000004</v>
      </c>
    </row>
    <row r="2695" spans="1:7" hidden="1" x14ac:dyDescent="0.25">
      <c r="A2695" t="s">
        <v>9176</v>
      </c>
      <c r="B2695" t="s">
        <v>2973</v>
      </c>
      <c r="C2695" t="s">
        <v>638</v>
      </c>
      <c r="D2695" t="s">
        <v>639</v>
      </c>
      <c r="E2695" s="1">
        <v>4</v>
      </c>
      <c r="F2695" s="2">
        <v>1851.6</v>
      </c>
      <c r="G2695" s="2">
        <f>Table1[[#This Row],[Amount]]/Table1[[#This Row],[Cases]]</f>
        <v>462.9</v>
      </c>
    </row>
    <row r="2696" spans="1:7" hidden="1" x14ac:dyDescent="0.25">
      <c r="A2696" t="s">
        <v>9334</v>
      </c>
      <c r="B2696" t="s">
        <v>3762</v>
      </c>
      <c r="C2696" t="s">
        <v>1125</v>
      </c>
      <c r="D2696" t="s">
        <v>1126</v>
      </c>
      <c r="E2696" s="1">
        <v>4</v>
      </c>
      <c r="F2696" s="2">
        <v>4114.3999999999996</v>
      </c>
      <c r="G2696" s="2">
        <f>Table1[[#This Row],[Amount]]/Table1[[#This Row],[Cases]]</f>
        <v>1028.5999999999999</v>
      </c>
    </row>
    <row r="2697" spans="1:7" hidden="1" x14ac:dyDescent="0.25">
      <c r="A2697" t="s">
        <v>9595</v>
      </c>
      <c r="B2697" t="s">
        <v>5109</v>
      </c>
      <c r="C2697" t="s">
        <v>1113</v>
      </c>
      <c r="D2697" t="s">
        <v>1114</v>
      </c>
      <c r="E2697" s="1">
        <v>4</v>
      </c>
      <c r="F2697" s="2">
        <v>8643.6</v>
      </c>
      <c r="G2697" s="2">
        <f>Table1[[#This Row],[Amount]]/Table1[[#This Row],[Cases]]</f>
        <v>2160.9</v>
      </c>
    </row>
    <row r="2698" spans="1:7" hidden="1" x14ac:dyDescent="0.25">
      <c r="A2698" t="s">
        <v>9595</v>
      </c>
      <c r="B2698" t="s">
        <v>5109</v>
      </c>
      <c r="C2698" t="s">
        <v>2204</v>
      </c>
      <c r="D2698" t="s">
        <v>2205</v>
      </c>
      <c r="E2698" s="1">
        <v>4</v>
      </c>
      <c r="F2698" s="2">
        <v>1851.6</v>
      </c>
      <c r="G2698" s="2">
        <f>Table1[[#This Row],[Amount]]/Table1[[#This Row],[Cases]]</f>
        <v>462.9</v>
      </c>
    </row>
    <row r="2699" spans="1:7" hidden="1" x14ac:dyDescent="0.25">
      <c r="A2699" t="s">
        <v>9053</v>
      </c>
      <c r="B2699" t="s">
        <v>2378</v>
      </c>
      <c r="C2699" t="s">
        <v>1131</v>
      </c>
      <c r="D2699" t="s">
        <v>1132</v>
      </c>
      <c r="E2699" s="1">
        <v>4</v>
      </c>
      <c r="F2699" s="2">
        <v>9344.4</v>
      </c>
      <c r="G2699" s="2">
        <f>Table1[[#This Row],[Amount]]/Table1[[#This Row],[Cases]]</f>
        <v>2336.1</v>
      </c>
    </row>
    <row r="2700" spans="1:7" hidden="1" x14ac:dyDescent="0.25">
      <c r="A2700" t="s">
        <v>9239</v>
      </c>
      <c r="B2700" t="s">
        <v>3275</v>
      </c>
      <c r="C2700" t="s">
        <v>2187</v>
      </c>
      <c r="D2700" t="s">
        <v>2188</v>
      </c>
      <c r="E2700" s="1">
        <v>4</v>
      </c>
      <c r="F2700" s="2">
        <v>5850</v>
      </c>
      <c r="G2700" s="2">
        <f>Table1[[#This Row],[Amount]]/Table1[[#This Row],[Cases]]</f>
        <v>1462.5</v>
      </c>
    </row>
    <row r="2701" spans="1:7" hidden="1" x14ac:dyDescent="0.25">
      <c r="A2701" t="s">
        <v>9079</v>
      </c>
      <c r="B2701" t="s">
        <v>2525</v>
      </c>
      <c r="C2701" t="s">
        <v>638</v>
      </c>
      <c r="D2701" t="s">
        <v>639</v>
      </c>
      <c r="E2701" s="1">
        <v>4</v>
      </c>
      <c r="F2701" s="2">
        <v>1851.6</v>
      </c>
      <c r="G2701" s="2">
        <f>Table1[[#This Row],[Amount]]/Table1[[#This Row],[Cases]]</f>
        <v>462.9</v>
      </c>
    </row>
    <row r="2702" spans="1:7" hidden="1" x14ac:dyDescent="0.25">
      <c r="A2702" t="s">
        <v>9596</v>
      </c>
      <c r="B2702" t="s">
        <v>5110</v>
      </c>
      <c r="C2702" t="s">
        <v>1570</v>
      </c>
      <c r="D2702" t="s">
        <v>1571</v>
      </c>
      <c r="E2702" s="1">
        <v>4</v>
      </c>
      <c r="F2702" s="2">
        <v>2340</v>
      </c>
      <c r="G2702" s="2">
        <f>Table1[[#This Row],[Amount]]/Table1[[#This Row],[Cases]]</f>
        <v>585</v>
      </c>
    </row>
    <row r="2703" spans="1:7" hidden="1" x14ac:dyDescent="0.25">
      <c r="A2703" t="s">
        <v>9405</v>
      </c>
      <c r="B2703" t="s">
        <v>4105</v>
      </c>
      <c r="C2703" t="s">
        <v>2187</v>
      </c>
      <c r="D2703" t="s">
        <v>2188</v>
      </c>
      <c r="E2703" s="1">
        <v>4</v>
      </c>
      <c r="F2703" s="2">
        <v>4680</v>
      </c>
      <c r="G2703" s="2">
        <f>Table1[[#This Row],[Amount]]/Table1[[#This Row],[Cases]]</f>
        <v>1170</v>
      </c>
    </row>
    <row r="2704" spans="1:7" hidden="1" x14ac:dyDescent="0.25">
      <c r="A2704" t="s">
        <v>9405</v>
      </c>
      <c r="B2704" t="s">
        <v>4105</v>
      </c>
      <c r="C2704" t="s">
        <v>1165</v>
      </c>
      <c r="D2704" t="s">
        <v>1166</v>
      </c>
      <c r="E2704" s="1">
        <v>4</v>
      </c>
      <c r="F2704" s="2">
        <v>1570.8</v>
      </c>
      <c r="G2704" s="2">
        <f>Table1[[#This Row],[Amount]]/Table1[[#This Row],[Cases]]</f>
        <v>392.7</v>
      </c>
    </row>
    <row r="2705" spans="1:7" hidden="1" x14ac:dyDescent="0.25">
      <c r="A2705" t="s">
        <v>9664</v>
      </c>
      <c r="B2705" t="s">
        <v>5372</v>
      </c>
      <c r="C2705" t="s">
        <v>646</v>
      </c>
      <c r="D2705" t="s">
        <v>647</v>
      </c>
      <c r="E2705" s="1">
        <v>4</v>
      </c>
      <c r="F2705" s="2">
        <v>1521.2</v>
      </c>
      <c r="G2705" s="2">
        <f>Table1[[#This Row],[Amount]]/Table1[[#This Row],[Cases]]</f>
        <v>380.3</v>
      </c>
    </row>
    <row r="2706" spans="1:7" hidden="1" x14ac:dyDescent="0.25">
      <c r="A2706" t="s">
        <v>9665</v>
      </c>
      <c r="B2706" t="s">
        <v>5373</v>
      </c>
      <c r="C2706" t="s">
        <v>1131</v>
      </c>
      <c r="D2706" t="s">
        <v>1132</v>
      </c>
      <c r="E2706" s="1">
        <v>4</v>
      </c>
      <c r="F2706" s="2">
        <v>9344.4</v>
      </c>
      <c r="G2706" s="2">
        <f>Table1[[#This Row],[Amount]]/Table1[[#This Row],[Cases]]</f>
        <v>2336.1</v>
      </c>
    </row>
    <row r="2707" spans="1:7" hidden="1" x14ac:dyDescent="0.25">
      <c r="A2707" t="s">
        <v>9665</v>
      </c>
      <c r="B2707" t="s">
        <v>5373</v>
      </c>
      <c r="C2707" t="s">
        <v>638</v>
      </c>
      <c r="D2707" t="s">
        <v>639</v>
      </c>
      <c r="E2707" s="1">
        <v>4</v>
      </c>
      <c r="F2707" s="2">
        <v>1851.6</v>
      </c>
      <c r="G2707" s="2">
        <f>Table1[[#This Row],[Amount]]/Table1[[#This Row],[Cases]]</f>
        <v>462.9</v>
      </c>
    </row>
    <row r="2708" spans="1:7" hidden="1" x14ac:dyDescent="0.25">
      <c r="A2708" t="s">
        <v>9666</v>
      </c>
      <c r="B2708" t="s">
        <v>5374</v>
      </c>
      <c r="C2708" t="s">
        <v>1131</v>
      </c>
      <c r="D2708" t="s">
        <v>1132</v>
      </c>
      <c r="E2708" s="1">
        <v>4</v>
      </c>
      <c r="F2708" s="2">
        <v>9344.4</v>
      </c>
      <c r="G2708" s="2">
        <f>Table1[[#This Row],[Amount]]/Table1[[#This Row],[Cases]]</f>
        <v>2336.1</v>
      </c>
    </row>
    <row r="2709" spans="1:7" hidden="1" x14ac:dyDescent="0.25">
      <c r="A2709" t="s">
        <v>9666</v>
      </c>
      <c r="B2709" t="s">
        <v>5374</v>
      </c>
      <c r="C2709" t="s">
        <v>1570</v>
      </c>
      <c r="D2709" t="s">
        <v>1571</v>
      </c>
      <c r="E2709" s="1">
        <v>4</v>
      </c>
      <c r="F2709" s="2">
        <v>2340</v>
      </c>
      <c r="G2709" s="2">
        <f>Table1[[#This Row],[Amount]]/Table1[[#This Row],[Cases]]</f>
        <v>585</v>
      </c>
    </row>
    <row r="2710" spans="1:7" hidden="1" x14ac:dyDescent="0.25">
      <c r="A2710" t="s">
        <v>9667</v>
      </c>
      <c r="B2710" t="s">
        <v>5375</v>
      </c>
      <c r="C2710" t="s">
        <v>1131</v>
      </c>
      <c r="D2710" t="s">
        <v>1132</v>
      </c>
      <c r="E2710" s="1">
        <v>4</v>
      </c>
      <c r="F2710" s="2">
        <v>9344.4</v>
      </c>
      <c r="G2710" s="2">
        <f>Table1[[#This Row],[Amount]]/Table1[[#This Row],[Cases]]</f>
        <v>2336.1</v>
      </c>
    </row>
    <row r="2711" spans="1:7" hidden="1" x14ac:dyDescent="0.25">
      <c r="A2711" t="s">
        <v>9294</v>
      </c>
      <c r="B2711" t="s">
        <v>3545</v>
      </c>
      <c r="C2711" t="s">
        <v>1570</v>
      </c>
      <c r="D2711" t="s">
        <v>1571</v>
      </c>
      <c r="E2711" s="1">
        <v>4</v>
      </c>
      <c r="F2711" s="2">
        <v>2340</v>
      </c>
      <c r="G2711" s="2">
        <f>Table1[[#This Row],[Amount]]/Table1[[#This Row],[Cases]]</f>
        <v>585</v>
      </c>
    </row>
    <row r="2712" spans="1:7" hidden="1" x14ac:dyDescent="0.25">
      <c r="A2712" t="s">
        <v>9521</v>
      </c>
      <c r="B2712" t="s">
        <v>4714</v>
      </c>
      <c r="C2712" t="s">
        <v>638</v>
      </c>
      <c r="D2712" t="s">
        <v>639</v>
      </c>
      <c r="E2712" s="1">
        <v>4</v>
      </c>
      <c r="F2712" s="2">
        <v>1851.6</v>
      </c>
      <c r="G2712" s="2">
        <f>Table1[[#This Row],[Amount]]/Table1[[#This Row],[Cases]]</f>
        <v>462.9</v>
      </c>
    </row>
    <row r="2713" spans="1:7" hidden="1" x14ac:dyDescent="0.25">
      <c r="A2713" t="s">
        <v>9260</v>
      </c>
      <c r="B2713" t="s">
        <v>3367</v>
      </c>
      <c r="C2713" t="s">
        <v>1570</v>
      </c>
      <c r="D2713" t="s">
        <v>1571</v>
      </c>
      <c r="E2713" s="1">
        <v>4</v>
      </c>
      <c r="F2713" s="2">
        <v>2340</v>
      </c>
      <c r="G2713" s="2">
        <f>Table1[[#This Row],[Amount]]/Table1[[#This Row],[Cases]]</f>
        <v>585</v>
      </c>
    </row>
    <row r="2714" spans="1:7" hidden="1" x14ac:dyDescent="0.25">
      <c r="A2714" t="s">
        <v>9523</v>
      </c>
      <c r="B2714" t="s">
        <v>4716</v>
      </c>
      <c r="C2714" t="s">
        <v>1570</v>
      </c>
      <c r="D2714" t="s">
        <v>1571</v>
      </c>
      <c r="E2714" s="1">
        <v>4</v>
      </c>
      <c r="F2714" s="2">
        <v>2340</v>
      </c>
      <c r="G2714" s="2">
        <f>Table1[[#This Row],[Amount]]/Table1[[#This Row],[Cases]]</f>
        <v>585</v>
      </c>
    </row>
    <row r="2715" spans="1:7" hidden="1" x14ac:dyDescent="0.25">
      <c r="A2715" t="s">
        <v>9668</v>
      </c>
      <c r="B2715" t="s">
        <v>5376</v>
      </c>
      <c r="C2715" t="s">
        <v>1131</v>
      </c>
      <c r="D2715" t="s">
        <v>1132</v>
      </c>
      <c r="E2715" s="1">
        <v>4</v>
      </c>
      <c r="F2715" s="2">
        <v>9344.4</v>
      </c>
      <c r="G2715" s="2">
        <f>Table1[[#This Row],[Amount]]/Table1[[#This Row],[Cases]]</f>
        <v>2336.1</v>
      </c>
    </row>
    <row r="2716" spans="1:7" hidden="1" x14ac:dyDescent="0.25">
      <c r="A2716" t="s">
        <v>9668</v>
      </c>
      <c r="B2716" t="s">
        <v>5376</v>
      </c>
      <c r="C2716" t="s">
        <v>638</v>
      </c>
      <c r="D2716" t="s">
        <v>639</v>
      </c>
      <c r="E2716" s="1">
        <v>4</v>
      </c>
      <c r="F2716" s="2">
        <v>1851.6</v>
      </c>
      <c r="G2716" s="2">
        <f>Table1[[#This Row],[Amount]]/Table1[[#This Row],[Cases]]</f>
        <v>462.9</v>
      </c>
    </row>
    <row r="2717" spans="1:7" hidden="1" x14ac:dyDescent="0.25">
      <c r="A2717" t="s">
        <v>9669</v>
      </c>
      <c r="B2717" t="s">
        <v>5377</v>
      </c>
      <c r="C2717" t="s">
        <v>884</v>
      </c>
      <c r="D2717" t="s">
        <v>885</v>
      </c>
      <c r="E2717" s="1">
        <v>4</v>
      </c>
      <c r="F2717" s="2">
        <v>9888</v>
      </c>
      <c r="G2717" s="2">
        <f>Table1[[#This Row],[Amount]]/Table1[[#This Row],[Cases]]</f>
        <v>2472</v>
      </c>
    </row>
    <row r="2718" spans="1:7" hidden="1" x14ac:dyDescent="0.25">
      <c r="A2718" t="s">
        <v>9670</v>
      </c>
      <c r="B2718" t="s">
        <v>5378</v>
      </c>
      <c r="C2718" t="s">
        <v>884</v>
      </c>
      <c r="D2718" t="s">
        <v>885</v>
      </c>
      <c r="E2718" s="1">
        <v>4</v>
      </c>
      <c r="F2718" s="2">
        <v>9888</v>
      </c>
      <c r="G2718" s="2">
        <f>Table1[[#This Row],[Amount]]/Table1[[#This Row],[Cases]]</f>
        <v>2472</v>
      </c>
    </row>
    <row r="2719" spans="1:7" hidden="1" x14ac:dyDescent="0.25">
      <c r="A2719" t="s">
        <v>9671</v>
      </c>
      <c r="B2719" t="s">
        <v>5379</v>
      </c>
      <c r="C2719" t="s">
        <v>884</v>
      </c>
      <c r="D2719" t="s">
        <v>885</v>
      </c>
      <c r="E2719" s="1">
        <v>4</v>
      </c>
      <c r="F2719" s="2">
        <v>9888</v>
      </c>
      <c r="G2719" s="2">
        <f>Table1[[#This Row],[Amount]]/Table1[[#This Row],[Cases]]</f>
        <v>2472</v>
      </c>
    </row>
    <row r="2720" spans="1:7" hidden="1" x14ac:dyDescent="0.25">
      <c r="A2720" t="s">
        <v>9672</v>
      </c>
      <c r="B2720" t="s">
        <v>5380</v>
      </c>
      <c r="C2720" t="s">
        <v>884</v>
      </c>
      <c r="D2720" t="s">
        <v>885</v>
      </c>
      <c r="E2720" s="1">
        <v>4</v>
      </c>
      <c r="F2720" s="2">
        <v>9888</v>
      </c>
      <c r="G2720" s="2">
        <f>Table1[[#This Row],[Amount]]/Table1[[#This Row],[Cases]]</f>
        <v>2472</v>
      </c>
    </row>
    <row r="2721" spans="1:7" hidden="1" x14ac:dyDescent="0.25">
      <c r="A2721" t="s">
        <v>9673</v>
      </c>
      <c r="B2721" t="s">
        <v>5381</v>
      </c>
      <c r="C2721" t="s">
        <v>646</v>
      </c>
      <c r="D2721" t="s">
        <v>647</v>
      </c>
      <c r="E2721" s="1">
        <v>4</v>
      </c>
      <c r="F2721" s="2">
        <v>1521.2</v>
      </c>
      <c r="G2721" s="2">
        <f>Table1[[#This Row],[Amount]]/Table1[[#This Row],[Cases]]</f>
        <v>380.3</v>
      </c>
    </row>
    <row r="2722" spans="1:7" hidden="1" x14ac:dyDescent="0.25">
      <c r="A2722" t="s">
        <v>9674</v>
      </c>
      <c r="B2722" t="s">
        <v>5382</v>
      </c>
      <c r="C2722" t="s">
        <v>1113</v>
      </c>
      <c r="D2722" t="s">
        <v>1114</v>
      </c>
      <c r="E2722" s="1">
        <v>4</v>
      </c>
      <c r="F2722" s="2">
        <v>8643.6</v>
      </c>
      <c r="G2722" s="2">
        <f>Table1[[#This Row],[Amount]]/Table1[[#This Row],[Cases]]</f>
        <v>2160.9</v>
      </c>
    </row>
    <row r="2723" spans="1:7" hidden="1" x14ac:dyDescent="0.25">
      <c r="A2723" t="s">
        <v>9674</v>
      </c>
      <c r="B2723" t="s">
        <v>5382</v>
      </c>
      <c r="C2723" t="s">
        <v>4923</v>
      </c>
      <c r="D2723" t="s">
        <v>4924</v>
      </c>
      <c r="E2723" s="1">
        <v>4</v>
      </c>
      <c r="F2723" s="2">
        <v>2166</v>
      </c>
      <c r="G2723" s="2">
        <f>Table1[[#This Row],[Amount]]/Table1[[#This Row],[Cases]]</f>
        <v>541.5</v>
      </c>
    </row>
    <row r="2724" spans="1:7" hidden="1" x14ac:dyDescent="0.25">
      <c r="A2724" t="s">
        <v>9674</v>
      </c>
      <c r="B2724" t="s">
        <v>5382</v>
      </c>
      <c r="C2724" t="s">
        <v>1115</v>
      </c>
      <c r="D2724" t="s">
        <v>1116</v>
      </c>
      <c r="E2724" s="1">
        <v>4</v>
      </c>
      <c r="F2724" s="2">
        <v>4114.3999999999996</v>
      </c>
      <c r="G2724" s="2">
        <f>Table1[[#This Row],[Amount]]/Table1[[#This Row],[Cases]]</f>
        <v>1028.5999999999999</v>
      </c>
    </row>
    <row r="2725" spans="1:7" hidden="1" x14ac:dyDescent="0.25">
      <c r="A2725" t="s">
        <v>8914</v>
      </c>
      <c r="B2725" t="s">
        <v>1658</v>
      </c>
      <c r="C2725" t="s">
        <v>4923</v>
      </c>
      <c r="D2725" t="s">
        <v>4924</v>
      </c>
      <c r="E2725" s="1">
        <v>4</v>
      </c>
      <c r="F2725" s="2">
        <v>2166</v>
      </c>
      <c r="G2725" s="2">
        <f>Table1[[#This Row],[Amount]]/Table1[[#This Row],[Cases]]</f>
        <v>541.5</v>
      </c>
    </row>
    <row r="2726" spans="1:7" hidden="1" x14ac:dyDescent="0.25">
      <c r="A2726" t="s">
        <v>9675</v>
      </c>
      <c r="B2726" t="s">
        <v>5383</v>
      </c>
      <c r="C2726" t="s">
        <v>5384</v>
      </c>
      <c r="D2726" t="s">
        <v>5385</v>
      </c>
      <c r="E2726" s="1">
        <v>4</v>
      </c>
      <c r="F2726" s="2">
        <v>11298</v>
      </c>
      <c r="G2726" s="2">
        <f>Table1[[#This Row],[Amount]]/Table1[[#This Row],[Cases]]</f>
        <v>2824.5</v>
      </c>
    </row>
    <row r="2727" spans="1:7" hidden="1" x14ac:dyDescent="0.25">
      <c r="A2727" t="s">
        <v>9676</v>
      </c>
      <c r="B2727" t="s">
        <v>5386</v>
      </c>
      <c r="C2727" t="s">
        <v>5387</v>
      </c>
      <c r="D2727" t="s">
        <v>5388</v>
      </c>
      <c r="E2727" s="1">
        <v>4</v>
      </c>
      <c r="F2727" s="2">
        <v>12396.4</v>
      </c>
      <c r="G2727" s="2">
        <f>Table1[[#This Row],[Amount]]/Table1[[#This Row],[Cases]]</f>
        <v>3099.1</v>
      </c>
    </row>
    <row r="2728" spans="1:7" hidden="1" x14ac:dyDescent="0.25">
      <c r="A2728" t="s">
        <v>8888</v>
      </c>
      <c r="B2728" t="s">
        <v>1527</v>
      </c>
      <c r="C2728" t="s">
        <v>5389</v>
      </c>
      <c r="D2728" t="s">
        <v>5390</v>
      </c>
      <c r="E2728" s="1">
        <v>4</v>
      </c>
      <c r="F2728" s="2">
        <v>1440</v>
      </c>
      <c r="G2728" s="2">
        <f>Table1[[#This Row],[Amount]]/Table1[[#This Row],[Cases]]</f>
        <v>360</v>
      </c>
    </row>
    <row r="2729" spans="1:7" hidden="1" x14ac:dyDescent="0.25">
      <c r="A2729" t="s">
        <v>9677</v>
      </c>
      <c r="B2729" t="s">
        <v>5391</v>
      </c>
      <c r="C2729" t="s">
        <v>5392</v>
      </c>
      <c r="D2729" t="s">
        <v>5393</v>
      </c>
      <c r="E2729" s="1">
        <v>4</v>
      </c>
      <c r="F2729" s="2">
        <v>1397.6</v>
      </c>
      <c r="G2729" s="2">
        <f>Table1[[#This Row],[Amount]]/Table1[[#This Row],[Cases]]</f>
        <v>349.4</v>
      </c>
    </row>
    <row r="2730" spans="1:7" hidden="1" x14ac:dyDescent="0.25">
      <c r="A2730" t="s">
        <v>8770</v>
      </c>
      <c r="B2730" t="s">
        <v>942</v>
      </c>
      <c r="C2730" t="s">
        <v>5394</v>
      </c>
      <c r="D2730" t="s">
        <v>5395</v>
      </c>
      <c r="E2730" s="1">
        <v>4</v>
      </c>
      <c r="F2730" s="2">
        <v>1403.2</v>
      </c>
      <c r="G2730" s="2">
        <f>Table1[[#This Row],[Amount]]/Table1[[#This Row],[Cases]]</f>
        <v>350.8</v>
      </c>
    </row>
    <row r="2731" spans="1:7" hidden="1" x14ac:dyDescent="0.25">
      <c r="A2731" t="s">
        <v>9678</v>
      </c>
      <c r="B2731" t="s">
        <v>5396</v>
      </c>
      <c r="C2731" t="s">
        <v>5397</v>
      </c>
      <c r="D2731" t="s">
        <v>5398</v>
      </c>
      <c r="E2731" s="1">
        <v>4</v>
      </c>
      <c r="F2731" s="2">
        <v>9828</v>
      </c>
      <c r="G2731" s="2">
        <f>Table1[[#This Row],[Amount]]/Table1[[#This Row],[Cases]]</f>
        <v>2457</v>
      </c>
    </row>
    <row r="2732" spans="1:7" hidden="1" x14ac:dyDescent="0.25">
      <c r="A2732" t="s">
        <v>8844</v>
      </c>
      <c r="B2732" t="s">
        <v>1307</v>
      </c>
      <c r="C2732" t="s">
        <v>5399</v>
      </c>
      <c r="D2732" t="s">
        <v>5400</v>
      </c>
      <c r="E2732" s="1">
        <v>4</v>
      </c>
      <c r="F2732" s="2">
        <v>14022.8</v>
      </c>
      <c r="G2732" s="2">
        <f>Table1[[#This Row],[Amount]]/Table1[[#This Row],[Cases]]</f>
        <v>3505.7</v>
      </c>
    </row>
    <row r="2733" spans="1:7" hidden="1" x14ac:dyDescent="0.25">
      <c r="A2733" t="s">
        <v>9679</v>
      </c>
      <c r="B2733" t="s">
        <v>5401</v>
      </c>
      <c r="C2733" t="s">
        <v>5402</v>
      </c>
      <c r="D2733" t="s">
        <v>5403</v>
      </c>
      <c r="E2733" s="1">
        <v>4</v>
      </c>
      <c r="F2733" s="2">
        <v>9123.2000000000007</v>
      </c>
      <c r="G2733" s="2">
        <f>Table1[[#This Row],[Amount]]/Table1[[#This Row],[Cases]]</f>
        <v>2280.8000000000002</v>
      </c>
    </row>
    <row r="2734" spans="1:7" hidden="1" x14ac:dyDescent="0.25">
      <c r="A2734" t="s">
        <v>9680</v>
      </c>
      <c r="B2734" t="s">
        <v>5404</v>
      </c>
      <c r="C2734" t="s">
        <v>5405</v>
      </c>
      <c r="D2734" t="s">
        <v>5406</v>
      </c>
      <c r="E2734" s="1">
        <v>4</v>
      </c>
      <c r="F2734" s="2">
        <v>9123.2000000000007</v>
      </c>
      <c r="G2734" s="2">
        <f>Table1[[#This Row],[Amount]]/Table1[[#This Row],[Cases]]</f>
        <v>2280.8000000000002</v>
      </c>
    </row>
    <row r="2735" spans="1:7" hidden="1" x14ac:dyDescent="0.25">
      <c r="A2735" t="s">
        <v>9681</v>
      </c>
      <c r="B2735" t="s">
        <v>5407</v>
      </c>
      <c r="C2735" t="s">
        <v>5408</v>
      </c>
      <c r="D2735" t="s">
        <v>5409</v>
      </c>
      <c r="E2735" s="1">
        <v>4</v>
      </c>
      <c r="F2735" s="2">
        <v>3486.4</v>
      </c>
      <c r="G2735" s="2">
        <f>Table1[[#This Row],[Amount]]/Table1[[#This Row],[Cases]]</f>
        <v>871.6</v>
      </c>
    </row>
    <row r="2736" spans="1:7" hidden="1" x14ac:dyDescent="0.25">
      <c r="A2736" t="s">
        <v>9682</v>
      </c>
      <c r="B2736" t="s">
        <v>5410</v>
      </c>
      <c r="C2736" t="s">
        <v>5411</v>
      </c>
      <c r="D2736" t="s">
        <v>5412</v>
      </c>
      <c r="E2736" s="1">
        <v>4</v>
      </c>
      <c r="F2736" s="2">
        <v>2020.5</v>
      </c>
      <c r="G2736" s="2">
        <f>Table1[[#This Row],[Amount]]/Table1[[#This Row],[Cases]]</f>
        <v>505.125</v>
      </c>
    </row>
    <row r="2737" spans="1:7" hidden="1" x14ac:dyDescent="0.25">
      <c r="A2737" t="s">
        <v>9683</v>
      </c>
      <c r="B2737" t="s">
        <v>5413</v>
      </c>
      <c r="C2737" t="s">
        <v>5414</v>
      </c>
      <c r="D2737" t="s">
        <v>5415</v>
      </c>
      <c r="E2737" s="1">
        <v>4</v>
      </c>
      <c r="F2737" s="2">
        <v>6940.8</v>
      </c>
      <c r="G2737" s="2">
        <f>Table1[[#This Row],[Amount]]/Table1[[#This Row],[Cases]]</f>
        <v>1735.2</v>
      </c>
    </row>
    <row r="2738" spans="1:7" hidden="1" x14ac:dyDescent="0.25">
      <c r="A2738" t="s">
        <v>9050</v>
      </c>
      <c r="B2738" t="s">
        <v>2363</v>
      </c>
      <c r="C2738" t="s">
        <v>5416</v>
      </c>
      <c r="D2738" t="s">
        <v>5417</v>
      </c>
      <c r="E2738" s="1">
        <v>4</v>
      </c>
      <c r="F2738" s="2">
        <v>654</v>
      </c>
      <c r="G2738" s="2">
        <f>Table1[[#This Row],[Amount]]/Table1[[#This Row],[Cases]]</f>
        <v>163.5</v>
      </c>
    </row>
    <row r="2739" spans="1:7" hidden="1" x14ac:dyDescent="0.25">
      <c r="A2739" t="s">
        <v>8569</v>
      </c>
      <c r="B2739" t="s">
        <v>76</v>
      </c>
      <c r="C2739" t="s">
        <v>5418</v>
      </c>
      <c r="D2739" t="s">
        <v>5419</v>
      </c>
      <c r="E2739" s="1">
        <v>4</v>
      </c>
      <c r="F2739" s="2">
        <v>100</v>
      </c>
      <c r="G2739" s="2">
        <f>Table1[[#This Row],[Amount]]/Table1[[#This Row],[Cases]]</f>
        <v>25</v>
      </c>
    </row>
    <row r="2740" spans="1:7" hidden="1" x14ac:dyDescent="0.25">
      <c r="A2740" t="s">
        <v>9684</v>
      </c>
      <c r="B2740" t="s">
        <v>5420</v>
      </c>
      <c r="C2740" t="s">
        <v>5421</v>
      </c>
      <c r="D2740" t="s">
        <v>5422</v>
      </c>
      <c r="E2740" s="1">
        <v>4</v>
      </c>
      <c r="F2740" s="2">
        <v>54.04</v>
      </c>
      <c r="G2740" s="2">
        <f>Table1[[#This Row],[Amount]]/Table1[[#This Row],[Cases]]</f>
        <v>13.51</v>
      </c>
    </row>
    <row r="2741" spans="1:7" hidden="1" x14ac:dyDescent="0.25">
      <c r="A2741" t="s">
        <v>9685</v>
      </c>
      <c r="B2741" t="s">
        <v>5423</v>
      </c>
      <c r="C2741" t="s">
        <v>5424</v>
      </c>
      <c r="D2741" t="s">
        <v>5425</v>
      </c>
      <c r="E2741" s="1">
        <v>4</v>
      </c>
      <c r="F2741" s="2">
        <v>8299</v>
      </c>
      <c r="G2741" s="2">
        <f>Table1[[#This Row],[Amount]]/Table1[[#This Row],[Cases]]</f>
        <v>2074.75</v>
      </c>
    </row>
    <row r="2742" spans="1:7" hidden="1" x14ac:dyDescent="0.25">
      <c r="A2742" t="s">
        <v>9686</v>
      </c>
      <c r="B2742" t="s">
        <v>5426</v>
      </c>
      <c r="C2742" t="s">
        <v>5427</v>
      </c>
      <c r="D2742" t="s">
        <v>5428</v>
      </c>
      <c r="E2742" s="1">
        <v>4</v>
      </c>
      <c r="F2742" s="2">
        <v>675.52</v>
      </c>
      <c r="G2742" s="2">
        <f>Table1[[#This Row],[Amount]]/Table1[[#This Row],[Cases]]</f>
        <v>168.88</v>
      </c>
    </row>
    <row r="2743" spans="1:7" hidden="1" x14ac:dyDescent="0.25">
      <c r="A2743" t="s">
        <v>9134</v>
      </c>
      <c r="B2743" t="s">
        <v>2789</v>
      </c>
      <c r="C2743" t="s">
        <v>5429</v>
      </c>
      <c r="D2743" t="s">
        <v>5430</v>
      </c>
      <c r="E2743" s="1">
        <v>4</v>
      </c>
      <c r="F2743" s="2">
        <v>91.7</v>
      </c>
      <c r="G2743" s="2">
        <f>Table1[[#This Row],[Amount]]/Table1[[#This Row],[Cases]]</f>
        <v>22.925000000000001</v>
      </c>
    </row>
    <row r="2744" spans="1:7" hidden="1" x14ac:dyDescent="0.25">
      <c r="A2744" t="s">
        <v>9687</v>
      </c>
      <c r="B2744" t="s">
        <v>5431</v>
      </c>
      <c r="C2744" t="s">
        <v>5432</v>
      </c>
      <c r="D2744" t="s">
        <v>5433</v>
      </c>
      <c r="E2744" s="1">
        <v>4</v>
      </c>
      <c r="F2744" s="2">
        <v>154.4</v>
      </c>
      <c r="G2744" s="2">
        <f>Table1[[#This Row],[Amount]]/Table1[[#This Row],[Cases]]</f>
        <v>38.6</v>
      </c>
    </row>
    <row r="2745" spans="1:7" hidden="1" x14ac:dyDescent="0.25">
      <c r="A2745" t="s">
        <v>9688</v>
      </c>
      <c r="B2745" t="s">
        <v>5434</v>
      </c>
      <c r="C2745" t="s">
        <v>5435</v>
      </c>
      <c r="D2745" t="s">
        <v>5436</v>
      </c>
      <c r="E2745" s="1">
        <v>4</v>
      </c>
      <c r="F2745" s="2">
        <v>115.8</v>
      </c>
      <c r="G2745" s="2">
        <f>Table1[[#This Row],[Amount]]/Table1[[#This Row],[Cases]]</f>
        <v>28.95</v>
      </c>
    </row>
    <row r="2746" spans="1:7" hidden="1" x14ac:dyDescent="0.25">
      <c r="A2746" t="s">
        <v>8661</v>
      </c>
      <c r="B2746" t="s">
        <v>420</v>
      </c>
      <c r="C2746" t="s">
        <v>5437</v>
      </c>
      <c r="D2746" t="s">
        <v>4315</v>
      </c>
      <c r="E2746" s="1">
        <v>4</v>
      </c>
      <c r="F2746" s="2">
        <v>9</v>
      </c>
      <c r="G2746" s="2">
        <f>Table1[[#This Row],[Amount]]/Table1[[#This Row],[Cases]]</f>
        <v>2.25</v>
      </c>
    </row>
    <row r="2747" spans="1:7" hidden="1" x14ac:dyDescent="0.25">
      <c r="A2747" t="s">
        <v>9038</v>
      </c>
      <c r="B2747" t="s">
        <v>2309</v>
      </c>
      <c r="C2747" t="s">
        <v>5438</v>
      </c>
      <c r="D2747" t="s">
        <v>2311</v>
      </c>
      <c r="E2747" s="1">
        <v>4</v>
      </c>
      <c r="F2747" s="2">
        <v>247.04</v>
      </c>
      <c r="G2747" s="2">
        <f>Table1[[#This Row],[Amount]]/Table1[[#This Row],[Cases]]</f>
        <v>61.76</v>
      </c>
    </row>
    <row r="2748" spans="1:7" hidden="1" x14ac:dyDescent="0.25">
      <c r="A2748" t="s">
        <v>9689</v>
      </c>
      <c r="B2748" t="s">
        <v>5439</v>
      </c>
      <c r="C2748" t="s">
        <v>5440</v>
      </c>
      <c r="D2748" t="s">
        <v>5441</v>
      </c>
      <c r="E2748" s="1">
        <v>4</v>
      </c>
      <c r="F2748" s="2">
        <v>42</v>
      </c>
      <c r="G2748" s="2">
        <f>Table1[[#This Row],[Amount]]/Table1[[#This Row],[Cases]]</f>
        <v>10.5</v>
      </c>
    </row>
    <row r="2749" spans="1:7" hidden="1" x14ac:dyDescent="0.25">
      <c r="A2749" t="s">
        <v>8772</v>
      </c>
      <c r="B2749" t="s">
        <v>949</v>
      </c>
      <c r="C2749" t="s">
        <v>5442</v>
      </c>
      <c r="D2749" t="s">
        <v>5443</v>
      </c>
      <c r="E2749" s="1">
        <v>4</v>
      </c>
      <c r="F2749" s="2">
        <v>6.36</v>
      </c>
      <c r="G2749" s="2">
        <f>Table1[[#This Row],[Amount]]/Table1[[#This Row],[Cases]]</f>
        <v>1.59</v>
      </c>
    </row>
    <row r="2750" spans="1:7" hidden="1" x14ac:dyDescent="0.25">
      <c r="A2750" t="s">
        <v>9451</v>
      </c>
      <c r="B2750" t="s">
        <v>4322</v>
      </c>
      <c r="C2750" t="s">
        <v>5444</v>
      </c>
      <c r="D2750" t="s">
        <v>5445</v>
      </c>
      <c r="E2750" s="1">
        <v>4</v>
      </c>
      <c r="F2750" s="2">
        <v>30.96</v>
      </c>
      <c r="G2750" s="2">
        <f>Table1[[#This Row],[Amount]]/Table1[[#This Row],[Cases]]</f>
        <v>7.74</v>
      </c>
    </row>
    <row r="2751" spans="1:7" hidden="1" x14ac:dyDescent="0.25">
      <c r="A2751" t="s">
        <v>9690</v>
      </c>
      <c r="B2751" t="s">
        <v>5446</v>
      </c>
      <c r="C2751" t="s">
        <v>5447</v>
      </c>
      <c r="D2751" t="s">
        <v>5448</v>
      </c>
      <c r="E2751" s="1">
        <v>4</v>
      </c>
      <c r="F2751" s="2">
        <v>154.4</v>
      </c>
      <c r="G2751" s="2">
        <f>Table1[[#This Row],[Amount]]/Table1[[#This Row],[Cases]]</f>
        <v>38.6</v>
      </c>
    </row>
    <row r="2752" spans="1:7" hidden="1" x14ac:dyDescent="0.25">
      <c r="A2752" t="s">
        <v>8998</v>
      </c>
      <c r="B2752" t="s">
        <v>2089</v>
      </c>
      <c r="C2752" t="s">
        <v>5449</v>
      </c>
      <c r="D2752" t="s">
        <v>5450</v>
      </c>
      <c r="E2752" s="1">
        <v>4</v>
      </c>
      <c r="F2752" s="2">
        <v>22.32</v>
      </c>
      <c r="G2752" s="2">
        <f>Table1[[#This Row],[Amount]]/Table1[[#This Row],[Cases]]</f>
        <v>5.58</v>
      </c>
    </row>
    <row r="2753" spans="1:7" hidden="1" x14ac:dyDescent="0.25">
      <c r="A2753" t="s">
        <v>8998</v>
      </c>
      <c r="B2753" t="s">
        <v>2089</v>
      </c>
      <c r="C2753" t="s">
        <v>5451</v>
      </c>
      <c r="D2753" t="s">
        <v>5452</v>
      </c>
      <c r="E2753" s="1">
        <v>4</v>
      </c>
      <c r="F2753" s="2">
        <v>22.32</v>
      </c>
      <c r="G2753" s="2">
        <f>Table1[[#This Row],[Amount]]/Table1[[#This Row],[Cases]]</f>
        <v>5.58</v>
      </c>
    </row>
    <row r="2754" spans="1:7" hidden="1" x14ac:dyDescent="0.25">
      <c r="A2754" t="s">
        <v>8998</v>
      </c>
      <c r="B2754" t="s">
        <v>2089</v>
      </c>
      <c r="C2754" t="s">
        <v>5453</v>
      </c>
      <c r="D2754" t="s">
        <v>5454</v>
      </c>
      <c r="E2754" s="1">
        <v>4</v>
      </c>
      <c r="F2754" s="2">
        <v>161.82</v>
      </c>
      <c r="G2754" s="2">
        <f>Table1[[#This Row],[Amount]]/Table1[[#This Row],[Cases]]</f>
        <v>40.454999999999998</v>
      </c>
    </row>
    <row r="2755" spans="1:7" hidden="1" x14ac:dyDescent="0.25">
      <c r="A2755" t="s">
        <v>8998</v>
      </c>
      <c r="B2755" t="s">
        <v>2089</v>
      </c>
      <c r="C2755" t="s">
        <v>5455</v>
      </c>
      <c r="D2755" t="s">
        <v>5456</v>
      </c>
      <c r="E2755" s="1">
        <v>4</v>
      </c>
      <c r="F2755" s="2">
        <v>66.959999999999994</v>
      </c>
      <c r="G2755" s="2">
        <f>Table1[[#This Row],[Amount]]/Table1[[#This Row],[Cases]]</f>
        <v>16.739999999999998</v>
      </c>
    </row>
    <row r="2756" spans="1:7" hidden="1" x14ac:dyDescent="0.25">
      <c r="A2756" t="s">
        <v>8998</v>
      </c>
      <c r="B2756" t="s">
        <v>2089</v>
      </c>
      <c r="C2756" t="s">
        <v>5457</v>
      </c>
      <c r="D2756" t="s">
        <v>5458</v>
      </c>
      <c r="E2756" s="1">
        <v>4</v>
      </c>
      <c r="F2756" s="2">
        <v>139.5</v>
      </c>
      <c r="G2756" s="2">
        <f>Table1[[#This Row],[Amount]]/Table1[[#This Row],[Cases]]</f>
        <v>34.875</v>
      </c>
    </row>
    <row r="2757" spans="1:7" hidden="1" x14ac:dyDescent="0.25">
      <c r="A2757" t="s">
        <v>8714</v>
      </c>
      <c r="B2757" t="s">
        <v>676</v>
      </c>
      <c r="C2757" t="s">
        <v>5459</v>
      </c>
      <c r="D2757" t="s">
        <v>5460</v>
      </c>
      <c r="E2757" s="1">
        <v>4</v>
      </c>
      <c r="F2757" s="2">
        <v>23.4</v>
      </c>
      <c r="G2757" s="2">
        <f>Table1[[#This Row],[Amount]]/Table1[[#This Row],[Cases]]</f>
        <v>5.85</v>
      </c>
    </row>
    <row r="2758" spans="1:7" hidden="1" x14ac:dyDescent="0.25">
      <c r="A2758" t="s">
        <v>9691</v>
      </c>
      <c r="B2758" t="s">
        <v>5461</v>
      </c>
      <c r="C2758" t="s">
        <v>5462</v>
      </c>
      <c r="D2758" t="s">
        <v>5463</v>
      </c>
      <c r="E2758" s="1">
        <v>4</v>
      </c>
      <c r="F2758" s="2">
        <v>65.64</v>
      </c>
      <c r="G2758" s="2">
        <f>Table1[[#This Row],[Amount]]/Table1[[#This Row],[Cases]]</f>
        <v>16.41</v>
      </c>
    </row>
    <row r="2759" spans="1:7" hidden="1" x14ac:dyDescent="0.25">
      <c r="A2759" t="s">
        <v>9618</v>
      </c>
      <c r="B2759" t="s">
        <v>5174</v>
      </c>
      <c r="C2759" t="s">
        <v>5464</v>
      </c>
      <c r="D2759" t="s">
        <v>5465</v>
      </c>
      <c r="E2759" s="1">
        <v>4</v>
      </c>
      <c r="F2759" s="2">
        <v>96.52</v>
      </c>
      <c r="G2759" s="2">
        <f>Table1[[#This Row],[Amount]]/Table1[[#This Row],[Cases]]</f>
        <v>24.13</v>
      </c>
    </row>
    <row r="2760" spans="1:7" hidden="1" x14ac:dyDescent="0.25">
      <c r="A2760" t="s">
        <v>9692</v>
      </c>
      <c r="B2760" t="s">
        <v>5466</v>
      </c>
      <c r="C2760" t="s">
        <v>5467</v>
      </c>
      <c r="D2760" t="s">
        <v>5468</v>
      </c>
      <c r="E2760" s="1">
        <v>4</v>
      </c>
      <c r="F2760" s="2">
        <v>45.08</v>
      </c>
      <c r="G2760" s="2">
        <f>Table1[[#This Row],[Amount]]/Table1[[#This Row],[Cases]]</f>
        <v>11.27</v>
      </c>
    </row>
    <row r="2761" spans="1:7" hidden="1" x14ac:dyDescent="0.25">
      <c r="A2761" t="s">
        <v>9693</v>
      </c>
      <c r="B2761" t="s">
        <v>5469</v>
      </c>
      <c r="C2761" t="s">
        <v>5470</v>
      </c>
      <c r="D2761" t="s">
        <v>5471</v>
      </c>
      <c r="E2761" s="1">
        <v>4</v>
      </c>
      <c r="F2761" s="2">
        <v>45.12</v>
      </c>
      <c r="G2761" s="2">
        <f>Table1[[#This Row],[Amount]]/Table1[[#This Row],[Cases]]</f>
        <v>11.28</v>
      </c>
    </row>
    <row r="2762" spans="1:7" hidden="1" x14ac:dyDescent="0.25">
      <c r="A2762" t="s">
        <v>8804</v>
      </c>
      <c r="B2762" t="s">
        <v>1102</v>
      </c>
      <c r="C2762" t="s">
        <v>5472</v>
      </c>
      <c r="D2762" t="s">
        <v>5473</v>
      </c>
      <c r="E2762" s="1">
        <v>4</v>
      </c>
      <c r="F2762" s="2">
        <v>25.68</v>
      </c>
      <c r="G2762" s="2">
        <f>Table1[[#This Row],[Amount]]/Table1[[#This Row],[Cases]]</f>
        <v>6.42</v>
      </c>
    </row>
    <row r="2763" spans="1:7" hidden="1" x14ac:dyDescent="0.25">
      <c r="A2763" t="s">
        <v>9046</v>
      </c>
      <c r="B2763" t="s">
        <v>2339</v>
      </c>
      <c r="C2763" t="s">
        <v>5474</v>
      </c>
      <c r="D2763" t="s">
        <v>5475</v>
      </c>
      <c r="E2763" s="1">
        <v>4</v>
      </c>
      <c r="F2763" s="2">
        <v>366.72</v>
      </c>
      <c r="G2763" s="2">
        <f>Table1[[#This Row],[Amount]]/Table1[[#This Row],[Cases]]</f>
        <v>91.68</v>
      </c>
    </row>
    <row r="2764" spans="1:7" hidden="1" x14ac:dyDescent="0.25">
      <c r="A2764" t="s">
        <v>9046</v>
      </c>
      <c r="B2764" t="s">
        <v>2339</v>
      </c>
      <c r="C2764" t="s">
        <v>5476</v>
      </c>
      <c r="D2764" t="s">
        <v>5477</v>
      </c>
      <c r="E2764" s="1">
        <v>4</v>
      </c>
      <c r="F2764" s="2">
        <v>328.12</v>
      </c>
      <c r="G2764" s="2">
        <f>Table1[[#This Row],[Amount]]/Table1[[#This Row],[Cases]]</f>
        <v>82.03</v>
      </c>
    </row>
    <row r="2765" spans="1:7" hidden="1" x14ac:dyDescent="0.25">
      <c r="A2765" t="s">
        <v>9694</v>
      </c>
      <c r="B2765" t="s">
        <v>5478</v>
      </c>
      <c r="C2765" t="s">
        <v>5479</v>
      </c>
      <c r="D2765" t="s">
        <v>5480</v>
      </c>
      <c r="E2765" s="1">
        <v>4</v>
      </c>
      <c r="F2765" s="2">
        <v>513.08000000000004</v>
      </c>
      <c r="G2765" s="2">
        <f>Table1[[#This Row],[Amount]]/Table1[[#This Row],[Cases]]</f>
        <v>128.27000000000001</v>
      </c>
    </row>
    <row r="2766" spans="1:7" hidden="1" x14ac:dyDescent="0.25">
      <c r="A2766" t="s">
        <v>9695</v>
      </c>
      <c r="B2766" t="s">
        <v>5481</v>
      </c>
      <c r="C2766" t="s">
        <v>5482</v>
      </c>
      <c r="D2766" t="s">
        <v>5483</v>
      </c>
      <c r="E2766" s="1">
        <v>4</v>
      </c>
      <c r="F2766" s="2">
        <v>769.84</v>
      </c>
      <c r="G2766" s="2">
        <f>Table1[[#This Row],[Amount]]/Table1[[#This Row],[Cases]]</f>
        <v>192.46</v>
      </c>
    </row>
    <row r="2767" spans="1:7" hidden="1" x14ac:dyDescent="0.25">
      <c r="A2767" t="s">
        <v>9696</v>
      </c>
      <c r="B2767" t="s">
        <v>5484</v>
      </c>
      <c r="C2767" t="s">
        <v>5485</v>
      </c>
      <c r="D2767" t="s">
        <v>5486</v>
      </c>
      <c r="E2767" s="1">
        <v>4</v>
      </c>
      <c r="F2767" s="2">
        <v>2754.8</v>
      </c>
      <c r="G2767" s="2">
        <f>Table1[[#This Row],[Amount]]/Table1[[#This Row],[Cases]]</f>
        <v>688.7</v>
      </c>
    </row>
    <row r="2768" spans="1:7" hidden="1" x14ac:dyDescent="0.25">
      <c r="A2768" t="s">
        <v>8857</v>
      </c>
      <c r="B2768" t="s">
        <v>1370</v>
      </c>
      <c r="C2768" t="s">
        <v>4632</v>
      </c>
      <c r="D2768" t="s">
        <v>4633</v>
      </c>
      <c r="E2768" s="1">
        <v>4</v>
      </c>
      <c r="F2768" s="2">
        <v>49604.800000000003</v>
      </c>
      <c r="G2768" s="2">
        <f>Table1[[#This Row],[Amount]]/Table1[[#This Row],[Cases]]</f>
        <v>12401.2</v>
      </c>
    </row>
    <row r="2769" spans="1:7" hidden="1" x14ac:dyDescent="0.25">
      <c r="A2769" t="s">
        <v>9697</v>
      </c>
      <c r="B2769" t="s">
        <v>5487</v>
      </c>
      <c r="C2769" t="s">
        <v>5488</v>
      </c>
      <c r="D2769" t="s">
        <v>5489</v>
      </c>
      <c r="E2769" s="1">
        <v>4</v>
      </c>
      <c r="F2769" s="2">
        <v>3833.2</v>
      </c>
      <c r="G2769" s="2">
        <f>Table1[[#This Row],[Amount]]/Table1[[#This Row],[Cases]]</f>
        <v>958.3</v>
      </c>
    </row>
    <row r="2770" spans="1:7" hidden="1" x14ac:dyDescent="0.25">
      <c r="A2770" t="s">
        <v>9159</v>
      </c>
      <c r="B2770" t="s">
        <v>2891</v>
      </c>
      <c r="C2770" t="s">
        <v>4033</v>
      </c>
      <c r="D2770" t="s">
        <v>4034</v>
      </c>
      <c r="E2770" s="1">
        <v>4</v>
      </c>
      <c r="F2770" s="2">
        <v>1549.2</v>
      </c>
      <c r="G2770" s="2">
        <f>Table1[[#This Row],[Amount]]/Table1[[#This Row],[Cases]]</f>
        <v>387.3</v>
      </c>
    </row>
    <row r="2771" spans="1:7" hidden="1" x14ac:dyDescent="0.25">
      <c r="A2771" t="s">
        <v>9159</v>
      </c>
      <c r="B2771" t="s">
        <v>2891</v>
      </c>
      <c r="C2771" t="s">
        <v>972</v>
      </c>
      <c r="D2771" t="s">
        <v>973</v>
      </c>
      <c r="E2771" s="1">
        <v>4</v>
      </c>
      <c r="F2771" s="2">
        <v>1387.5</v>
      </c>
      <c r="G2771" s="2">
        <f>Table1[[#This Row],[Amount]]/Table1[[#This Row],[Cases]]</f>
        <v>346.875</v>
      </c>
    </row>
    <row r="2772" spans="1:7" hidden="1" x14ac:dyDescent="0.25">
      <c r="A2772" t="s">
        <v>9698</v>
      </c>
      <c r="B2772" t="s">
        <v>5490</v>
      </c>
      <c r="C2772" t="s">
        <v>5491</v>
      </c>
      <c r="D2772" t="s">
        <v>5492</v>
      </c>
      <c r="E2772" s="1">
        <v>4</v>
      </c>
      <c r="F2772" s="2">
        <v>257.60000000000002</v>
      </c>
      <c r="G2772" s="2">
        <f>Table1[[#This Row],[Amount]]/Table1[[#This Row],[Cases]]</f>
        <v>64.400000000000006</v>
      </c>
    </row>
    <row r="2773" spans="1:7" hidden="1" x14ac:dyDescent="0.25">
      <c r="A2773" t="s">
        <v>8633</v>
      </c>
      <c r="B2773" t="s">
        <v>312</v>
      </c>
      <c r="C2773" t="s">
        <v>5493</v>
      </c>
      <c r="D2773" t="s">
        <v>5494</v>
      </c>
      <c r="E2773" s="1">
        <v>4</v>
      </c>
      <c r="F2773" s="2">
        <v>1023</v>
      </c>
      <c r="G2773" s="2">
        <f>Table1[[#This Row],[Amount]]/Table1[[#This Row],[Cases]]</f>
        <v>255.75</v>
      </c>
    </row>
    <row r="2774" spans="1:7" x14ac:dyDescent="0.25">
      <c r="A2774" t="s">
        <v>8873</v>
      </c>
      <c r="B2774" t="s">
        <v>1455</v>
      </c>
      <c r="C2774" t="s">
        <v>5495</v>
      </c>
      <c r="D2774" t="s">
        <v>5496</v>
      </c>
      <c r="E2774" s="1">
        <v>4</v>
      </c>
      <c r="F2774" s="2">
        <v>1190.4000000000001</v>
      </c>
      <c r="G2774" s="2">
        <f>Table1[[#This Row],[Amount]]/Table1[[#This Row],[Cases]]</f>
        <v>297.60000000000002</v>
      </c>
    </row>
    <row r="2775" spans="1:7" hidden="1" x14ac:dyDescent="0.25">
      <c r="A2775" t="s">
        <v>8655</v>
      </c>
      <c r="B2775" t="s">
        <v>394</v>
      </c>
      <c r="C2775" t="s">
        <v>5497</v>
      </c>
      <c r="D2775" t="s">
        <v>5498</v>
      </c>
      <c r="E2775" s="1">
        <v>4</v>
      </c>
      <c r="F2775" s="2">
        <v>341.84</v>
      </c>
      <c r="G2775" s="2">
        <f>Table1[[#This Row],[Amount]]/Table1[[#This Row],[Cases]]</f>
        <v>85.46</v>
      </c>
    </row>
    <row r="2776" spans="1:7" hidden="1" x14ac:dyDescent="0.25">
      <c r="A2776" t="s">
        <v>8583</v>
      </c>
      <c r="B2776" t="s">
        <v>126</v>
      </c>
      <c r="C2776" t="s">
        <v>5499</v>
      </c>
      <c r="D2776" t="s">
        <v>5500</v>
      </c>
      <c r="E2776" s="1">
        <v>4</v>
      </c>
      <c r="F2776" s="2">
        <v>14138.8</v>
      </c>
      <c r="G2776" s="2">
        <f>Table1[[#This Row],[Amount]]/Table1[[#This Row],[Cases]]</f>
        <v>3534.7</v>
      </c>
    </row>
    <row r="2777" spans="1:7" hidden="1" x14ac:dyDescent="0.25">
      <c r="A2777" t="s">
        <v>8583</v>
      </c>
      <c r="B2777" t="s">
        <v>126</v>
      </c>
      <c r="C2777" t="s">
        <v>5501</v>
      </c>
      <c r="D2777" t="s">
        <v>5502</v>
      </c>
      <c r="E2777" s="1">
        <v>4</v>
      </c>
      <c r="F2777" s="2">
        <v>22701.7</v>
      </c>
      <c r="G2777" s="2">
        <f>Table1[[#This Row],[Amount]]/Table1[[#This Row],[Cases]]</f>
        <v>5675.4250000000002</v>
      </c>
    </row>
    <row r="2778" spans="1:7" hidden="1" x14ac:dyDescent="0.25">
      <c r="A2778" t="s">
        <v>8583</v>
      </c>
      <c r="B2778" t="s">
        <v>126</v>
      </c>
      <c r="C2778" t="s">
        <v>5503</v>
      </c>
      <c r="D2778" t="s">
        <v>3497</v>
      </c>
      <c r="E2778" s="1">
        <v>4</v>
      </c>
      <c r="F2778" s="2">
        <v>73866.399999999994</v>
      </c>
      <c r="G2778" s="2">
        <f>Table1[[#This Row],[Amount]]/Table1[[#This Row],[Cases]]</f>
        <v>18466.599999999999</v>
      </c>
    </row>
    <row r="2779" spans="1:7" hidden="1" x14ac:dyDescent="0.25">
      <c r="A2779" t="s">
        <v>8583</v>
      </c>
      <c r="B2779" t="s">
        <v>126</v>
      </c>
      <c r="C2779" t="s">
        <v>5504</v>
      </c>
      <c r="D2779" t="s">
        <v>5505</v>
      </c>
      <c r="E2779" s="1">
        <v>4</v>
      </c>
      <c r="F2779" s="2">
        <v>35397.599999999999</v>
      </c>
      <c r="G2779" s="2">
        <f>Table1[[#This Row],[Amount]]/Table1[[#This Row],[Cases]]</f>
        <v>8849.4</v>
      </c>
    </row>
    <row r="2780" spans="1:7" hidden="1" x14ac:dyDescent="0.25">
      <c r="A2780" t="s">
        <v>8583</v>
      </c>
      <c r="B2780" t="s">
        <v>126</v>
      </c>
      <c r="C2780" t="s">
        <v>5506</v>
      </c>
      <c r="D2780" t="s">
        <v>5507</v>
      </c>
      <c r="E2780" s="1">
        <v>4</v>
      </c>
      <c r="F2780" s="2">
        <v>29401.599999999999</v>
      </c>
      <c r="G2780" s="2">
        <f>Table1[[#This Row],[Amount]]/Table1[[#This Row],[Cases]]</f>
        <v>7350.4</v>
      </c>
    </row>
    <row r="2781" spans="1:7" hidden="1" x14ac:dyDescent="0.25">
      <c r="A2781" t="s">
        <v>9165</v>
      </c>
      <c r="B2781" t="s">
        <v>2917</v>
      </c>
      <c r="C2781" t="s">
        <v>5508</v>
      </c>
      <c r="D2781" t="s">
        <v>5509</v>
      </c>
      <c r="E2781" s="1">
        <v>4</v>
      </c>
      <c r="F2781" s="2">
        <v>60690.8</v>
      </c>
      <c r="G2781" s="2">
        <f>Table1[[#This Row],[Amount]]/Table1[[#This Row],[Cases]]</f>
        <v>15172.7</v>
      </c>
    </row>
    <row r="2782" spans="1:7" hidden="1" x14ac:dyDescent="0.25">
      <c r="A2782" t="s">
        <v>9165</v>
      </c>
      <c r="B2782" t="s">
        <v>2917</v>
      </c>
      <c r="C2782" t="s">
        <v>5510</v>
      </c>
      <c r="D2782" t="s">
        <v>5511</v>
      </c>
      <c r="E2782" s="1">
        <v>4</v>
      </c>
      <c r="F2782" s="2">
        <v>31964</v>
      </c>
      <c r="G2782" s="2">
        <f>Table1[[#This Row],[Amount]]/Table1[[#This Row],[Cases]]</f>
        <v>7991</v>
      </c>
    </row>
    <row r="2783" spans="1:7" hidden="1" x14ac:dyDescent="0.25">
      <c r="A2783" t="s">
        <v>9625</v>
      </c>
      <c r="B2783" t="s">
        <v>5216</v>
      </c>
      <c r="C2783" t="s">
        <v>5512</v>
      </c>
      <c r="D2783" t="s">
        <v>5513</v>
      </c>
      <c r="E2783" s="1">
        <v>4</v>
      </c>
      <c r="F2783" s="2">
        <v>393155.2</v>
      </c>
      <c r="G2783" s="2">
        <f>Table1[[#This Row],[Amount]]/Table1[[#This Row],[Cases]]</f>
        <v>98288.8</v>
      </c>
    </row>
    <row r="2784" spans="1:7" hidden="1" x14ac:dyDescent="0.25">
      <c r="A2784" t="s">
        <v>9699</v>
      </c>
      <c r="B2784" t="s">
        <v>5514</v>
      </c>
      <c r="C2784" t="s">
        <v>5515</v>
      </c>
      <c r="D2784" t="s">
        <v>5516</v>
      </c>
      <c r="E2784" s="1">
        <v>4</v>
      </c>
      <c r="F2784" s="2">
        <v>19923.599999999999</v>
      </c>
      <c r="G2784" s="2">
        <f>Table1[[#This Row],[Amount]]/Table1[[#This Row],[Cases]]</f>
        <v>4980.8999999999996</v>
      </c>
    </row>
    <row r="2785" spans="1:7" hidden="1" x14ac:dyDescent="0.25">
      <c r="A2785" t="s">
        <v>9244</v>
      </c>
      <c r="B2785" t="s">
        <v>3292</v>
      </c>
      <c r="C2785" t="s">
        <v>5517</v>
      </c>
      <c r="D2785" t="s">
        <v>5518</v>
      </c>
      <c r="E2785" s="1">
        <v>4</v>
      </c>
      <c r="F2785" s="2">
        <v>5504</v>
      </c>
      <c r="G2785" s="2">
        <f>Table1[[#This Row],[Amount]]/Table1[[#This Row],[Cases]]</f>
        <v>1376</v>
      </c>
    </row>
    <row r="2786" spans="1:7" hidden="1" x14ac:dyDescent="0.25">
      <c r="A2786" t="s">
        <v>9244</v>
      </c>
      <c r="B2786" t="s">
        <v>3292</v>
      </c>
      <c r="C2786" t="s">
        <v>5519</v>
      </c>
      <c r="D2786" t="s">
        <v>5520</v>
      </c>
      <c r="E2786" s="1">
        <v>4</v>
      </c>
      <c r="F2786" s="2">
        <v>33195.599999999999</v>
      </c>
      <c r="G2786" s="2">
        <f>Table1[[#This Row],[Amount]]/Table1[[#This Row],[Cases]]</f>
        <v>8298.9</v>
      </c>
    </row>
    <row r="2787" spans="1:7" hidden="1" x14ac:dyDescent="0.25">
      <c r="A2787" t="s">
        <v>9129</v>
      </c>
      <c r="B2787" t="s">
        <v>2760</v>
      </c>
      <c r="C2787" t="s">
        <v>5521</v>
      </c>
      <c r="D2787" t="s">
        <v>5522</v>
      </c>
      <c r="E2787" s="1">
        <v>4</v>
      </c>
      <c r="F2787" s="2">
        <v>5955.2</v>
      </c>
      <c r="G2787" s="2">
        <f>Table1[[#This Row],[Amount]]/Table1[[#This Row],[Cases]]</f>
        <v>1488.8</v>
      </c>
    </row>
    <row r="2788" spans="1:7" hidden="1" x14ac:dyDescent="0.25">
      <c r="A2788" t="s">
        <v>9129</v>
      </c>
      <c r="B2788" t="s">
        <v>2760</v>
      </c>
      <c r="C2788" t="s">
        <v>5523</v>
      </c>
      <c r="D2788" t="s">
        <v>5524</v>
      </c>
      <c r="E2788" s="1">
        <v>4</v>
      </c>
      <c r="F2788" s="2">
        <v>16575.2</v>
      </c>
      <c r="G2788" s="2">
        <f>Table1[[#This Row],[Amount]]/Table1[[#This Row],[Cases]]</f>
        <v>4143.8</v>
      </c>
    </row>
    <row r="2789" spans="1:7" hidden="1" x14ac:dyDescent="0.25">
      <c r="A2789" t="s">
        <v>9700</v>
      </c>
      <c r="B2789" t="s">
        <v>5525</v>
      </c>
      <c r="C2789" t="s">
        <v>5526</v>
      </c>
      <c r="D2789" t="s">
        <v>5527</v>
      </c>
      <c r="E2789" s="1">
        <v>4</v>
      </c>
      <c r="F2789" s="2">
        <v>868.4</v>
      </c>
      <c r="G2789" s="2">
        <f>Table1[[#This Row],[Amount]]/Table1[[#This Row],[Cases]]</f>
        <v>217.1</v>
      </c>
    </row>
    <row r="2790" spans="1:7" hidden="1" x14ac:dyDescent="0.25">
      <c r="A2790" t="s">
        <v>8972</v>
      </c>
      <c r="B2790" t="s">
        <v>1957</v>
      </c>
      <c r="C2790" t="s">
        <v>5528</v>
      </c>
      <c r="D2790" t="s">
        <v>1959</v>
      </c>
      <c r="E2790" s="1">
        <v>4</v>
      </c>
      <c r="F2790" s="2">
        <v>18167.2</v>
      </c>
      <c r="G2790" s="2">
        <f>Table1[[#This Row],[Amount]]/Table1[[#This Row],[Cases]]</f>
        <v>4541.8</v>
      </c>
    </row>
    <row r="2791" spans="1:7" hidden="1" x14ac:dyDescent="0.25">
      <c r="A2791" t="s">
        <v>9701</v>
      </c>
      <c r="B2791" t="s">
        <v>5529</v>
      </c>
      <c r="C2791" t="s">
        <v>5530</v>
      </c>
      <c r="D2791" t="s">
        <v>5531</v>
      </c>
      <c r="E2791" s="1">
        <v>4</v>
      </c>
      <c r="F2791" s="2">
        <v>150366</v>
      </c>
      <c r="G2791" s="2">
        <f>Table1[[#This Row],[Amount]]/Table1[[#This Row],[Cases]]</f>
        <v>37591.5</v>
      </c>
    </row>
    <row r="2792" spans="1:7" hidden="1" x14ac:dyDescent="0.25">
      <c r="A2792" t="s">
        <v>9014</v>
      </c>
      <c r="B2792" t="s">
        <v>2168</v>
      </c>
      <c r="C2792" t="s">
        <v>5532</v>
      </c>
      <c r="D2792" t="s">
        <v>5533</v>
      </c>
      <c r="E2792" s="1">
        <v>4</v>
      </c>
      <c r="F2792" s="2">
        <v>19984</v>
      </c>
      <c r="G2792" s="2">
        <f>Table1[[#This Row],[Amount]]/Table1[[#This Row],[Cases]]</f>
        <v>4996</v>
      </c>
    </row>
    <row r="2793" spans="1:7" hidden="1" x14ac:dyDescent="0.25">
      <c r="A2793" t="s">
        <v>9233</v>
      </c>
      <c r="B2793" t="s">
        <v>3251</v>
      </c>
      <c r="C2793" t="s">
        <v>5534</v>
      </c>
      <c r="D2793" t="s">
        <v>5535</v>
      </c>
      <c r="E2793" s="1">
        <v>4</v>
      </c>
      <c r="F2793" s="2">
        <v>607.91999999999996</v>
      </c>
      <c r="G2793" s="2">
        <f>Table1[[#This Row],[Amount]]/Table1[[#This Row],[Cases]]</f>
        <v>151.97999999999999</v>
      </c>
    </row>
    <row r="2794" spans="1:7" hidden="1" x14ac:dyDescent="0.25">
      <c r="A2794" t="s">
        <v>8959</v>
      </c>
      <c r="B2794" t="s">
        <v>1868</v>
      </c>
      <c r="C2794" t="s">
        <v>5536</v>
      </c>
      <c r="D2794" t="s">
        <v>5537</v>
      </c>
      <c r="E2794" s="1">
        <v>4</v>
      </c>
      <c r="F2794" s="2">
        <v>10938.96</v>
      </c>
      <c r="G2794" s="2">
        <f>Table1[[#This Row],[Amount]]/Table1[[#This Row],[Cases]]</f>
        <v>2734.74</v>
      </c>
    </row>
    <row r="2795" spans="1:7" hidden="1" x14ac:dyDescent="0.25">
      <c r="A2795" t="s">
        <v>8674</v>
      </c>
      <c r="B2795" t="s">
        <v>483</v>
      </c>
      <c r="C2795" t="s">
        <v>5538</v>
      </c>
      <c r="D2795" t="s">
        <v>5539</v>
      </c>
      <c r="E2795" s="1">
        <v>4</v>
      </c>
      <c r="F2795" s="2">
        <v>751.52</v>
      </c>
      <c r="G2795" s="2">
        <f>Table1[[#This Row],[Amount]]/Table1[[#This Row],[Cases]]</f>
        <v>187.88</v>
      </c>
    </row>
    <row r="2796" spans="1:7" hidden="1" x14ac:dyDescent="0.25">
      <c r="A2796" t="s">
        <v>8606</v>
      </c>
      <c r="B2796" t="s">
        <v>205</v>
      </c>
      <c r="C2796" t="s">
        <v>5540</v>
      </c>
      <c r="D2796" t="s">
        <v>207</v>
      </c>
      <c r="E2796" s="1">
        <v>4</v>
      </c>
      <c r="F2796" s="2">
        <v>409.12</v>
      </c>
      <c r="G2796" s="2">
        <f>Table1[[#This Row],[Amount]]/Table1[[#This Row],[Cases]]</f>
        <v>102.28</v>
      </c>
    </row>
    <row r="2797" spans="1:7" hidden="1" x14ac:dyDescent="0.25">
      <c r="A2797" t="s">
        <v>9702</v>
      </c>
      <c r="B2797" t="s">
        <v>5541</v>
      </c>
      <c r="C2797" t="s">
        <v>5542</v>
      </c>
      <c r="D2797" t="s">
        <v>5543</v>
      </c>
      <c r="E2797" s="1">
        <v>4</v>
      </c>
      <c r="F2797" s="2">
        <v>1554.8</v>
      </c>
      <c r="G2797" s="2">
        <f>Table1[[#This Row],[Amount]]/Table1[[#This Row],[Cases]]</f>
        <v>388.7</v>
      </c>
    </row>
    <row r="2798" spans="1:7" hidden="1" x14ac:dyDescent="0.25">
      <c r="A2798" t="s">
        <v>8794</v>
      </c>
      <c r="B2798" t="s">
        <v>1048</v>
      </c>
      <c r="C2798" t="s">
        <v>5544</v>
      </c>
      <c r="D2798" t="s">
        <v>1050</v>
      </c>
      <c r="E2798" s="1">
        <v>4</v>
      </c>
      <c r="F2798" s="2">
        <v>1161.1199999999999</v>
      </c>
      <c r="G2798" s="2">
        <f>Table1[[#This Row],[Amount]]/Table1[[#This Row],[Cases]]</f>
        <v>290.27999999999997</v>
      </c>
    </row>
    <row r="2799" spans="1:7" hidden="1" x14ac:dyDescent="0.25">
      <c r="A2799" t="s">
        <v>8734</v>
      </c>
      <c r="B2799" t="s">
        <v>793</v>
      </c>
      <c r="C2799" t="s">
        <v>5545</v>
      </c>
      <c r="D2799" t="s">
        <v>5546</v>
      </c>
      <c r="E2799" s="1">
        <v>4</v>
      </c>
      <c r="F2799" s="2">
        <v>742.8</v>
      </c>
      <c r="G2799" s="2">
        <f>Table1[[#This Row],[Amount]]/Table1[[#This Row],[Cases]]</f>
        <v>185.7</v>
      </c>
    </row>
    <row r="2800" spans="1:7" hidden="1" x14ac:dyDescent="0.25">
      <c r="A2800" t="s">
        <v>9460</v>
      </c>
      <c r="B2800" t="s">
        <v>4373</v>
      </c>
      <c r="C2800" t="s">
        <v>5547</v>
      </c>
      <c r="D2800" t="s">
        <v>5548</v>
      </c>
      <c r="E2800" s="1">
        <v>4</v>
      </c>
      <c r="F2800" s="2">
        <v>3397.05</v>
      </c>
      <c r="G2800" s="2">
        <f>Table1[[#This Row],[Amount]]/Table1[[#This Row],[Cases]]</f>
        <v>849.26250000000005</v>
      </c>
    </row>
    <row r="2801" spans="1:7" hidden="1" x14ac:dyDescent="0.25">
      <c r="A2801" t="s">
        <v>9510</v>
      </c>
      <c r="B2801" t="s">
        <v>4648</v>
      </c>
      <c r="C2801" t="s">
        <v>5549</v>
      </c>
      <c r="D2801" t="s">
        <v>5550</v>
      </c>
      <c r="E2801" s="1">
        <v>4</v>
      </c>
      <c r="F2801" s="2">
        <v>220301.95</v>
      </c>
      <c r="G2801" s="2">
        <f>Table1[[#This Row],[Amount]]/Table1[[#This Row],[Cases]]</f>
        <v>55075.487500000003</v>
      </c>
    </row>
    <row r="2802" spans="1:7" hidden="1" x14ac:dyDescent="0.25">
      <c r="A2802" t="s">
        <v>9703</v>
      </c>
      <c r="B2802" t="s">
        <v>5551</v>
      </c>
      <c r="C2802" t="s">
        <v>5552</v>
      </c>
      <c r="D2802" t="s">
        <v>5553</v>
      </c>
      <c r="E2802" s="1">
        <v>4</v>
      </c>
      <c r="F2802" s="2">
        <v>984.52</v>
      </c>
      <c r="G2802" s="2">
        <f>Table1[[#This Row],[Amount]]/Table1[[#This Row],[Cases]]</f>
        <v>246.13</v>
      </c>
    </row>
    <row r="2803" spans="1:7" hidden="1" x14ac:dyDescent="0.25">
      <c r="A2803" t="s">
        <v>8960</v>
      </c>
      <c r="B2803" t="s">
        <v>1885</v>
      </c>
      <c r="C2803" t="s">
        <v>5554</v>
      </c>
      <c r="D2803" t="s">
        <v>1887</v>
      </c>
      <c r="E2803" s="1">
        <v>4</v>
      </c>
      <c r="F2803" s="2">
        <v>593.16</v>
      </c>
      <c r="G2803" s="2">
        <f>Table1[[#This Row],[Amount]]/Table1[[#This Row],[Cases]]</f>
        <v>148.29</v>
      </c>
    </row>
    <row r="2804" spans="1:7" hidden="1" x14ac:dyDescent="0.25">
      <c r="A2804" t="s">
        <v>9704</v>
      </c>
      <c r="B2804" t="s">
        <v>5555</v>
      </c>
      <c r="C2804" t="s">
        <v>5556</v>
      </c>
      <c r="D2804" t="s">
        <v>5557</v>
      </c>
      <c r="E2804" s="1">
        <v>4</v>
      </c>
      <c r="F2804" s="2">
        <v>1906.28</v>
      </c>
      <c r="G2804" s="2">
        <f>Table1[[#This Row],[Amount]]/Table1[[#This Row],[Cases]]</f>
        <v>476.57</v>
      </c>
    </row>
    <row r="2805" spans="1:7" hidden="1" x14ac:dyDescent="0.25">
      <c r="A2805" t="s">
        <v>9310</v>
      </c>
      <c r="B2805" t="s">
        <v>3646</v>
      </c>
      <c r="C2805" t="s">
        <v>5558</v>
      </c>
      <c r="D2805" t="s">
        <v>5559</v>
      </c>
      <c r="E2805" s="1">
        <v>4</v>
      </c>
      <c r="F2805" s="2">
        <v>30615.599999999999</v>
      </c>
      <c r="G2805" s="2">
        <f>Table1[[#This Row],[Amount]]/Table1[[#This Row],[Cases]]</f>
        <v>7653.9</v>
      </c>
    </row>
    <row r="2806" spans="1:7" hidden="1" x14ac:dyDescent="0.25">
      <c r="A2806" t="s">
        <v>8599</v>
      </c>
      <c r="B2806" t="s">
        <v>178</v>
      </c>
      <c r="C2806" t="s">
        <v>5560</v>
      </c>
      <c r="D2806" t="s">
        <v>5561</v>
      </c>
      <c r="E2806" s="1">
        <v>4</v>
      </c>
      <c r="F2806" s="2">
        <v>422.16</v>
      </c>
      <c r="G2806" s="2">
        <f>Table1[[#This Row],[Amount]]/Table1[[#This Row],[Cases]]</f>
        <v>105.54</v>
      </c>
    </row>
    <row r="2807" spans="1:7" hidden="1" x14ac:dyDescent="0.25">
      <c r="A2807" t="s">
        <v>8599</v>
      </c>
      <c r="B2807" t="s">
        <v>178</v>
      </c>
      <c r="C2807" t="s">
        <v>5562</v>
      </c>
      <c r="D2807" t="s">
        <v>5563</v>
      </c>
      <c r="E2807" s="1">
        <v>4</v>
      </c>
      <c r="F2807" s="2">
        <v>506.28</v>
      </c>
      <c r="G2807" s="2">
        <f>Table1[[#This Row],[Amount]]/Table1[[#This Row],[Cases]]</f>
        <v>126.57</v>
      </c>
    </row>
    <row r="2808" spans="1:7" hidden="1" x14ac:dyDescent="0.25">
      <c r="A2808" t="s">
        <v>9705</v>
      </c>
      <c r="B2808" t="s">
        <v>5564</v>
      </c>
      <c r="C2808" t="s">
        <v>5565</v>
      </c>
      <c r="D2808" t="s">
        <v>5566</v>
      </c>
      <c r="E2808" s="1">
        <v>4</v>
      </c>
      <c r="F2808" s="2">
        <v>137.69999999999999</v>
      </c>
      <c r="G2808" s="2">
        <f>Table1[[#This Row],[Amount]]/Table1[[#This Row],[Cases]]</f>
        <v>34.424999999999997</v>
      </c>
    </row>
    <row r="2809" spans="1:7" hidden="1" x14ac:dyDescent="0.25">
      <c r="A2809" t="s">
        <v>9706</v>
      </c>
      <c r="B2809" t="s">
        <v>5567</v>
      </c>
      <c r="C2809" t="s">
        <v>5568</v>
      </c>
      <c r="D2809" t="s">
        <v>5569</v>
      </c>
      <c r="E2809" s="1">
        <v>4</v>
      </c>
      <c r="F2809" s="2">
        <v>956.52</v>
      </c>
      <c r="G2809" s="2">
        <f>Table1[[#This Row],[Amount]]/Table1[[#This Row],[Cases]]</f>
        <v>239.13</v>
      </c>
    </row>
    <row r="2810" spans="1:7" hidden="1" x14ac:dyDescent="0.25">
      <c r="A2810" t="s">
        <v>9399</v>
      </c>
      <c r="B2810" t="s">
        <v>4057</v>
      </c>
      <c r="C2810" t="s">
        <v>5570</v>
      </c>
      <c r="D2810" t="s">
        <v>5571</v>
      </c>
      <c r="E2810" s="1">
        <v>4</v>
      </c>
      <c r="F2810" s="2">
        <v>206.55</v>
      </c>
      <c r="G2810" s="2">
        <f>Table1[[#This Row],[Amount]]/Table1[[#This Row],[Cases]]</f>
        <v>51.637500000000003</v>
      </c>
    </row>
    <row r="2811" spans="1:7" hidden="1" x14ac:dyDescent="0.25">
      <c r="A2811" t="s">
        <v>9707</v>
      </c>
      <c r="B2811" t="s">
        <v>5572</v>
      </c>
      <c r="C2811" t="s">
        <v>5573</v>
      </c>
      <c r="D2811" t="s">
        <v>5574</v>
      </c>
      <c r="E2811" s="1">
        <v>4</v>
      </c>
      <c r="F2811" s="2">
        <v>6384</v>
      </c>
      <c r="G2811" s="2">
        <f>Table1[[#This Row],[Amount]]/Table1[[#This Row],[Cases]]</f>
        <v>1596</v>
      </c>
    </row>
    <row r="2812" spans="1:7" hidden="1" x14ac:dyDescent="0.25">
      <c r="A2812" t="s">
        <v>9708</v>
      </c>
      <c r="B2812" t="s">
        <v>5575</v>
      </c>
      <c r="C2812" t="s">
        <v>5576</v>
      </c>
      <c r="D2812" t="s">
        <v>5577</v>
      </c>
      <c r="E2812" s="1">
        <v>4</v>
      </c>
      <c r="F2812" s="2">
        <v>8605</v>
      </c>
      <c r="G2812" s="2">
        <f>Table1[[#This Row],[Amount]]/Table1[[#This Row],[Cases]]</f>
        <v>2151.25</v>
      </c>
    </row>
    <row r="2813" spans="1:7" hidden="1" x14ac:dyDescent="0.25">
      <c r="A2813" t="s">
        <v>9709</v>
      </c>
      <c r="B2813" t="s">
        <v>5578</v>
      </c>
      <c r="C2813" t="s">
        <v>5579</v>
      </c>
      <c r="D2813" t="s">
        <v>5580</v>
      </c>
      <c r="E2813" s="1">
        <v>4</v>
      </c>
      <c r="F2813" s="2">
        <v>27137.599999999999</v>
      </c>
      <c r="G2813" s="2">
        <f>Table1[[#This Row],[Amount]]/Table1[[#This Row],[Cases]]</f>
        <v>6784.4</v>
      </c>
    </row>
    <row r="2814" spans="1:7" hidden="1" x14ac:dyDescent="0.25">
      <c r="A2814" t="s">
        <v>9710</v>
      </c>
      <c r="B2814" t="s">
        <v>5581</v>
      </c>
      <c r="C2814" t="s">
        <v>5582</v>
      </c>
      <c r="D2814" t="s">
        <v>5583</v>
      </c>
      <c r="E2814" s="1">
        <v>4</v>
      </c>
      <c r="F2814" s="2">
        <v>283.36</v>
      </c>
      <c r="G2814" s="2">
        <f>Table1[[#This Row],[Amount]]/Table1[[#This Row],[Cases]]</f>
        <v>70.84</v>
      </c>
    </row>
    <row r="2815" spans="1:7" hidden="1" x14ac:dyDescent="0.25">
      <c r="A2815" t="s">
        <v>9711</v>
      </c>
      <c r="B2815" t="s">
        <v>5584</v>
      </c>
      <c r="C2815" t="s">
        <v>5585</v>
      </c>
      <c r="D2815" t="s">
        <v>5586</v>
      </c>
      <c r="E2815" s="1">
        <v>4</v>
      </c>
      <c r="F2815" s="2">
        <v>23776</v>
      </c>
      <c r="G2815" s="2">
        <f>Table1[[#This Row],[Amount]]/Table1[[#This Row],[Cases]]</f>
        <v>5944</v>
      </c>
    </row>
    <row r="2816" spans="1:7" hidden="1" x14ac:dyDescent="0.25">
      <c r="A2816" t="s">
        <v>9353</v>
      </c>
      <c r="B2816" t="s">
        <v>3838</v>
      </c>
      <c r="C2816" t="s">
        <v>5587</v>
      </c>
      <c r="D2816" t="s">
        <v>3840</v>
      </c>
      <c r="E2816" s="1">
        <v>4</v>
      </c>
      <c r="F2816" s="2">
        <v>4713.1499999999996</v>
      </c>
      <c r="G2816" s="2">
        <f>Table1[[#This Row],[Amount]]/Table1[[#This Row],[Cases]]</f>
        <v>1178.2874999999999</v>
      </c>
    </row>
    <row r="2817" spans="1:7" hidden="1" x14ac:dyDescent="0.25">
      <c r="A2817" t="s">
        <v>9329</v>
      </c>
      <c r="B2817" t="s">
        <v>3738</v>
      </c>
      <c r="C2817" t="s">
        <v>5588</v>
      </c>
      <c r="D2817" t="s">
        <v>5589</v>
      </c>
      <c r="E2817" s="1">
        <v>4</v>
      </c>
      <c r="F2817" s="2">
        <v>52101.78</v>
      </c>
      <c r="G2817" s="2">
        <f>Table1[[#This Row],[Amount]]/Table1[[#This Row],[Cases]]</f>
        <v>13025.445</v>
      </c>
    </row>
    <row r="2818" spans="1:7" hidden="1" x14ac:dyDescent="0.25">
      <c r="A2818" t="s">
        <v>94</v>
      </c>
      <c r="B2818" t="s">
        <v>94</v>
      </c>
      <c r="C2818" t="s">
        <v>5590</v>
      </c>
      <c r="D2818" t="s">
        <v>5591</v>
      </c>
      <c r="E2818" s="1">
        <v>4</v>
      </c>
      <c r="F2818" s="2">
        <v>3586</v>
      </c>
      <c r="G2818" s="2">
        <f>Table1[[#This Row],[Amount]]/Table1[[#This Row],[Cases]]</f>
        <v>896.5</v>
      </c>
    </row>
    <row r="2819" spans="1:7" hidden="1" x14ac:dyDescent="0.25">
      <c r="A2819" t="s">
        <v>94</v>
      </c>
      <c r="B2819" t="s">
        <v>94</v>
      </c>
      <c r="C2819" t="s">
        <v>5592</v>
      </c>
      <c r="D2819" t="s">
        <v>5593</v>
      </c>
      <c r="E2819" s="1">
        <v>4</v>
      </c>
      <c r="F2819" s="2">
        <v>2056</v>
      </c>
      <c r="G2819" s="2">
        <f>Table1[[#This Row],[Amount]]/Table1[[#This Row],[Cases]]</f>
        <v>514</v>
      </c>
    </row>
    <row r="2820" spans="1:7" hidden="1" x14ac:dyDescent="0.25">
      <c r="A2820" t="s">
        <v>94</v>
      </c>
      <c r="B2820" t="s">
        <v>94</v>
      </c>
      <c r="C2820" t="s">
        <v>5594</v>
      </c>
      <c r="D2820" t="s">
        <v>5595</v>
      </c>
      <c r="E2820" s="1">
        <v>4</v>
      </c>
      <c r="F2820" s="2">
        <v>23204.799999999999</v>
      </c>
      <c r="G2820" s="2">
        <f>Table1[[#This Row],[Amount]]/Table1[[#This Row],[Cases]]</f>
        <v>5801.2</v>
      </c>
    </row>
    <row r="2821" spans="1:7" hidden="1" x14ac:dyDescent="0.25">
      <c r="A2821" t="s">
        <v>94</v>
      </c>
      <c r="B2821" t="s">
        <v>94</v>
      </c>
      <c r="C2821" t="s">
        <v>5596</v>
      </c>
      <c r="D2821" t="s">
        <v>5597</v>
      </c>
      <c r="E2821" s="1">
        <v>4</v>
      </c>
      <c r="F2821" s="2">
        <v>3065.3</v>
      </c>
      <c r="G2821" s="2">
        <f>Table1[[#This Row],[Amount]]/Table1[[#This Row],[Cases]]</f>
        <v>766.32500000000005</v>
      </c>
    </row>
    <row r="2822" spans="1:7" hidden="1" x14ac:dyDescent="0.25">
      <c r="A2822" t="s">
        <v>94</v>
      </c>
      <c r="B2822" t="s">
        <v>94</v>
      </c>
      <c r="C2822" t="s">
        <v>5598</v>
      </c>
      <c r="D2822" t="s">
        <v>5599</v>
      </c>
      <c r="E2822" s="1">
        <v>4</v>
      </c>
      <c r="F2822" s="2">
        <v>16515.599999999999</v>
      </c>
      <c r="G2822" s="2">
        <f>Table1[[#This Row],[Amount]]/Table1[[#This Row],[Cases]]</f>
        <v>4128.8999999999996</v>
      </c>
    </row>
    <row r="2823" spans="1:7" hidden="1" x14ac:dyDescent="0.25">
      <c r="A2823" t="s">
        <v>94</v>
      </c>
      <c r="B2823" t="s">
        <v>94</v>
      </c>
      <c r="C2823" t="s">
        <v>5600</v>
      </c>
      <c r="D2823" t="s">
        <v>5601</v>
      </c>
      <c r="E2823" s="1">
        <v>4</v>
      </c>
      <c r="F2823" s="2">
        <v>1939.6</v>
      </c>
      <c r="G2823" s="2">
        <f>Table1[[#This Row],[Amount]]/Table1[[#This Row],[Cases]]</f>
        <v>484.9</v>
      </c>
    </row>
    <row r="2824" spans="1:7" hidden="1" x14ac:dyDescent="0.25">
      <c r="A2824" t="s">
        <v>94</v>
      </c>
      <c r="B2824" t="s">
        <v>94</v>
      </c>
      <c r="C2824" t="s">
        <v>5602</v>
      </c>
      <c r="D2824" t="s">
        <v>5603</v>
      </c>
      <c r="E2824" s="1">
        <v>4</v>
      </c>
      <c r="F2824" s="2">
        <v>31435.200000000001</v>
      </c>
      <c r="G2824" s="2">
        <f>Table1[[#This Row],[Amount]]/Table1[[#This Row],[Cases]]</f>
        <v>7858.8</v>
      </c>
    </row>
    <row r="2825" spans="1:7" hidden="1" x14ac:dyDescent="0.25">
      <c r="A2825" t="s">
        <v>94</v>
      </c>
      <c r="B2825" t="s">
        <v>94</v>
      </c>
      <c r="C2825" t="s">
        <v>5604</v>
      </c>
      <c r="D2825" t="s">
        <v>5605</v>
      </c>
      <c r="E2825" s="1">
        <v>4</v>
      </c>
      <c r="F2825" s="2">
        <v>17224.400000000001</v>
      </c>
      <c r="G2825" s="2">
        <f>Table1[[#This Row],[Amount]]/Table1[[#This Row],[Cases]]</f>
        <v>4306.1000000000004</v>
      </c>
    </row>
    <row r="2826" spans="1:7" hidden="1" x14ac:dyDescent="0.25">
      <c r="A2826" t="s">
        <v>94</v>
      </c>
      <c r="B2826" t="s">
        <v>94</v>
      </c>
      <c r="C2826" t="s">
        <v>5606</v>
      </c>
      <c r="D2826" t="s">
        <v>5607</v>
      </c>
      <c r="E2826" s="1">
        <v>4</v>
      </c>
      <c r="F2826" s="2">
        <v>5240.8</v>
      </c>
      <c r="G2826" s="2">
        <f>Table1[[#This Row],[Amount]]/Table1[[#This Row],[Cases]]</f>
        <v>1310.2</v>
      </c>
    </row>
    <row r="2827" spans="1:7" hidden="1" x14ac:dyDescent="0.25">
      <c r="A2827" t="s">
        <v>94</v>
      </c>
      <c r="B2827" t="s">
        <v>94</v>
      </c>
      <c r="C2827" t="s">
        <v>5608</v>
      </c>
      <c r="D2827" t="s">
        <v>5609</v>
      </c>
      <c r="E2827" s="1">
        <v>4</v>
      </c>
      <c r="F2827" s="2">
        <v>7204</v>
      </c>
      <c r="G2827" s="2">
        <f>Table1[[#This Row],[Amount]]/Table1[[#This Row],[Cases]]</f>
        <v>1801</v>
      </c>
    </row>
    <row r="2828" spans="1:7" hidden="1" x14ac:dyDescent="0.25">
      <c r="A2828" t="s">
        <v>94</v>
      </c>
      <c r="B2828" t="s">
        <v>94</v>
      </c>
      <c r="C2828" t="s">
        <v>5610</v>
      </c>
      <c r="D2828" t="s">
        <v>5611</v>
      </c>
      <c r="E2828" s="1">
        <v>4</v>
      </c>
      <c r="F2828" s="2">
        <v>16916</v>
      </c>
      <c r="G2828" s="2">
        <f>Table1[[#This Row],[Amount]]/Table1[[#This Row],[Cases]]</f>
        <v>4229</v>
      </c>
    </row>
    <row r="2829" spans="1:7" hidden="1" x14ac:dyDescent="0.25">
      <c r="A2829" t="s">
        <v>94</v>
      </c>
      <c r="B2829" t="s">
        <v>94</v>
      </c>
      <c r="C2829" t="s">
        <v>5612</v>
      </c>
      <c r="D2829" t="s">
        <v>5613</v>
      </c>
      <c r="E2829" s="1">
        <v>4</v>
      </c>
      <c r="F2829" s="2">
        <v>0</v>
      </c>
      <c r="G2829" s="2">
        <f>Table1[[#This Row],[Amount]]/Table1[[#This Row],[Cases]]</f>
        <v>0</v>
      </c>
    </row>
    <row r="2830" spans="1:7" hidden="1" x14ac:dyDescent="0.25">
      <c r="A2830" t="s">
        <v>94</v>
      </c>
      <c r="B2830" t="s">
        <v>94</v>
      </c>
      <c r="C2830" t="s">
        <v>5614</v>
      </c>
      <c r="D2830" t="s">
        <v>390</v>
      </c>
      <c r="E2830" s="1">
        <v>4</v>
      </c>
      <c r="F2830" s="2">
        <v>18.48</v>
      </c>
      <c r="G2830" s="2">
        <f>Table1[[#This Row],[Amount]]/Table1[[#This Row],[Cases]]</f>
        <v>4.62</v>
      </c>
    </row>
    <row r="2831" spans="1:7" hidden="1" x14ac:dyDescent="0.25">
      <c r="A2831" t="s">
        <v>94</v>
      </c>
      <c r="B2831" t="s">
        <v>94</v>
      </c>
      <c r="C2831" t="s">
        <v>2239</v>
      </c>
      <c r="D2831" t="s">
        <v>2240</v>
      </c>
      <c r="E2831" s="1">
        <v>4</v>
      </c>
      <c r="F2831" s="2">
        <v>4944</v>
      </c>
      <c r="G2831" s="2">
        <f>Table1[[#This Row],[Amount]]/Table1[[#This Row],[Cases]]</f>
        <v>1236</v>
      </c>
    </row>
    <row r="2832" spans="1:7" hidden="1" x14ac:dyDescent="0.25">
      <c r="A2832" t="s">
        <v>94</v>
      </c>
      <c r="B2832" t="s">
        <v>94</v>
      </c>
      <c r="C2832" t="s">
        <v>5615</v>
      </c>
      <c r="D2832" t="s">
        <v>5616</v>
      </c>
      <c r="E2832" s="1">
        <v>4</v>
      </c>
      <c r="F2832" s="2">
        <v>250.71</v>
      </c>
      <c r="G2832" s="2">
        <f>Table1[[#This Row],[Amount]]/Table1[[#This Row],[Cases]]</f>
        <v>62.677500000000002</v>
      </c>
    </row>
    <row r="2833" spans="1:7" hidden="1" x14ac:dyDescent="0.25">
      <c r="A2833" t="s">
        <v>94</v>
      </c>
      <c r="B2833" t="s">
        <v>94</v>
      </c>
      <c r="C2833" t="s">
        <v>5617</v>
      </c>
      <c r="D2833" t="s">
        <v>5618</v>
      </c>
      <c r="E2833" s="1">
        <v>4</v>
      </c>
      <c r="F2833" s="2">
        <v>91.8</v>
      </c>
      <c r="G2833" s="2">
        <f>Table1[[#This Row],[Amount]]/Table1[[#This Row],[Cases]]</f>
        <v>22.95</v>
      </c>
    </row>
    <row r="2834" spans="1:7" hidden="1" x14ac:dyDescent="0.25">
      <c r="A2834" t="s">
        <v>94</v>
      </c>
      <c r="B2834" t="s">
        <v>94</v>
      </c>
      <c r="C2834" t="s">
        <v>5619</v>
      </c>
      <c r="D2834" t="s">
        <v>5620</v>
      </c>
      <c r="E2834" s="1">
        <v>4</v>
      </c>
      <c r="F2834" s="2">
        <v>91.8</v>
      </c>
      <c r="G2834" s="2">
        <f>Table1[[#This Row],[Amount]]/Table1[[#This Row],[Cases]]</f>
        <v>22.95</v>
      </c>
    </row>
    <row r="2835" spans="1:7" hidden="1" x14ac:dyDescent="0.25">
      <c r="A2835" t="s">
        <v>94</v>
      </c>
      <c r="B2835" t="s">
        <v>94</v>
      </c>
      <c r="C2835" t="s">
        <v>5621</v>
      </c>
      <c r="D2835" t="s">
        <v>5622</v>
      </c>
      <c r="E2835" s="1">
        <v>4</v>
      </c>
      <c r="F2835" s="2">
        <v>418.14</v>
      </c>
      <c r="G2835" s="2">
        <f>Table1[[#This Row],[Amount]]/Table1[[#This Row],[Cases]]</f>
        <v>104.535</v>
      </c>
    </row>
    <row r="2836" spans="1:7" hidden="1" x14ac:dyDescent="0.25">
      <c r="A2836" t="s">
        <v>94</v>
      </c>
      <c r="B2836" t="s">
        <v>94</v>
      </c>
      <c r="C2836" t="s">
        <v>5623</v>
      </c>
      <c r="D2836" t="s">
        <v>5624</v>
      </c>
      <c r="E2836" s="1">
        <v>4</v>
      </c>
      <c r="F2836" s="2">
        <v>114.75</v>
      </c>
      <c r="G2836" s="2">
        <f>Table1[[#This Row],[Amount]]/Table1[[#This Row],[Cases]]</f>
        <v>28.6875</v>
      </c>
    </row>
    <row r="2837" spans="1:7" hidden="1" x14ac:dyDescent="0.25">
      <c r="A2837" t="s">
        <v>94</v>
      </c>
      <c r="B2837" t="s">
        <v>94</v>
      </c>
      <c r="C2837" t="s">
        <v>5625</v>
      </c>
      <c r="D2837" t="s">
        <v>5626</v>
      </c>
      <c r="E2837" s="1">
        <v>4</v>
      </c>
      <c r="F2837" s="2">
        <v>91.8</v>
      </c>
      <c r="G2837" s="2">
        <f>Table1[[#This Row],[Amount]]/Table1[[#This Row],[Cases]]</f>
        <v>22.95</v>
      </c>
    </row>
    <row r="2838" spans="1:7" hidden="1" x14ac:dyDescent="0.25">
      <c r="A2838" t="s">
        <v>94</v>
      </c>
      <c r="B2838" t="s">
        <v>94</v>
      </c>
      <c r="C2838" t="s">
        <v>5627</v>
      </c>
      <c r="D2838" t="s">
        <v>5628</v>
      </c>
      <c r="E2838" s="1">
        <v>4</v>
      </c>
      <c r="F2838" s="2">
        <v>329.69</v>
      </c>
      <c r="G2838" s="2">
        <f>Table1[[#This Row],[Amount]]/Table1[[#This Row],[Cases]]</f>
        <v>82.422499999999999</v>
      </c>
    </row>
    <row r="2839" spans="1:7" hidden="1" x14ac:dyDescent="0.25">
      <c r="A2839" t="s">
        <v>94</v>
      </c>
      <c r="B2839" t="s">
        <v>94</v>
      </c>
      <c r="C2839" t="s">
        <v>5629</v>
      </c>
      <c r="D2839" t="s">
        <v>4704</v>
      </c>
      <c r="E2839" s="1">
        <v>4</v>
      </c>
      <c r="F2839" s="2">
        <v>877.68</v>
      </c>
      <c r="G2839" s="2">
        <f>Table1[[#This Row],[Amount]]/Table1[[#This Row],[Cases]]</f>
        <v>219.42</v>
      </c>
    </row>
    <row r="2840" spans="1:7" hidden="1" x14ac:dyDescent="0.25">
      <c r="A2840" t="s">
        <v>94</v>
      </c>
      <c r="B2840" t="s">
        <v>94</v>
      </c>
      <c r="C2840" t="s">
        <v>5630</v>
      </c>
      <c r="D2840" t="s">
        <v>5631</v>
      </c>
      <c r="E2840" s="1">
        <v>4</v>
      </c>
      <c r="F2840" s="2">
        <v>485.4</v>
      </c>
      <c r="G2840" s="2">
        <f>Table1[[#This Row],[Amount]]/Table1[[#This Row],[Cases]]</f>
        <v>121.35</v>
      </c>
    </row>
    <row r="2841" spans="1:7" hidden="1" x14ac:dyDescent="0.25">
      <c r="A2841" t="s">
        <v>94</v>
      </c>
      <c r="B2841" t="s">
        <v>94</v>
      </c>
      <c r="C2841" t="s">
        <v>5632</v>
      </c>
      <c r="D2841" t="s">
        <v>5633</v>
      </c>
      <c r="E2841" s="1">
        <v>4</v>
      </c>
      <c r="F2841" s="2">
        <v>137.69999999999999</v>
      </c>
      <c r="G2841" s="2">
        <f>Table1[[#This Row],[Amount]]/Table1[[#This Row],[Cases]]</f>
        <v>34.424999999999997</v>
      </c>
    </row>
    <row r="2842" spans="1:7" hidden="1" x14ac:dyDescent="0.25">
      <c r="A2842" t="s">
        <v>94</v>
      </c>
      <c r="B2842" t="s">
        <v>94</v>
      </c>
      <c r="C2842" t="s">
        <v>5634</v>
      </c>
      <c r="D2842" t="s">
        <v>5635</v>
      </c>
      <c r="E2842" s="1">
        <v>4</v>
      </c>
      <c r="F2842" s="2">
        <v>154.86000000000001</v>
      </c>
      <c r="G2842" s="2">
        <f>Table1[[#This Row],[Amount]]/Table1[[#This Row],[Cases]]</f>
        <v>38.715000000000003</v>
      </c>
    </row>
    <row r="2843" spans="1:7" hidden="1" x14ac:dyDescent="0.25">
      <c r="A2843" t="s">
        <v>94</v>
      </c>
      <c r="B2843" t="s">
        <v>94</v>
      </c>
      <c r="C2843" t="s">
        <v>5636</v>
      </c>
      <c r="D2843" t="s">
        <v>5637</v>
      </c>
      <c r="E2843" s="1">
        <v>4</v>
      </c>
      <c r="F2843" s="2">
        <v>392.48</v>
      </c>
      <c r="G2843" s="2">
        <f>Table1[[#This Row],[Amount]]/Table1[[#This Row],[Cases]]</f>
        <v>98.12</v>
      </c>
    </row>
    <row r="2844" spans="1:7" hidden="1" x14ac:dyDescent="0.25">
      <c r="A2844" t="s">
        <v>94</v>
      </c>
      <c r="B2844" t="s">
        <v>94</v>
      </c>
      <c r="C2844" t="s">
        <v>5638</v>
      </c>
      <c r="D2844" t="s">
        <v>5639</v>
      </c>
      <c r="E2844" s="1">
        <v>4</v>
      </c>
      <c r="F2844" s="2">
        <v>160.65</v>
      </c>
      <c r="G2844" s="2">
        <f>Table1[[#This Row],[Amount]]/Table1[[#This Row],[Cases]]</f>
        <v>40.162500000000001</v>
      </c>
    </row>
    <row r="2845" spans="1:7" hidden="1" x14ac:dyDescent="0.25">
      <c r="A2845" t="s">
        <v>94</v>
      </c>
      <c r="B2845" t="s">
        <v>94</v>
      </c>
      <c r="C2845" t="s">
        <v>5640</v>
      </c>
      <c r="D2845" t="s">
        <v>5641</v>
      </c>
      <c r="E2845" s="1">
        <v>4</v>
      </c>
      <c r="F2845" s="2">
        <v>321.3</v>
      </c>
      <c r="G2845" s="2">
        <f>Table1[[#This Row],[Amount]]/Table1[[#This Row],[Cases]]</f>
        <v>80.325000000000003</v>
      </c>
    </row>
    <row r="2846" spans="1:7" hidden="1" x14ac:dyDescent="0.25">
      <c r="A2846" t="s">
        <v>94</v>
      </c>
      <c r="B2846" t="s">
        <v>94</v>
      </c>
      <c r="C2846" t="s">
        <v>5642</v>
      </c>
      <c r="D2846" t="s">
        <v>5643</v>
      </c>
      <c r="E2846" s="1">
        <v>4</v>
      </c>
      <c r="F2846" s="2">
        <v>265.74</v>
      </c>
      <c r="G2846" s="2">
        <f>Table1[[#This Row],[Amount]]/Table1[[#This Row],[Cases]]</f>
        <v>66.435000000000002</v>
      </c>
    </row>
    <row r="2847" spans="1:7" hidden="1" x14ac:dyDescent="0.25">
      <c r="A2847" t="s">
        <v>94</v>
      </c>
      <c r="B2847" t="s">
        <v>94</v>
      </c>
      <c r="C2847" t="s">
        <v>5644</v>
      </c>
      <c r="D2847" t="s">
        <v>5645</v>
      </c>
      <c r="E2847" s="1">
        <v>4</v>
      </c>
      <c r="F2847" s="2">
        <v>439.86</v>
      </c>
      <c r="G2847" s="2">
        <f>Table1[[#This Row],[Amount]]/Table1[[#This Row],[Cases]]</f>
        <v>109.965</v>
      </c>
    </row>
    <row r="2848" spans="1:7" hidden="1" x14ac:dyDescent="0.25">
      <c r="A2848" t="s">
        <v>94</v>
      </c>
      <c r="B2848" t="s">
        <v>94</v>
      </c>
      <c r="C2848" t="s">
        <v>5646</v>
      </c>
      <c r="D2848" t="s">
        <v>5647</v>
      </c>
      <c r="E2848" s="1">
        <v>4</v>
      </c>
      <c r="F2848" s="2">
        <v>91.8</v>
      </c>
      <c r="G2848" s="2">
        <f>Table1[[#This Row],[Amount]]/Table1[[#This Row],[Cases]]</f>
        <v>22.95</v>
      </c>
    </row>
    <row r="2849" spans="1:7" hidden="1" x14ac:dyDescent="0.25">
      <c r="A2849" t="s">
        <v>94</v>
      </c>
      <c r="B2849" t="s">
        <v>94</v>
      </c>
      <c r="C2849" t="s">
        <v>5648</v>
      </c>
      <c r="D2849" t="s">
        <v>5649</v>
      </c>
      <c r="E2849" s="1">
        <v>4</v>
      </c>
      <c r="F2849" s="2">
        <v>4994.32</v>
      </c>
      <c r="G2849" s="2">
        <f>Table1[[#This Row],[Amount]]/Table1[[#This Row],[Cases]]</f>
        <v>1248.58</v>
      </c>
    </row>
    <row r="2850" spans="1:7" hidden="1" x14ac:dyDescent="0.25">
      <c r="A2850" t="s">
        <v>94</v>
      </c>
      <c r="B2850" t="s">
        <v>94</v>
      </c>
      <c r="C2850" t="s">
        <v>5650</v>
      </c>
      <c r="D2850" t="s">
        <v>5651</v>
      </c>
      <c r="E2850" s="1">
        <v>4</v>
      </c>
      <c r="F2850" s="2">
        <v>97.51</v>
      </c>
      <c r="G2850" s="2">
        <f>Table1[[#This Row],[Amount]]/Table1[[#This Row],[Cases]]</f>
        <v>24.377500000000001</v>
      </c>
    </row>
    <row r="2851" spans="1:7" hidden="1" x14ac:dyDescent="0.25">
      <c r="A2851" t="s">
        <v>94</v>
      </c>
      <c r="B2851" t="s">
        <v>94</v>
      </c>
      <c r="C2851" t="s">
        <v>5652</v>
      </c>
      <c r="D2851" t="s">
        <v>5653</v>
      </c>
      <c r="E2851" s="1">
        <v>4</v>
      </c>
      <c r="F2851" s="2">
        <v>2885.7</v>
      </c>
      <c r="G2851" s="2">
        <f>Table1[[#This Row],[Amount]]/Table1[[#This Row],[Cases]]</f>
        <v>721.42499999999995</v>
      </c>
    </row>
    <row r="2852" spans="1:7" hidden="1" x14ac:dyDescent="0.25">
      <c r="A2852" t="s">
        <v>94</v>
      </c>
      <c r="B2852" t="s">
        <v>94</v>
      </c>
      <c r="C2852" t="s">
        <v>5654</v>
      </c>
      <c r="D2852" t="s">
        <v>5655</v>
      </c>
      <c r="E2852" s="1">
        <v>4</v>
      </c>
      <c r="F2852" s="2">
        <v>18.48</v>
      </c>
      <c r="G2852" s="2">
        <f>Table1[[#This Row],[Amount]]/Table1[[#This Row],[Cases]]</f>
        <v>4.62</v>
      </c>
    </row>
    <row r="2853" spans="1:7" hidden="1" x14ac:dyDescent="0.25">
      <c r="A2853" t="s">
        <v>94</v>
      </c>
      <c r="B2853" t="s">
        <v>94</v>
      </c>
      <c r="C2853" t="s">
        <v>5656</v>
      </c>
      <c r="D2853" t="s">
        <v>5657</v>
      </c>
      <c r="E2853" s="1">
        <v>4</v>
      </c>
      <c r="F2853" s="2">
        <v>270.89999999999998</v>
      </c>
      <c r="G2853" s="2">
        <f>Table1[[#This Row],[Amount]]/Table1[[#This Row],[Cases]]</f>
        <v>67.724999999999994</v>
      </c>
    </row>
    <row r="2854" spans="1:7" hidden="1" x14ac:dyDescent="0.25">
      <c r="A2854" t="s">
        <v>94</v>
      </c>
      <c r="B2854" t="s">
        <v>94</v>
      </c>
      <c r="C2854" t="s">
        <v>5658</v>
      </c>
      <c r="D2854" t="s">
        <v>5659</v>
      </c>
      <c r="E2854" s="1">
        <v>4</v>
      </c>
      <c r="F2854" s="2">
        <v>137.69999999999999</v>
      </c>
      <c r="G2854" s="2">
        <f>Table1[[#This Row],[Amount]]/Table1[[#This Row],[Cases]]</f>
        <v>34.424999999999997</v>
      </c>
    </row>
    <row r="2855" spans="1:7" hidden="1" x14ac:dyDescent="0.25">
      <c r="A2855" t="s">
        <v>94</v>
      </c>
      <c r="B2855" t="s">
        <v>94</v>
      </c>
      <c r="C2855" t="s">
        <v>5660</v>
      </c>
      <c r="D2855" t="s">
        <v>5661</v>
      </c>
      <c r="E2855" s="1">
        <v>4</v>
      </c>
      <c r="F2855" s="2">
        <v>91.8</v>
      </c>
      <c r="G2855" s="2">
        <f>Table1[[#This Row],[Amount]]/Table1[[#This Row],[Cases]]</f>
        <v>22.95</v>
      </c>
    </row>
    <row r="2856" spans="1:7" hidden="1" x14ac:dyDescent="0.25">
      <c r="A2856" t="s">
        <v>94</v>
      </c>
      <c r="B2856" t="s">
        <v>94</v>
      </c>
      <c r="C2856" t="s">
        <v>5662</v>
      </c>
      <c r="D2856" t="s">
        <v>5663</v>
      </c>
      <c r="E2856" s="1">
        <v>4</v>
      </c>
      <c r="F2856" s="2">
        <v>2195.6799999999998</v>
      </c>
      <c r="G2856" s="2">
        <f>Table1[[#This Row],[Amount]]/Table1[[#This Row],[Cases]]</f>
        <v>548.91999999999996</v>
      </c>
    </row>
    <row r="2857" spans="1:7" hidden="1" x14ac:dyDescent="0.25">
      <c r="A2857" t="s">
        <v>94</v>
      </c>
      <c r="B2857" t="s">
        <v>94</v>
      </c>
      <c r="C2857" t="s">
        <v>5664</v>
      </c>
      <c r="D2857" t="s">
        <v>5665</v>
      </c>
      <c r="E2857" s="1">
        <v>4</v>
      </c>
      <c r="F2857" s="2">
        <v>938.08</v>
      </c>
      <c r="G2857" s="2">
        <f>Table1[[#This Row],[Amount]]/Table1[[#This Row],[Cases]]</f>
        <v>234.52</v>
      </c>
    </row>
    <row r="2858" spans="1:7" hidden="1" x14ac:dyDescent="0.25">
      <c r="A2858" t="s">
        <v>94</v>
      </c>
      <c r="B2858" t="s">
        <v>94</v>
      </c>
      <c r="C2858" t="s">
        <v>5666</v>
      </c>
      <c r="D2858" t="s">
        <v>5667</v>
      </c>
      <c r="E2858" s="1">
        <v>4</v>
      </c>
      <c r="F2858" s="2">
        <v>298.35000000000002</v>
      </c>
      <c r="G2858" s="2">
        <f>Table1[[#This Row],[Amount]]/Table1[[#This Row],[Cases]]</f>
        <v>74.587500000000006</v>
      </c>
    </row>
    <row r="2859" spans="1:7" hidden="1" x14ac:dyDescent="0.25">
      <c r="A2859" t="s">
        <v>94</v>
      </c>
      <c r="B2859" t="s">
        <v>94</v>
      </c>
      <c r="C2859" t="s">
        <v>5668</v>
      </c>
      <c r="D2859" t="s">
        <v>5669</v>
      </c>
      <c r="E2859" s="1">
        <v>4</v>
      </c>
      <c r="F2859" s="2">
        <v>168.72</v>
      </c>
      <c r="G2859" s="2">
        <f>Table1[[#This Row],[Amount]]/Table1[[#This Row],[Cases]]</f>
        <v>42.18</v>
      </c>
    </row>
    <row r="2860" spans="1:7" hidden="1" x14ac:dyDescent="0.25">
      <c r="A2860" t="s">
        <v>94</v>
      </c>
      <c r="B2860" t="s">
        <v>94</v>
      </c>
      <c r="C2860" t="s">
        <v>5670</v>
      </c>
      <c r="D2860" t="s">
        <v>5671</v>
      </c>
      <c r="E2860" s="1">
        <v>4</v>
      </c>
      <c r="F2860" s="2">
        <v>1313.92</v>
      </c>
      <c r="G2860" s="2">
        <f>Table1[[#This Row],[Amount]]/Table1[[#This Row],[Cases]]</f>
        <v>328.48</v>
      </c>
    </row>
    <row r="2861" spans="1:7" hidden="1" x14ac:dyDescent="0.25">
      <c r="A2861" t="s">
        <v>94</v>
      </c>
      <c r="B2861" t="s">
        <v>94</v>
      </c>
      <c r="C2861" t="s">
        <v>5672</v>
      </c>
      <c r="D2861" t="s">
        <v>5673</v>
      </c>
      <c r="E2861" s="1">
        <v>4</v>
      </c>
      <c r="F2861" s="2">
        <v>781.77</v>
      </c>
      <c r="G2861" s="2">
        <f>Table1[[#This Row],[Amount]]/Table1[[#This Row],[Cases]]</f>
        <v>195.4425</v>
      </c>
    </row>
    <row r="2862" spans="1:7" hidden="1" x14ac:dyDescent="0.25">
      <c r="A2862" t="s">
        <v>94</v>
      </c>
      <c r="B2862" t="s">
        <v>94</v>
      </c>
      <c r="C2862" t="s">
        <v>5674</v>
      </c>
      <c r="D2862" t="s">
        <v>5675</v>
      </c>
      <c r="E2862" s="1">
        <v>4</v>
      </c>
      <c r="F2862" s="2">
        <v>0.02</v>
      </c>
      <c r="G2862" s="2">
        <f>Table1[[#This Row],[Amount]]/Table1[[#This Row],[Cases]]</f>
        <v>5.0000000000000001E-3</v>
      </c>
    </row>
    <row r="2863" spans="1:7" hidden="1" x14ac:dyDescent="0.25">
      <c r="A2863" t="s">
        <v>94</v>
      </c>
      <c r="B2863" t="s">
        <v>94</v>
      </c>
      <c r="C2863" t="s">
        <v>5676</v>
      </c>
      <c r="D2863" t="s">
        <v>5677</v>
      </c>
      <c r="E2863" s="1">
        <v>4</v>
      </c>
      <c r="F2863" s="2">
        <v>3165.6</v>
      </c>
      <c r="G2863" s="2">
        <f>Table1[[#This Row],[Amount]]/Table1[[#This Row],[Cases]]</f>
        <v>791.4</v>
      </c>
    </row>
    <row r="2864" spans="1:7" hidden="1" x14ac:dyDescent="0.25">
      <c r="A2864" t="s">
        <v>94</v>
      </c>
      <c r="B2864" t="s">
        <v>94</v>
      </c>
      <c r="C2864" t="s">
        <v>3273</v>
      </c>
      <c r="D2864" t="s">
        <v>3274</v>
      </c>
      <c r="E2864" s="1">
        <v>4</v>
      </c>
      <c r="F2864" s="2">
        <v>2480.4</v>
      </c>
      <c r="G2864" s="2">
        <f>Table1[[#This Row],[Amount]]/Table1[[#This Row],[Cases]]</f>
        <v>620.1</v>
      </c>
    </row>
    <row r="2865" spans="1:7" hidden="1" x14ac:dyDescent="0.25">
      <c r="A2865" t="s">
        <v>94</v>
      </c>
      <c r="B2865" t="s">
        <v>94</v>
      </c>
      <c r="C2865" t="s">
        <v>5678</v>
      </c>
      <c r="D2865" t="s">
        <v>5067</v>
      </c>
      <c r="E2865" s="1">
        <v>4</v>
      </c>
      <c r="F2865" s="2">
        <v>45.2</v>
      </c>
      <c r="G2865" s="2">
        <f>Table1[[#This Row],[Amount]]/Table1[[#This Row],[Cases]]</f>
        <v>11.3</v>
      </c>
    </row>
    <row r="2866" spans="1:7" hidden="1" x14ac:dyDescent="0.25">
      <c r="A2866" t="s">
        <v>9712</v>
      </c>
      <c r="B2866" t="s">
        <v>5679</v>
      </c>
      <c r="C2866" t="s">
        <v>5680</v>
      </c>
      <c r="D2866" t="s">
        <v>5681</v>
      </c>
      <c r="E2866" s="1">
        <v>3</v>
      </c>
      <c r="F2866" s="2">
        <v>7416</v>
      </c>
      <c r="G2866" s="2">
        <f>Table1[[#This Row],[Amount]]/Table1[[#This Row],[Cases]]</f>
        <v>2472</v>
      </c>
    </row>
    <row r="2867" spans="1:7" hidden="1" x14ac:dyDescent="0.25">
      <c r="A2867" t="s">
        <v>8923</v>
      </c>
      <c r="B2867" t="s">
        <v>1709</v>
      </c>
      <c r="C2867" t="s">
        <v>1131</v>
      </c>
      <c r="D2867" t="s">
        <v>1132</v>
      </c>
      <c r="E2867" s="1">
        <v>3</v>
      </c>
      <c r="F2867" s="2">
        <v>7008.3</v>
      </c>
      <c r="G2867" s="2">
        <f>Table1[[#This Row],[Amount]]/Table1[[#This Row],[Cases]]</f>
        <v>2336.1</v>
      </c>
    </row>
    <row r="2868" spans="1:7" hidden="1" x14ac:dyDescent="0.25">
      <c r="A2868" t="s">
        <v>8923</v>
      </c>
      <c r="B2868" t="s">
        <v>1709</v>
      </c>
      <c r="C2868" t="s">
        <v>1811</v>
      </c>
      <c r="D2868" t="s">
        <v>1812</v>
      </c>
      <c r="E2868" s="1">
        <v>3</v>
      </c>
      <c r="F2868" s="2">
        <v>1914.9</v>
      </c>
      <c r="G2868" s="2">
        <f>Table1[[#This Row],[Amount]]/Table1[[#This Row],[Cases]]</f>
        <v>638.30000000000007</v>
      </c>
    </row>
    <row r="2869" spans="1:7" hidden="1" x14ac:dyDescent="0.25">
      <c r="A2869" t="s">
        <v>8923</v>
      </c>
      <c r="B2869" t="s">
        <v>1709</v>
      </c>
      <c r="C2869" t="s">
        <v>5682</v>
      </c>
      <c r="D2869" t="s">
        <v>5683</v>
      </c>
      <c r="E2869" s="1">
        <v>3</v>
      </c>
      <c r="F2869" s="2">
        <v>12242.7</v>
      </c>
      <c r="G2869" s="2">
        <f>Table1[[#This Row],[Amount]]/Table1[[#This Row],[Cases]]</f>
        <v>4080.9</v>
      </c>
    </row>
    <row r="2870" spans="1:7" hidden="1" x14ac:dyDescent="0.25">
      <c r="A2870" t="s">
        <v>9354</v>
      </c>
      <c r="B2870" t="s">
        <v>3865</v>
      </c>
      <c r="C2870" t="s">
        <v>3315</v>
      </c>
      <c r="D2870" t="s">
        <v>3316</v>
      </c>
      <c r="E2870" s="1">
        <v>3</v>
      </c>
      <c r="F2870" s="2">
        <v>0</v>
      </c>
      <c r="G2870" s="2">
        <f>Table1[[#This Row],[Amount]]/Table1[[#This Row],[Cases]]</f>
        <v>0</v>
      </c>
    </row>
    <row r="2871" spans="1:7" hidden="1" x14ac:dyDescent="0.25">
      <c r="A2871" t="s">
        <v>9247</v>
      </c>
      <c r="B2871" t="s">
        <v>3317</v>
      </c>
      <c r="C2871" t="s">
        <v>1811</v>
      </c>
      <c r="D2871" t="s">
        <v>1812</v>
      </c>
      <c r="E2871" s="1">
        <v>3</v>
      </c>
      <c r="F2871" s="2">
        <v>1914.9</v>
      </c>
      <c r="G2871" s="2">
        <f>Table1[[#This Row],[Amount]]/Table1[[#This Row],[Cases]]</f>
        <v>638.30000000000007</v>
      </c>
    </row>
    <row r="2872" spans="1:7" hidden="1" x14ac:dyDescent="0.25">
      <c r="A2872" t="s">
        <v>9378</v>
      </c>
      <c r="B2872" t="s">
        <v>3967</v>
      </c>
      <c r="C2872" t="s">
        <v>1811</v>
      </c>
      <c r="D2872" t="s">
        <v>1812</v>
      </c>
      <c r="E2872" s="1">
        <v>3</v>
      </c>
      <c r="F2872" s="2">
        <v>2553.1999999999998</v>
      </c>
      <c r="G2872" s="2">
        <f>Table1[[#This Row],[Amount]]/Table1[[#This Row],[Cases]]</f>
        <v>851.06666666666661</v>
      </c>
    </row>
    <row r="2873" spans="1:7" hidden="1" x14ac:dyDescent="0.25">
      <c r="A2873" t="s">
        <v>9378</v>
      </c>
      <c r="B2873" t="s">
        <v>3967</v>
      </c>
      <c r="C2873" t="s">
        <v>5682</v>
      </c>
      <c r="D2873" t="s">
        <v>5683</v>
      </c>
      <c r="E2873" s="1">
        <v>3</v>
      </c>
      <c r="F2873" s="2">
        <v>12242.7</v>
      </c>
      <c r="G2873" s="2">
        <f>Table1[[#This Row],[Amount]]/Table1[[#This Row],[Cases]]</f>
        <v>4080.9</v>
      </c>
    </row>
    <row r="2874" spans="1:7" hidden="1" x14ac:dyDescent="0.25">
      <c r="A2874" t="s">
        <v>8826</v>
      </c>
      <c r="B2874" t="s">
        <v>1218</v>
      </c>
      <c r="C2874" t="s">
        <v>972</v>
      </c>
      <c r="D2874" t="s">
        <v>973</v>
      </c>
      <c r="E2874" s="1">
        <v>3</v>
      </c>
      <c r="F2874" s="2">
        <v>1850</v>
      </c>
      <c r="G2874" s="2">
        <f>Table1[[#This Row],[Amount]]/Table1[[#This Row],[Cases]]</f>
        <v>616.66666666666663</v>
      </c>
    </row>
    <row r="2875" spans="1:7" hidden="1" x14ac:dyDescent="0.25">
      <c r="A2875" t="s">
        <v>9713</v>
      </c>
      <c r="B2875" t="s">
        <v>5684</v>
      </c>
      <c r="C2875" t="s">
        <v>4905</v>
      </c>
      <c r="D2875" t="s">
        <v>4906</v>
      </c>
      <c r="E2875" s="1">
        <v>3</v>
      </c>
      <c r="F2875" s="2">
        <v>2374.1999999999998</v>
      </c>
      <c r="G2875" s="2">
        <f>Table1[[#This Row],[Amount]]/Table1[[#This Row],[Cases]]</f>
        <v>791.4</v>
      </c>
    </row>
    <row r="2876" spans="1:7" hidden="1" x14ac:dyDescent="0.25">
      <c r="A2876" t="s">
        <v>9714</v>
      </c>
      <c r="B2876" t="s">
        <v>5685</v>
      </c>
      <c r="C2876" t="s">
        <v>1131</v>
      </c>
      <c r="D2876" t="s">
        <v>1132</v>
      </c>
      <c r="E2876" s="1">
        <v>3</v>
      </c>
      <c r="F2876" s="2">
        <v>7008.3</v>
      </c>
      <c r="G2876" s="2">
        <f>Table1[[#This Row],[Amount]]/Table1[[#This Row],[Cases]]</f>
        <v>2336.1</v>
      </c>
    </row>
    <row r="2877" spans="1:7" hidden="1" x14ac:dyDescent="0.25">
      <c r="A2877" t="s">
        <v>9715</v>
      </c>
      <c r="B2877" t="s">
        <v>5686</v>
      </c>
      <c r="C2877" t="s">
        <v>1131</v>
      </c>
      <c r="D2877" t="s">
        <v>1132</v>
      </c>
      <c r="E2877" s="1">
        <v>3</v>
      </c>
      <c r="F2877" s="2">
        <v>7008.3</v>
      </c>
      <c r="G2877" s="2">
        <f>Table1[[#This Row],[Amount]]/Table1[[#This Row],[Cases]]</f>
        <v>2336.1</v>
      </c>
    </row>
    <row r="2878" spans="1:7" hidden="1" x14ac:dyDescent="0.25">
      <c r="A2878" t="s">
        <v>9587</v>
      </c>
      <c r="B2878" t="s">
        <v>5093</v>
      </c>
      <c r="C2878" t="s">
        <v>646</v>
      </c>
      <c r="D2878" t="s">
        <v>647</v>
      </c>
      <c r="E2878" s="1">
        <v>3</v>
      </c>
      <c r="F2878" s="2">
        <v>1140.9000000000001</v>
      </c>
      <c r="G2878" s="2">
        <f>Table1[[#This Row],[Amount]]/Table1[[#This Row],[Cases]]</f>
        <v>380.3</v>
      </c>
    </row>
    <row r="2879" spans="1:7" hidden="1" x14ac:dyDescent="0.25">
      <c r="A2879" t="s">
        <v>9548</v>
      </c>
      <c r="B2879" t="s">
        <v>4907</v>
      </c>
      <c r="C2879" t="s">
        <v>1165</v>
      </c>
      <c r="D2879" t="s">
        <v>1166</v>
      </c>
      <c r="E2879" s="1">
        <v>3</v>
      </c>
      <c r="F2879" s="2">
        <v>1178.0999999999999</v>
      </c>
      <c r="G2879" s="2">
        <f>Table1[[#This Row],[Amount]]/Table1[[#This Row],[Cases]]</f>
        <v>392.7</v>
      </c>
    </row>
    <row r="2880" spans="1:7" hidden="1" x14ac:dyDescent="0.25">
      <c r="A2880" t="s">
        <v>9637</v>
      </c>
      <c r="B2880" t="s">
        <v>5345</v>
      </c>
      <c r="C2880" t="s">
        <v>1570</v>
      </c>
      <c r="D2880" t="s">
        <v>1571</v>
      </c>
      <c r="E2880" s="1">
        <v>3</v>
      </c>
      <c r="F2880" s="2">
        <v>1755</v>
      </c>
      <c r="G2880" s="2">
        <f>Table1[[#This Row],[Amount]]/Table1[[#This Row],[Cases]]</f>
        <v>585</v>
      </c>
    </row>
    <row r="2881" spans="1:7" hidden="1" x14ac:dyDescent="0.25">
      <c r="A2881" t="s">
        <v>9016</v>
      </c>
      <c r="B2881" t="s">
        <v>2186</v>
      </c>
      <c r="C2881" t="s">
        <v>2184</v>
      </c>
      <c r="D2881" t="s">
        <v>2185</v>
      </c>
      <c r="E2881" s="1">
        <v>3</v>
      </c>
      <c r="F2881" s="2">
        <v>902.4</v>
      </c>
      <c r="G2881" s="2">
        <f>Table1[[#This Row],[Amount]]/Table1[[#This Row],[Cases]]</f>
        <v>300.8</v>
      </c>
    </row>
    <row r="2882" spans="1:7" hidden="1" x14ac:dyDescent="0.25">
      <c r="A2882" t="s">
        <v>9716</v>
      </c>
      <c r="B2882" t="s">
        <v>5687</v>
      </c>
      <c r="C2882" t="s">
        <v>1131</v>
      </c>
      <c r="D2882" t="s">
        <v>1132</v>
      </c>
      <c r="E2882" s="1">
        <v>3</v>
      </c>
      <c r="F2882" s="2">
        <v>7008.3</v>
      </c>
      <c r="G2882" s="2">
        <f>Table1[[#This Row],[Amount]]/Table1[[#This Row],[Cases]]</f>
        <v>2336.1</v>
      </c>
    </row>
    <row r="2883" spans="1:7" hidden="1" x14ac:dyDescent="0.25">
      <c r="A2883" t="s">
        <v>9716</v>
      </c>
      <c r="B2883" t="s">
        <v>5687</v>
      </c>
      <c r="C2883" t="s">
        <v>1570</v>
      </c>
      <c r="D2883" t="s">
        <v>1571</v>
      </c>
      <c r="E2883" s="1">
        <v>3</v>
      </c>
      <c r="F2883" s="2">
        <v>1755</v>
      </c>
      <c r="G2883" s="2">
        <f>Table1[[#This Row],[Amount]]/Table1[[#This Row],[Cases]]</f>
        <v>585</v>
      </c>
    </row>
    <row r="2884" spans="1:7" hidden="1" x14ac:dyDescent="0.25">
      <c r="A2884" t="s">
        <v>9716</v>
      </c>
      <c r="B2884" t="s">
        <v>5687</v>
      </c>
      <c r="C2884" t="s">
        <v>638</v>
      </c>
      <c r="D2884" t="s">
        <v>639</v>
      </c>
      <c r="E2884" s="1">
        <v>3</v>
      </c>
      <c r="F2884" s="2">
        <v>1388.7</v>
      </c>
      <c r="G2884" s="2">
        <f>Table1[[#This Row],[Amount]]/Table1[[#This Row],[Cases]]</f>
        <v>462.90000000000003</v>
      </c>
    </row>
    <row r="2885" spans="1:7" hidden="1" x14ac:dyDescent="0.25">
      <c r="A2885" t="s">
        <v>9716</v>
      </c>
      <c r="B2885" t="s">
        <v>5687</v>
      </c>
      <c r="C2885" t="s">
        <v>1165</v>
      </c>
      <c r="D2885" t="s">
        <v>1166</v>
      </c>
      <c r="E2885" s="1">
        <v>3</v>
      </c>
      <c r="F2885" s="2">
        <v>1178.0999999999999</v>
      </c>
      <c r="G2885" s="2">
        <f>Table1[[#This Row],[Amount]]/Table1[[#This Row],[Cases]]</f>
        <v>392.7</v>
      </c>
    </row>
    <row r="2886" spans="1:7" hidden="1" x14ac:dyDescent="0.25">
      <c r="A2886" t="s">
        <v>9549</v>
      </c>
      <c r="B2886" t="s">
        <v>4908</v>
      </c>
      <c r="C2886" t="s">
        <v>646</v>
      </c>
      <c r="D2886" t="s">
        <v>647</v>
      </c>
      <c r="E2886" s="1">
        <v>3</v>
      </c>
      <c r="F2886" s="2">
        <v>1140.9000000000001</v>
      </c>
      <c r="G2886" s="2">
        <f>Table1[[#This Row],[Amount]]/Table1[[#This Row],[Cases]]</f>
        <v>380.3</v>
      </c>
    </row>
    <row r="2887" spans="1:7" hidden="1" x14ac:dyDescent="0.25">
      <c r="A2887" t="s">
        <v>9717</v>
      </c>
      <c r="B2887" t="s">
        <v>5688</v>
      </c>
      <c r="C2887" t="s">
        <v>5689</v>
      </c>
      <c r="D2887" t="s">
        <v>5690</v>
      </c>
      <c r="E2887" s="1">
        <v>3</v>
      </c>
      <c r="F2887" s="2">
        <v>1532.7</v>
      </c>
      <c r="G2887" s="2">
        <f>Table1[[#This Row],[Amount]]/Table1[[#This Row],[Cases]]</f>
        <v>510.90000000000003</v>
      </c>
    </row>
    <row r="2888" spans="1:7" hidden="1" x14ac:dyDescent="0.25">
      <c r="A2888" t="s">
        <v>9639</v>
      </c>
      <c r="B2888" t="s">
        <v>5347</v>
      </c>
      <c r="C2888" t="s">
        <v>1595</v>
      </c>
      <c r="D2888" t="s">
        <v>1596</v>
      </c>
      <c r="E2888" s="1">
        <v>3</v>
      </c>
      <c r="F2888" s="2">
        <v>8679.9</v>
      </c>
      <c r="G2888" s="2">
        <f>Table1[[#This Row],[Amount]]/Table1[[#This Row],[Cases]]</f>
        <v>2893.2999999999997</v>
      </c>
    </row>
    <row r="2889" spans="1:7" hidden="1" x14ac:dyDescent="0.25">
      <c r="A2889" t="s">
        <v>8901</v>
      </c>
      <c r="B2889" t="s">
        <v>1594</v>
      </c>
      <c r="C2889" t="s">
        <v>884</v>
      </c>
      <c r="D2889" t="s">
        <v>885</v>
      </c>
      <c r="E2889" s="1">
        <v>3</v>
      </c>
      <c r="F2889" s="2">
        <v>7416</v>
      </c>
      <c r="G2889" s="2">
        <f>Table1[[#This Row],[Amount]]/Table1[[#This Row],[Cases]]</f>
        <v>2472</v>
      </c>
    </row>
    <row r="2890" spans="1:7" hidden="1" x14ac:dyDescent="0.25">
      <c r="A2890" t="s">
        <v>9640</v>
      </c>
      <c r="B2890" t="s">
        <v>5348</v>
      </c>
      <c r="C2890" t="s">
        <v>1125</v>
      </c>
      <c r="D2890" t="s">
        <v>1126</v>
      </c>
      <c r="E2890" s="1">
        <v>3</v>
      </c>
      <c r="F2890" s="2">
        <v>3085.8</v>
      </c>
      <c r="G2890" s="2">
        <f>Table1[[#This Row],[Amount]]/Table1[[#This Row],[Cases]]</f>
        <v>1028.6000000000001</v>
      </c>
    </row>
    <row r="2891" spans="1:7" hidden="1" x14ac:dyDescent="0.25">
      <c r="A2891" t="s">
        <v>9550</v>
      </c>
      <c r="B2891" t="s">
        <v>4911</v>
      </c>
      <c r="C2891" t="s">
        <v>1570</v>
      </c>
      <c r="D2891" t="s">
        <v>1571</v>
      </c>
      <c r="E2891" s="1">
        <v>3</v>
      </c>
      <c r="F2891" s="2">
        <v>1755</v>
      </c>
      <c r="G2891" s="2">
        <f>Table1[[#This Row],[Amount]]/Table1[[#This Row],[Cases]]</f>
        <v>585</v>
      </c>
    </row>
    <row r="2892" spans="1:7" hidden="1" x14ac:dyDescent="0.25">
      <c r="A2892" t="s">
        <v>9550</v>
      </c>
      <c r="B2892" t="s">
        <v>4911</v>
      </c>
      <c r="C2892" t="s">
        <v>638</v>
      </c>
      <c r="D2892" t="s">
        <v>639</v>
      </c>
      <c r="E2892" s="1">
        <v>3</v>
      </c>
      <c r="F2892" s="2">
        <v>1388.7</v>
      </c>
      <c r="G2892" s="2">
        <f>Table1[[#This Row],[Amount]]/Table1[[#This Row],[Cases]]</f>
        <v>462.90000000000003</v>
      </c>
    </row>
    <row r="2893" spans="1:7" hidden="1" x14ac:dyDescent="0.25">
      <c r="A2893" t="s">
        <v>9550</v>
      </c>
      <c r="B2893" t="s">
        <v>4911</v>
      </c>
      <c r="C2893" t="s">
        <v>1811</v>
      </c>
      <c r="D2893" t="s">
        <v>1812</v>
      </c>
      <c r="E2893" s="1">
        <v>3</v>
      </c>
      <c r="F2893" s="2">
        <v>1914.9</v>
      </c>
      <c r="G2893" s="2">
        <f>Table1[[#This Row],[Amount]]/Table1[[#This Row],[Cases]]</f>
        <v>638.30000000000007</v>
      </c>
    </row>
    <row r="2894" spans="1:7" hidden="1" x14ac:dyDescent="0.25">
      <c r="A2894" t="s">
        <v>9643</v>
      </c>
      <c r="B2894" t="s">
        <v>5351</v>
      </c>
      <c r="C2894" t="s">
        <v>1811</v>
      </c>
      <c r="D2894" t="s">
        <v>1812</v>
      </c>
      <c r="E2894" s="1">
        <v>3</v>
      </c>
      <c r="F2894" s="2">
        <v>1914.9</v>
      </c>
      <c r="G2894" s="2">
        <f>Table1[[#This Row],[Amount]]/Table1[[#This Row],[Cases]]</f>
        <v>638.30000000000007</v>
      </c>
    </row>
    <row r="2895" spans="1:7" hidden="1" x14ac:dyDescent="0.25">
      <c r="A2895" t="s">
        <v>9551</v>
      </c>
      <c r="B2895" t="s">
        <v>4912</v>
      </c>
      <c r="C2895" t="s">
        <v>638</v>
      </c>
      <c r="D2895" t="s">
        <v>639</v>
      </c>
      <c r="E2895" s="1">
        <v>3</v>
      </c>
      <c r="F2895" s="2">
        <v>1388.7</v>
      </c>
      <c r="G2895" s="2">
        <f>Table1[[#This Row],[Amount]]/Table1[[#This Row],[Cases]]</f>
        <v>462.90000000000003</v>
      </c>
    </row>
    <row r="2896" spans="1:7" hidden="1" x14ac:dyDescent="0.25">
      <c r="A2896" t="s">
        <v>9551</v>
      </c>
      <c r="B2896" t="s">
        <v>4912</v>
      </c>
      <c r="C2896" t="s">
        <v>1811</v>
      </c>
      <c r="D2896" t="s">
        <v>1812</v>
      </c>
      <c r="E2896" s="1">
        <v>3</v>
      </c>
      <c r="F2896" s="2">
        <v>1914.9</v>
      </c>
      <c r="G2896" s="2">
        <f>Table1[[#This Row],[Amount]]/Table1[[#This Row],[Cases]]</f>
        <v>638.30000000000007</v>
      </c>
    </row>
    <row r="2897" spans="1:7" hidden="1" x14ac:dyDescent="0.25">
      <c r="A2897" t="s">
        <v>9644</v>
      </c>
      <c r="B2897" t="s">
        <v>5352</v>
      </c>
      <c r="C2897" t="s">
        <v>1811</v>
      </c>
      <c r="D2897" t="s">
        <v>1812</v>
      </c>
      <c r="E2897" s="1">
        <v>3</v>
      </c>
      <c r="F2897" s="2">
        <v>1914.9</v>
      </c>
      <c r="G2897" s="2">
        <f>Table1[[#This Row],[Amount]]/Table1[[#This Row],[Cases]]</f>
        <v>638.30000000000007</v>
      </c>
    </row>
    <row r="2898" spans="1:7" hidden="1" x14ac:dyDescent="0.25">
      <c r="A2898" t="s">
        <v>9718</v>
      </c>
      <c r="B2898" t="s">
        <v>5691</v>
      </c>
      <c r="C2898" t="s">
        <v>1131</v>
      </c>
      <c r="D2898" t="s">
        <v>1132</v>
      </c>
      <c r="E2898" s="1">
        <v>3</v>
      </c>
      <c r="F2898" s="2">
        <v>7008.3</v>
      </c>
      <c r="G2898" s="2">
        <f>Table1[[#This Row],[Amount]]/Table1[[#This Row],[Cases]]</f>
        <v>2336.1</v>
      </c>
    </row>
    <row r="2899" spans="1:7" hidden="1" x14ac:dyDescent="0.25">
      <c r="A2899" t="s">
        <v>9718</v>
      </c>
      <c r="B2899" t="s">
        <v>5691</v>
      </c>
      <c r="C2899" t="s">
        <v>1811</v>
      </c>
      <c r="D2899" t="s">
        <v>1812</v>
      </c>
      <c r="E2899" s="1">
        <v>3</v>
      </c>
      <c r="F2899" s="2">
        <v>1914.9</v>
      </c>
      <c r="G2899" s="2">
        <f>Table1[[#This Row],[Amount]]/Table1[[#This Row],[Cases]]</f>
        <v>638.30000000000007</v>
      </c>
    </row>
    <row r="2900" spans="1:7" hidden="1" x14ac:dyDescent="0.25">
      <c r="A2900" t="s">
        <v>9718</v>
      </c>
      <c r="B2900" t="s">
        <v>5691</v>
      </c>
      <c r="C2900" t="s">
        <v>1165</v>
      </c>
      <c r="D2900" t="s">
        <v>1166</v>
      </c>
      <c r="E2900" s="1">
        <v>3</v>
      </c>
      <c r="F2900" s="2">
        <v>1178.0999999999999</v>
      </c>
      <c r="G2900" s="2">
        <f>Table1[[#This Row],[Amount]]/Table1[[#This Row],[Cases]]</f>
        <v>392.7</v>
      </c>
    </row>
    <row r="2901" spans="1:7" hidden="1" x14ac:dyDescent="0.25">
      <c r="A2901" t="s">
        <v>9292</v>
      </c>
      <c r="B2901" t="s">
        <v>3543</v>
      </c>
      <c r="C2901" t="s">
        <v>2187</v>
      </c>
      <c r="D2901" t="s">
        <v>2188</v>
      </c>
      <c r="E2901" s="1">
        <v>3</v>
      </c>
      <c r="F2901" s="2">
        <v>4680</v>
      </c>
      <c r="G2901" s="2">
        <f>Table1[[#This Row],[Amount]]/Table1[[#This Row],[Cases]]</f>
        <v>1560</v>
      </c>
    </row>
    <row r="2902" spans="1:7" hidden="1" x14ac:dyDescent="0.25">
      <c r="A2902" t="s">
        <v>9648</v>
      </c>
      <c r="B2902" t="s">
        <v>5356</v>
      </c>
      <c r="C2902" t="s">
        <v>638</v>
      </c>
      <c r="D2902" t="s">
        <v>639</v>
      </c>
      <c r="E2902" s="1">
        <v>3</v>
      </c>
      <c r="F2902" s="2">
        <v>1388.7</v>
      </c>
      <c r="G2902" s="2">
        <f>Table1[[#This Row],[Amount]]/Table1[[#This Row],[Cases]]</f>
        <v>462.90000000000003</v>
      </c>
    </row>
    <row r="2903" spans="1:7" hidden="1" x14ac:dyDescent="0.25">
      <c r="A2903" t="s">
        <v>9648</v>
      </c>
      <c r="B2903" t="s">
        <v>5356</v>
      </c>
      <c r="C2903" t="s">
        <v>1165</v>
      </c>
      <c r="D2903" t="s">
        <v>1166</v>
      </c>
      <c r="E2903" s="1">
        <v>3</v>
      </c>
      <c r="F2903" s="2">
        <v>1178.0999999999999</v>
      </c>
      <c r="G2903" s="2">
        <f>Table1[[#This Row],[Amount]]/Table1[[#This Row],[Cases]]</f>
        <v>392.7</v>
      </c>
    </row>
    <row r="2904" spans="1:7" hidden="1" x14ac:dyDescent="0.25">
      <c r="A2904" t="s">
        <v>9443</v>
      </c>
      <c r="B2904" t="s">
        <v>4294</v>
      </c>
      <c r="C2904" t="s">
        <v>1165</v>
      </c>
      <c r="D2904" t="s">
        <v>1166</v>
      </c>
      <c r="E2904" s="1">
        <v>3</v>
      </c>
      <c r="F2904" s="2">
        <v>1178.0999999999999</v>
      </c>
      <c r="G2904" s="2">
        <f>Table1[[#This Row],[Amount]]/Table1[[#This Row],[Cases]]</f>
        <v>392.7</v>
      </c>
    </row>
    <row r="2905" spans="1:7" hidden="1" x14ac:dyDescent="0.25">
      <c r="A2905" t="s">
        <v>9719</v>
      </c>
      <c r="B2905" t="s">
        <v>5692</v>
      </c>
      <c r="C2905" t="s">
        <v>1131</v>
      </c>
      <c r="D2905" t="s">
        <v>1132</v>
      </c>
      <c r="E2905" s="1">
        <v>3</v>
      </c>
      <c r="F2905" s="2">
        <v>7008.3</v>
      </c>
      <c r="G2905" s="2">
        <f>Table1[[#This Row],[Amount]]/Table1[[#This Row],[Cases]]</f>
        <v>2336.1</v>
      </c>
    </row>
    <row r="2906" spans="1:7" hidden="1" x14ac:dyDescent="0.25">
      <c r="A2906" t="s">
        <v>9516</v>
      </c>
      <c r="B2906" t="s">
        <v>4709</v>
      </c>
      <c r="C2906" t="s">
        <v>1165</v>
      </c>
      <c r="D2906" t="s">
        <v>1166</v>
      </c>
      <c r="E2906" s="1">
        <v>3</v>
      </c>
      <c r="F2906" s="2">
        <v>1178.0999999999999</v>
      </c>
      <c r="G2906" s="2">
        <f>Table1[[#This Row],[Amount]]/Table1[[#This Row],[Cases]]</f>
        <v>392.7</v>
      </c>
    </row>
    <row r="2907" spans="1:7" hidden="1" x14ac:dyDescent="0.25">
      <c r="A2907" t="s">
        <v>9652</v>
      </c>
      <c r="B2907" t="s">
        <v>5360</v>
      </c>
      <c r="C2907" t="s">
        <v>1165</v>
      </c>
      <c r="D2907" t="s">
        <v>1166</v>
      </c>
      <c r="E2907" s="1">
        <v>3</v>
      </c>
      <c r="F2907" s="2">
        <v>1178.0999999999999</v>
      </c>
      <c r="G2907" s="2">
        <f>Table1[[#This Row],[Amount]]/Table1[[#This Row],[Cases]]</f>
        <v>392.7</v>
      </c>
    </row>
    <row r="2908" spans="1:7" hidden="1" x14ac:dyDescent="0.25">
      <c r="A2908" t="s">
        <v>9653</v>
      </c>
      <c r="B2908" t="s">
        <v>5361</v>
      </c>
      <c r="C2908" t="s">
        <v>1125</v>
      </c>
      <c r="D2908" t="s">
        <v>1126</v>
      </c>
      <c r="E2908" s="1">
        <v>3</v>
      </c>
      <c r="F2908" s="2">
        <v>3085.8</v>
      </c>
      <c r="G2908" s="2">
        <f>Table1[[#This Row],[Amount]]/Table1[[#This Row],[Cases]]</f>
        <v>1028.6000000000001</v>
      </c>
    </row>
    <row r="2909" spans="1:7" hidden="1" x14ac:dyDescent="0.25">
      <c r="A2909" t="s">
        <v>9720</v>
      </c>
      <c r="B2909" t="s">
        <v>5693</v>
      </c>
      <c r="C2909" t="s">
        <v>646</v>
      </c>
      <c r="D2909" t="s">
        <v>647</v>
      </c>
      <c r="E2909" s="1">
        <v>3</v>
      </c>
      <c r="F2909" s="2">
        <v>1140.9000000000001</v>
      </c>
      <c r="G2909" s="2">
        <f>Table1[[#This Row],[Amount]]/Table1[[#This Row],[Cases]]</f>
        <v>380.3</v>
      </c>
    </row>
    <row r="2910" spans="1:7" hidden="1" x14ac:dyDescent="0.25">
      <c r="A2910" t="s">
        <v>9721</v>
      </c>
      <c r="B2910" t="s">
        <v>5694</v>
      </c>
      <c r="C2910" t="s">
        <v>646</v>
      </c>
      <c r="D2910" t="s">
        <v>647</v>
      </c>
      <c r="E2910" s="1">
        <v>3</v>
      </c>
      <c r="F2910" s="2">
        <v>1140.9000000000001</v>
      </c>
      <c r="G2910" s="2">
        <f>Table1[[#This Row],[Amount]]/Table1[[#This Row],[Cases]]</f>
        <v>380.3</v>
      </c>
    </row>
    <row r="2911" spans="1:7" hidden="1" x14ac:dyDescent="0.25">
      <c r="A2911" t="s">
        <v>9722</v>
      </c>
      <c r="B2911" t="s">
        <v>5695</v>
      </c>
      <c r="C2911" t="s">
        <v>1131</v>
      </c>
      <c r="D2911" t="s">
        <v>1132</v>
      </c>
      <c r="E2911" s="1">
        <v>3</v>
      </c>
      <c r="F2911" s="2">
        <v>7008.3</v>
      </c>
      <c r="G2911" s="2">
        <f>Table1[[#This Row],[Amount]]/Table1[[#This Row],[Cases]]</f>
        <v>2336.1</v>
      </c>
    </row>
    <row r="2912" spans="1:7" hidden="1" x14ac:dyDescent="0.25">
      <c r="A2912" t="s">
        <v>9722</v>
      </c>
      <c r="B2912" t="s">
        <v>5695</v>
      </c>
      <c r="C2912" t="s">
        <v>638</v>
      </c>
      <c r="D2912" t="s">
        <v>639</v>
      </c>
      <c r="E2912" s="1">
        <v>3</v>
      </c>
      <c r="F2912" s="2">
        <v>1388.7</v>
      </c>
      <c r="G2912" s="2">
        <f>Table1[[#This Row],[Amount]]/Table1[[#This Row],[Cases]]</f>
        <v>462.90000000000003</v>
      </c>
    </row>
    <row r="2913" spans="1:7" hidden="1" x14ac:dyDescent="0.25">
      <c r="A2913" t="s">
        <v>9723</v>
      </c>
      <c r="B2913" t="s">
        <v>5696</v>
      </c>
      <c r="C2913" t="s">
        <v>646</v>
      </c>
      <c r="D2913" t="s">
        <v>647</v>
      </c>
      <c r="E2913" s="1">
        <v>3</v>
      </c>
      <c r="F2913" s="2">
        <v>1140.9000000000001</v>
      </c>
      <c r="G2913" s="2">
        <f>Table1[[#This Row],[Amount]]/Table1[[#This Row],[Cases]]</f>
        <v>380.3</v>
      </c>
    </row>
    <row r="2914" spans="1:7" hidden="1" x14ac:dyDescent="0.25">
      <c r="A2914" t="s">
        <v>9654</v>
      </c>
      <c r="B2914" t="s">
        <v>5362</v>
      </c>
      <c r="C2914" t="s">
        <v>1570</v>
      </c>
      <c r="D2914" t="s">
        <v>1571</v>
      </c>
      <c r="E2914" s="1">
        <v>3</v>
      </c>
      <c r="F2914" s="2">
        <v>1755</v>
      </c>
      <c r="G2914" s="2">
        <f>Table1[[#This Row],[Amount]]/Table1[[#This Row],[Cases]]</f>
        <v>585</v>
      </c>
    </row>
    <row r="2915" spans="1:7" hidden="1" x14ac:dyDescent="0.25">
      <c r="A2915" t="s">
        <v>9654</v>
      </c>
      <c r="B2915" t="s">
        <v>5362</v>
      </c>
      <c r="C2915" t="s">
        <v>2187</v>
      </c>
      <c r="D2915" t="s">
        <v>2188</v>
      </c>
      <c r="E2915" s="1">
        <v>3</v>
      </c>
      <c r="F2915" s="2">
        <v>4680</v>
      </c>
      <c r="G2915" s="2">
        <f>Table1[[#This Row],[Amount]]/Table1[[#This Row],[Cases]]</f>
        <v>1560</v>
      </c>
    </row>
    <row r="2916" spans="1:7" hidden="1" x14ac:dyDescent="0.25">
      <c r="A2916" t="s">
        <v>9655</v>
      </c>
      <c r="B2916" t="s">
        <v>5363</v>
      </c>
      <c r="C2916" t="s">
        <v>1570</v>
      </c>
      <c r="D2916" t="s">
        <v>1571</v>
      </c>
      <c r="E2916" s="1">
        <v>3</v>
      </c>
      <c r="F2916" s="2">
        <v>1755</v>
      </c>
      <c r="G2916" s="2">
        <f>Table1[[#This Row],[Amount]]/Table1[[#This Row],[Cases]]</f>
        <v>585</v>
      </c>
    </row>
    <row r="2917" spans="1:7" hidden="1" x14ac:dyDescent="0.25">
      <c r="A2917" t="s">
        <v>8955</v>
      </c>
      <c r="B2917" t="s">
        <v>1856</v>
      </c>
      <c r="C2917" t="s">
        <v>2187</v>
      </c>
      <c r="D2917" t="s">
        <v>2188</v>
      </c>
      <c r="E2917" s="1">
        <v>3</v>
      </c>
      <c r="F2917" s="2">
        <v>4680</v>
      </c>
      <c r="G2917" s="2">
        <f>Table1[[#This Row],[Amount]]/Table1[[#This Row],[Cases]]</f>
        <v>1560</v>
      </c>
    </row>
    <row r="2918" spans="1:7" hidden="1" x14ac:dyDescent="0.25">
      <c r="A2918" t="s">
        <v>9078</v>
      </c>
      <c r="B2918" t="s">
        <v>2524</v>
      </c>
      <c r="C2918" t="s">
        <v>2187</v>
      </c>
      <c r="D2918" t="s">
        <v>2188</v>
      </c>
      <c r="E2918" s="1">
        <v>3</v>
      </c>
      <c r="F2918" s="2">
        <v>5850</v>
      </c>
      <c r="G2918" s="2">
        <f>Table1[[#This Row],[Amount]]/Table1[[#This Row],[Cases]]</f>
        <v>1950</v>
      </c>
    </row>
    <row r="2919" spans="1:7" hidden="1" x14ac:dyDescent="0.25">
      <c r="A2919" t="s">
        <v>9078</v>
      </c>
      <c r="B2919" t="s">
        <v>2524</v>
      </c>
      <c r="C2919" t="s">
        <v>4066</v>
      </c>
      <c r="D2919" t="s">
        <v>4067</v>
      </c>
      <c r="E2919" s="1">
        <v>3</v>
      </c>
      <c r="F2919" s="2">
        <v>463.5</v>
      </c>
      <c r="G2919" s="2">
        <f>Table1[[#This Row],[Amount]]/Table1[[#This Row],[Cases]]</f>
        <v>154.5</v>
      </c>
    </row>
    <row r="2920" spans="1:7" hidden="1" x14ac:dyDescent="0.25">
      <c r="A2920" t="s">
        <v>9558</v>
      </c>
      <c r="B2920" t="s">
        <v>4919</v>
      </c>
      <c r="C2920" t="s">
        <v>1570</v>
      </c>
      <c r="D2920" t="s">
        <v>1571</v>
      </c>
      <c r="E2920" s="1">
        <v>3</v>
      </c>
      <c r="F2920" s="2">
        <v>1755</v>
      </c>
      <c r="G2920" s="2">
        <f>Table1[[#This Row],[Amount]]/Table1[[#This Row],[Cases]]</f>
        <v>585</v>
      </c>
    </row>
    <row r="2921" spans="1:7" hidden="1" x14ac:dyDescent="0.25">
      <c r="A2921" t="s">
        <v>9381</v>
      </c>
      <c r="B2921" t="s">
        <v>3970</v>
      </c>
      <c r="C2921" t="s">
        <v>884</v>
      </c>
      <c r="D2921" t="s">
        <v>885</v>
      </c>
      <c r="E2921" s="1">
        <v>3</v>
      </c>
      <c r="F2921" s="2">
        <v>7416</v>
      </c>
      <c r="G2921" s="2">
        <f>Table1[[#This Row],[Amount]]/Table1[[#This Row],[Cases]]</f>
        <v>2472</v>
      </c>
    </row>
    <row r="2922" spans="1:7" hidden="1" x14ac:dyDescent="0.25">
      <c r="A2922" t="s">
        <v>9444</v>
      </c>
      <c r="B2922" t="s">
        <v>4295</v>
      </c>
      <c r="C2922" t="s">
        <v>884</v>
      </c>
      <c r="D2922" t="s">
        <v>885</v>
      </c>
      <c r="E2922" s="1">
        <v>3</v>
      </c>
      <c r="F2922" s="2">
        <v>7416</v>
      </c>
      <c r="G2922" s="2">
        <f>Table1[[#This Row],[Amount]]/Table1[[#This Row],[Cases]]</f>
        <v>2472</v>
      </c>
    </row>
    <row r="2923" spans="1:7" hidden="1" x14ac:dyDescent="0.25">
      <c r="A2923" t="s">
        <v>9724</v>
      </c>
      <c r="B2923" t="s">
        <v>5697</v>
      </c>
      <c r="C2923" t="s">
        <v>884</v>
      </c>
      <c r="D2923" t="s">
        <v>885</v>
      </c>
      <c r="E2923" s="1">
        <v>3</v>
      </c>
      <c r="F2923" s="2">
        <v>7416</v>
      </c>
      <c r="G2923" s="2">
        <f>Table1[[#This Row],[Amount]]/Table1[[#This Row],[Cases]]</f>
        <v>2472</v>
      </c>
    </row>
    <row r="2924" spans="1:7" hidden="1" x14ac:dyDescent="0.25">
      <c r="A2924" t="s">
        <v>9499</v>
      </c>
      <c r="B2924" t="s">
        <v>4597</v>
      </c>
      <c r="C2924" t="s">
        <v>1165</v>
      </c>
      <c r="D2924" t="s">
        <v>1166</v>
      </c>
      <c r="E2924" s="1">
        <v>3</v>
      </c>
      <c r="F2924" s="2">
        <v>1178.0999999999999</v>
      </c>
      <c r="G2924" s="2">
        <f>Table1[[#This Row],[Amount]]/Table1[[#This Row],[Cases]]</f>
        <v>392.7</v>
      </c>
    </row>
    <row r="2925" spans="1:7" hidden="1" x14ac:dyDescent="0.25">
      <c r="A2925" t="s">
        <v>9725</v>
      </c>
      <c r="B2925" t="s">
        <v>5698</v>
      </c>
      <c r="C2925" t="s">
        <v>884</v>
      </c>
      <c r="D2925" t="s">
        <v>885</v>
      </c>
      <c r="E2925" s="1">
        <v>3</v>
      </c>
      <c r="F2925" s="2">
        <v>7416</v>
      </c>
      <c r="G2925" s="2">
        <f>Table1[[#This Row],[Amount]]/Table1[[#This Row],[Cases]]</f>
        <v>2472</v>
      </c>
    </row>
    <row r="2926" spans="1:7" hidden="1" x14ac:dyDescent="0.25">
      <c r="A2926" t="s">
        <v>9657</v>
      </c>
      <c r="B2926" t="s">
        <v>5365</v>
      </c>
      <c r="C2926" t="s">
        <v>1570</v>
      </c>
      <c r="D2926" t="s">
        <v>1571</v>
      </c>
      <c r="E2926" s="1">
        <v>3</v>
      </c>
      <c r="F2926" s="2">
        <v>1170</v>
      </c>
      <c r="G2926" s="2">
        <f>Table1[[#This Row],[Amount]]/Table1[[#This Row],[Cases]]</f>
        <v>390</v>
      </c>
    </row>
    <row r="2927" spans="1:7" hidden="1" x14ac:dyDescent="0.25">
      <c r="A2927" t="s">
        <v>9657</v>
      </c>
      <c r="B2927" t="s">
        <v>5365</v>
      </c>
      <c r="C2927" t="s">
        <v>1165</v>
      </c>
      <c r="D2927" t="s">
        <v>1166</v>
      </c>
      <c r="E2927" s="1">
        <v>3</v>
      </c>
      <c r="F2927" s="2">
        <v>785.4</v>
      </c>
      <c r="G2927" s="2">
        <f>Table1[[#This Row],[Amount]]/Table1[[#This Row],[Cases]]</f>
        <v>261.8</v>
      </c>
    </row>
    <row r="2928" spans="1:7" hidden="1" x14ac:dyDescent="0.25">
      <c r="A2928" t="s">
        <v>9726</v>
      </c>
      <c r="B2928" t="s">
        <v>5699</v>
      </c>
      <c r="C2928" t="s">
        <v>1131</v>
      </c>
      <c r="D2928" t="s">
        <v>1132</v>
      </c>
      <c r="E2928" s="1">
        <v>3</v>
      </c>
      <c r="F2928" s="2">
        <v>7008.3</v>
      </c>
      <c r="G2928" s="2">
        <f>Table1[[#This Row],[Amount]]/Table1[[#This Row],[Cases]]</f>
        <v>2336.1</v>
      </c>
    </row>
    <row r="2929" spans="1:7" hidden="1" x14ac:dyDescent="0.25">
      <c r="A2929" t="s">
        <v>9726</v>
      </c>
      <c r="B2929" t="s">
        <v>5699</v>
      </c>
      <c r="C2929" t="s">
        <v>1570</v>
      </c>
      <c r="D2929" t="s">
        <v>1571</v>
      </c>
      <c r="E2929" s="1">
        <v>3</v>
      </c>
      <c r="F2929" s="2">
        <v>1755</v>
      </c>
      <c r="G2929" s="2">
        <f>Table1[[#This Row],[Amount]]/Table1[[#This Row],[Cases]]</f>
        <v>585</v>
      </c>
    </row>
    <row r="2930" spans="1:7" hidden="1" x14ac:dyDescent="0.25">
      <c r="A2930" t="s">
        <v>9726</v>
      </c>
      <c r="B2930" t="s">
        <v>5699</v>
      </c>
      <c r="C2930" t="s">
        <v>638</v>
      </c>
      <c r="D2930" t="s">
        <v>639</v>
      </c>
      <c r="E2930" s="1">
        <v>3</v>
      </c>
      <c r="F2930" s="2">
        <v>1388.7</v>
      </c>
      <c r="G2930" s="2">
        <f>Table1[[#This Row],[Amount]]/Table1[[#This Row],[Cases]]</f>
        <v>462.90000000000003</v>
      </c>
    </row>
    <row r="2931" spans="1:7" hidden="1" x14ac:dyDescent="0.25">
      <c r="A2931" t="s">
        <v>9726</v>
      </c>
      <c r="B2931" t="s">
        <v>5699</v>
      </c>
      <c r="C2931" t="s">
        <v>1165</v>
      </c>
      <c r="D2931" t="s">
        <v>1166</v>
      </c>
      <c r="E2931" s="1">
        <v>3</v>
      </c>
      <c r="F2931" s="2">
        <v>1178.0999999999999</v>
      </c>
      <c r="G2931" s="2">
        <f>Table1[[#This Row],[Amount]]/Table1[[#This Row],[Cases]]</f>
        <v>392.7</v>
      </c>
    </row>
    <row r="2932" spans="1:7" hidden="1" x14ac:dyDescent="0.25">
      <c r="A2932" t="s">
        <v>9727</v>
      </c>
      <c r="B2932" t="s">
        <v>5700</v>
      </c>
      <c r="C2932" t="s">
        <v>646</v>
      </c>
      <c r="D2932" t="s">
        <v>647</v>
      </c>
      <c r="E2932" s="1">
        <v>3</v>
      </c>
      <c r="F2932" s="2">
        <v>1140.9000000000001</v>
      </c>
      <c r="G2932" s="2">
        <f>Table1[[#This Row],[Amount]]/Table1[[#This Row],[Cases]]</f>
        <v>380.3</v>
      </c>
    </row>
    <row r="2933" spans="1:7" hidden="1" x14ac:dyDescent="0.25">
      <c r="A2933" t="s">
        <v>9313</v>
      </c>
      <c r="B2933" t="s">
        <v>3673</v>
      </c>
      <c r="C2933" t="s">
        <v>1435</v>
      </c>
      <c r="D2933" t="s">
        <v>1436</v>
      </c>
      <c r="E2933" s="1">
        <v>3</v>
      </c>
      <c r="F2933" s="2">
        <v>1914.9</v>
      </c>
      <c r="G2933" s="2">
        <f>Table1[[#This Row],[Amount]]/Table1[[#This Row],[Cases]]</f>
        <v>638.30000000000007</v>
      </c>
    </row>
    <row r="2934" spans="1:7" hidden="1" x14ac:dyDescent="0.25">
      <c r="A2934" t="s">
        <v>9661</v>
      </c>
      <c r="B2934" t="s">
        <v>5369</v>
      </c>
      <c r="C2934" t="s">
        <v>5701</v>
      </c>
      <c r="D2934" t="s">
        <v>5702</v>
      </c>
      <c r="E2934" s="1">
        <v>3</v>
      </c>
      <c r="F2934" s="2">
        <v>3085.8</v>
      </c>
      <c r="G2934" s="2">
        <f>Table1[[#This Row],[Amount]]/Table1[[#This Row],[Cases]]</f>
        <v>1028.6000000000001</v>
      </c>
    </row>
    <row r="2935" spans="1:7" hidden="1" x14ac:dyDescent="0.25">
      <c r="A2935" t="s">
        <v>9331</v>
      </c>
      <c r="B2935" t="s">
        <v>3759</v>
      </c>
      <c r="C2935" t="s">
        <v>3741</v>
      </c>
      <c r="D2935" t="s">
        <v>3742</v>
      </c>
      <c r="E2935" s="1">
        <v>3</v>
      </c>
      <c r="F2935" s="2">
        <v>1247.0999999999999</v>
      </c>
      <c r="G2935" s="2">
        <f>Table1[[#This Row],[Amount]]/Table1[[#This Row],[Cases]]</f>
        <v>415.7</v>
      </c>
    </row>
    <row r="2936" spans="1:7" hidden="1" x14ac:dyDescent="0.25">
      <c r="A2936" t="s">
        <v>9728</v>
      </c>
      <c r="B2936" t="s">
        <v>5703</v>
      </c>
      <c r="C2936" t="s">
        <v>1131</v>
      </c>
      <c r="D2936" t="s">
        <v>1132</v>
      </c>
      <c r="E2936" s="1">
        <v>3</v>
      </c>
      <c r="F2936" s="2">
        <v>7008.3</v>
      </c>
      <c r="G2936" s="2">
        <f>Table1[[#This Row],[Amount]]/Table1[[#This Row],[Cases]]</f>
        <v>2336.1</v>
      </c>
    </row>
    <row r="2937" spans="1:7" hidden="1" x14ac:dyDescent="0.25">
      <c r="A2937" t="s">
        <v>9728</v>
      </c>
      <c r="B2937" t="s">
        <v>5703</v>
      </c>
      <c r="C2937" t="s">
        <v>1811</v>
      </c>
      <c r="D2937" t="s">
        <v>1812</v>
      </c>
      <c r="E2937" s="1">
        <v>3</v>
      </c>
      <c r="F2937" s="2">
        <v>1914.9</v>
      </c>
      <c r="G2937" s="2">
        <f>Table1[[#This Row],[Amount]]/Table1[[#This Row],[Cases]]</f>
        <v>638.30000000000007</v>
      </c>
    </row>
    <row r="2938" spans="1:7" hidden="1" x14ac:dyDescent="0.25">
      <c r="A2938" t="s">
        <v>9728</v>
      </c>
      <c r="B2938" t="s">
        <v>5703</v>
      </c>
      <c r="C2938" t="s">
        <v>1165</v>
      </c>
      <c r="D2938" t="s">
        <v>1166</v>
      </c>
      <c r="E2938" s="1">
        <v>3</v>
      </c>
      <c r="F2938" s="2">
        <v>1178.0999999999999</v>
      </c>
      <c r="G2938" s="2">
        <f>Table1[[#This Row],[Amount]]/Table1[[#This Row],[Cases]]</f>
        <v>392.7</v>
      </c>
    </row>
    <row r="2939" spans="1:7" hidden="1" x14ac:dyDescent="0.25">
      <c r="A2939" t="s">
        <v>8945</v>
      </c>
      <c r="B2939" t="s">
        <v>1810</v>
      </c>
      <c r="C2939" t="s">
        <v>5704</v>
      </c>
      <c r="D2939" t="s">
        <v>5705</v>
      </c>
      <c r="E2939" s="1">
        <v>3</v>
      </c>
      <c r="F2939" s="2">
        <v>11894.4</v>
      </c>
      <c r="G2939" s="2">
        <f>Table1[[#This Row],[Amount]]/Table1[[#This Row],[Cases]]</f>
        <v>3964.7999999999997</v>
      </c>
    </row>
    <row r="2940" spans="1:7" hidden="1" x14ac:dyDescent="0.25">
      <c r="A2940" t="s">
        <v>9559</v>
      </c>
      <c r="B2940" t="s">
        <v>4920</v>
      </c>
      <c r="C2940" t="s">
        <v>1570</v>
      </c>
      <c r="D2940" t="s">
        <v>1571</v>
      </c>
      <c r="E2940" s="1">
        <v>3</v>
      </c>
      <c r="F2940" s="2">
        <v>1755</v>
      </c>
      <c r="G2940" s="2">
        <f>Table1[[#This Row],[Amount]]/Table1[[#This Row],[Cases]]</f>
        <v>585</v>
      </c>
    </row>
    <row r="2941" spans="1:7" hidden="1" x14ac:dyDescent="0.25">
      <c r="A2941" t="s">
        <v>9559</v>
      </c>
      <c r="B2941" t="s">
        <v>4920</v>
      </c>
      <c r="C2941" t="s">
        <v>1165</v>
      </c>
      <c r="D2941" t="s">
        <v>1166</v>
      </c>
      <c r="E2941" s="1">
        <v>3</v>
      </c>
      <c r="F2941" s="2">
        <v>1178.0999999999999</v>
      </c>
      <c r="G2941" s="2">
        <f>Table1[[#This Row],[Amount]]/Table1[[#This Row],[Cases]]</f>
        <v>392.7</v>
      </c>
    </row>
    <row r="2942" spans="1:7" hidden="1" x14ac:dyDescent="0.25">
      <c r="A2942" t="s">
        <v>9729</v>
      </c>
      <c r="B2942" t="s">
        <v>5706</v>
      </c>
      <c r="C2942" t="s">
        <v>884</v>
      </c>
      <c r="D2942" t="s">
        <v>885</v>
      </c>
      <c r="E2942" s="1">
        <v>3</v>
      </c>
      <c r="F2942" s="2">
        <v>7416</v>
      </c>
      <c r="G2942" s="2">
        <f>Table1[[#This Row],[Amount]]/Table1[[#This Row],[Cases]]</f>
        <v>2472</v>
      </c>
    </row>
    <row r="2943" spans="1:7" hidden="1" x14ac:dyDescent="0.25">
      <c r="A2943" t="s">
        <v>9729</v>
      </c>
      <c r="B2943" t="s">
        <v>5706</v>
      </c>
      <c r="C2943" t="s">
        <v>2569</v>
      </c>
      <c r="D2943" t="s">
        <v>2570</v>
      </c>
      <c r="E2943" s="1">
        <v>3</v>
      </c>
      <c r="F2943" s="2">
        <v>13669.8</v>
      </c>
      <c r="G2943" s="2">
        <f>Table1[[#This Row],[Amount]]/Table1[[#This Row],[Cases]]</f>
        <v>4556.5999999999995</v>
      </c>
    </row>
    <row r="2944" spans="1:7" hidden="1" x14ac:dyDescent="0.25">
      <c r="A2944" t="s">
        <v>9175</v>
      </c>
      <c r="B2944" t="s">
        <v>2972</v>
      </c>
      <c r="C2944" t="s">
        <v>1570</v>
      </c>
      <c r="D2944" t="s">
        <v>1571</v>
      </c>
      <c r="E2944" s="1">
        <v>3</v>
      </c>
      <c r="F2944" s="2">
        <v>1755</v>
      </c>
      <c r="G2944" s="2">
        <f>Table1[[#This Row],[Amount]]/Table1[[#This Row],[Cases]]</f>
        <v>585</v>
      </c>
    </row>
    <row r="2945" spans="1:7" hidden="1" x14ac:dyDescent="0.25">
      <c r="A2945" t="s">
        <v>9730</v>
      </c>
      <c r="B2945" t="s">
        <v>5707</v>
      </c>
      <c r="C2945" t="s">
        <v>1131</v>
      </c>
      <c r="D2945" t="s">
        <v>1132</v>
      </c>
      <c r="E2945" s="1">
        <v>3</v>
      </c>
      <c r="F2945" s="2">
        <v>7008.3</v>
      </c>
      <c r="G2945" s="2">
        <f>Table1[[#This Row],[Amount]]/Table1[[#This Row],[Cases]]</f>
        <v>2336.1</v>
      </c>
    </row>
    <row r="2946" spans="1:7" hidden="1" x14ac:dyDescent="0.25">
      <c r="A2946" t="s">
        <v>9730</v>
      </c>
      <c r="B2946" t="s">
        <v>5707</v>
      </c>
      <c r="C2946" t="s">
        <v>638</v>
      </c>
      <c r="D2946" t="s">
        <v>639</v>
      </c>
      <c r="E2946" s="1">
        <v>3</v>
      </c>
      <c r="F2946" s="2">
        <v>1388.7</v>
      </c>
      <c r="G2946" s="2">
        <f>Table1[[#This Row],[Amount]]/Table1[[#This Row],[Cases]]</f>
        <v>462.90000000000003</v>
      </c>
    </row>
    <row r="2947" spans="1:7" hidden="1" x14ac:dyDescent="0.25">
      <c r="A2947" t="s">
        <v>9730</v>
      </c>
      <c r="B2947" t="s">
        <v>5707</v>
      </c>
      <c r="C2947" t="s">
        <v>1165</v>
      </c>
      <c r="D2947" t="s">
        <v>1166</v>
      </c>
      <c r="E2947" s="1">
        <v>3</v>
      </c>
      <c r="F2947" s="2">
        <v>1178.0999999999999</v>
      </c>
      <c r="G2947" s="2">
        <f>Table1[[#This Row],[Amount]]/Table1[[#This Row],[Cases]]</f>
        <v>392.7</v>
      </c>
    </row>
    <row r="2948" spans="1:7" hidden="1" x14ac:dyDescent="0.25">
      <c r="A2948" t="s">
        <v>9731</v>
      </c>
      <c r="B2948" t="s">
        <v>5708</v>
      </c>
      <c r="C2948" t="s">
        <v>1131</v>
      </c>
      <c r="D2948" t="s">
        <v>1132</v>
      </c>
      <c r="E2948" s="1">
        <v>3</v>
      </c>
      <c r="F2948" s="2">
        <v>7008.3</v>
      </c>
      <c r="G2948" s="2">
        <f>Table1[[#This Row],[Amount]]/Table1[[#This Row],[Cases]]</f>
        <v>2336.1</v>
      </c>
    </row>
    <row r="2949" spans="1:7" hidden="1" x14ac:dyDescent="0.25">
      <c r="A2949" t="s">
        <v>9731</v>
      </c>
      <c r="B2949" t="s">
        <v>5708</v>
      </c>
      <c r="C2949" t="s">
        <v>638</v>
      </c>
      <c r="D2949" t="s">
        <v>639</v>
      </c>
      <c r="E2949" s="1">
        <v>3</v>
      </c>
      <c r="F2949" s="2">
        <v>1388.7</v>
      </c>
      <c r="G2949" s="2">
        <f>Table1[[#This Row],[Amount]]/Table1[[#This Row],[Cases]]</f>
        <v>462.90000000000003</v>
      </c>
    </row>
    <row r="2950" spans="1:7" hidden="1" x14ac:dyDescent="0.25">
      <c r="A2950" t="s">
        <v>9732</v>
      </c>
      <c r="B2950" t="s">
        <v>5709</v>
      </c>
      <c r="C2950" t="s">
        <v>1131</v>
      </c>
      <c r="D2950" t="s">
        <v>1132</v>
      </c>
      <c r="E2950" s="1">
        <v>3</v>
      </c>
      <c r="F2950" s="2">
        <v>7008.3</v>
      </c>
      <c r="G2950" s="2">
        <f>Table1[[#This Row],[Amount]]/Table1[[#This Row],[Cases]]</f>
        <v>2336.1</v>
      </c>
    </row>
    <row r="2951" spans="1:7" hidden="1" x14ac:dyDescent="0.25">
      <c r="A2951" t="s">
        <v>9732</v>
      </c>
      <c r="B2951" t="s">
        <v>5709</v>
      </c>
      <c r="C2951" t="s">
        <v>1570</v>
      </c>
      <c r="D2951" t="s">
        <v>1571</v>
      </c>
      <c r="E2951" s="1">
        <v>3</v>
      </c>
      <c r="F2951" s="2">
        <v>1755</v>
      </c>
      <c r="G2951" s="2">
        <f>Table1[[#This Row],[Amount]]/Table1[[#This Row],[Cases]]</f>
        <v>585</v>
      </c>
    </row>
    <row r="2952" spans="1:7" hidden="1" x14ac:dyDescent="0.25">
      <c r="A2952" t="s">
        <v>9732</v>
      </c>
      <c r="B2952" t="s">
        <v>5709</v>
      </c>
      <c r="C2952" t="s">
        <v>1811</v>
      </c>
      <c r="D2952" t="s">
        <v>1812</v>
      </c>
      <c r="E2952" s="1">
        <v>3</v>
      </c>
      <c r="F2952" s="2">
        <v>1914.9</v>
      </c>
      <c r="G2952" s="2">
        <f>Table1[[#This Row],[Amount]]/Table1[[#This Row],[Cases]]</f>
        <v>638.30000000000007</v>
      </c>
    </row>
    <row r="2953" spans="1:7" hidden="1" x14ac:dyDescent="0.25">
      <c r="A2953" t="s">
        <v>9732</v>
      </c>
      <c r="B2953" t="s">
        <v>5709</v>
      </c>
      <c r="C2953" t="s">
        <v>1165</v>
      </c>
      <c r="D2953" t="s">
        <v>1166</v>
      </c>
      <c r="E2953" s="1">
        <v>3</v>
      </c>
      <c r="F2953" s="2">
        <v>1178.0999999999999</v>
      </c>
      <c r="G2953" s="2">
        <f>Table1[[#This Row],[Amount]]/Table1[[#This Row],[Cases]]</f>
        <v>392.7</v>
      </c>
    </row>
    <row r="2954" spans="1:7" hidden="1" x14ac:dyDescent="0.25">
      <c r="A2954" t="s">
        <v>9519</v>
      </c>
      <c r="B2954" t="s">
        <v>4712</v>
      </c>
      <c r="C2954" t="s">
        <v>1570</v>
      </c>
      <c r="D2954" t="s">
        <v>1571</v>
      </c>
      <c r="E2954" s="1">
        <v>3</v>
      </c>
      <c r="F2954" s="2">
        <v>1755</v>
      </c>
      <c r="G2954" s="2">
        <f>Table1[[#This Row],[Amount]]/Table1[[#This Row],[Cases]]</f>
        <v>585</v>
      </c>
    </row>
    <row r="2955" spans="1:7" hidden="1" x14ac:dyDescent="0.25">
      <c r="A2955" t="s">
        <v>9733</v>
      </c>
      <c r="B2955" t="s">
        <v>5710</v>
      </c>
      <c r="C2955" t="s">
        <v>1131</v>
      </c>
      <c r="D2955" t="s">
        <v>1132</v>
      </c>
      <c r="E2955" s="1">
        <v>3</v>
      </c>
      <c r="F2955" s="2">
        <v>7008.3</v>
      </c>
      <c r="G2955" s="2">
        <f>Table1[[#This Row],[Amount]]/Table1[[#This Row],[Cases]]</f>
        <v>2336.1</v>
      </c>
    </row>
    <row r="2956" spans="1:7" hidden="1" x14ac:dyDescent="0.25">
      <c r="A2956" t="s">
        <v>9733</v>
      </c>
      <c r="B2956" t="s">
        <v>5710</v>
      </c>
      <c r="C2956" t="s">
        <v>1811</v>
      </c>
      <c r="D2956" t="s">
        <v>1812</v>
      </c>
      <c r="E2956" s="1">
        <v>3</v>
      </c>
      <c r="F2956" s="2">
        <v>1914.9</v>
      </c>
      <c r="G2956" s="2">
        <f>Table1[[#This Row],[Amount]]/Table1[[#This Row],[Cases]]</f>
        <v>638.30000000000007</v>
      </c>
    </row>
    <row r="2957" spans="1:7" hidden="1" x14ac:dyDescent="0.25">
      <c r="A2957" t="s">
        <v>9733</v>
      </c>
      <c r="B2957" t="s">
        <v>5710</v>
      </c>
      <c r="C2957" t="s">
        <v>1165</v>
      </c>
      <c r="D2957" t="s">
        <v>1166</v>
      </c>
      <c r="E2957" s="1">
        <v>3</v>
      </c>
      <c r="F2957" s="2">
        <v>1178.0999999999999</v>
      </c>
      <c r="G2957" s="2">
        <f>Table1[[#This Row],[Amount]]/Table1[[#This Row],[Cases]]</f>
        <v>392.7</v>
      </c>
    </row>
    <row r="2958" spans="1:7" hidden="1" x14ac:dyDescent="0.25">
      <c r="A2958" t="s">
        <v>9734</v>
      </c>
      <c r="B2958" t="s">
        <v>5711</v>
      </c>
      <c r="C2958" t="s">
        <v>1131</v>
      </c>
      <c r="D2958" t="s">
        <v>1132</v>
      </c>
      <c r="E2958" s="1">
        <v>3</v>
      </c>
      <c r="F2958" s="2">
        <v>7008.3</v>
      </c>
      <c r="G2958" s="2">
        <f>Table1[[#This Row],[Amount]]/Table1[[#This Row],[Cases]]</f>
        <v>2336.1</v>
      </c>
    </row>
    <row r="2959" spans="1:7" hidden="1" x14ac:dyDescent="0.25">
      <c r="A2959" t="s">
        <v>9734</v>
      </c>
      <c r="B2959" t="s">
        <v>5711</v>
      </c>
      <c r="C2959" t="s">
        <v>1570</v>
      </c>
      <c r="D2959" t="s">
        <v>1571</v>
      </c>
      <c r="E2959" s="1">
        <v>3</v>
      </c>
      <c r="F2959" s="2">
        <v>1755</v>
      </c>
      <c r="G2959" s="2">
        <f>Table1[[#This Row],[Amount]]/Table1[[#This Row],[Cases]]</f>
        <v>585</v>
      </c>
    </row>
    <row r="2960" spans="1:7" hidden="1" x14ac:dyDescent="0.25">
      <c r="A2960" t="s">
        <v>9734</v>
      </c>
      <c r="B2960" t="s">
        <v>5711</v>
      </c>
      <c r="C2960" t="s">
        <v>1811</v>
      </c>
      <c r="D2960" t="s">
        <v>1812</v>
      </c>
      <c r="E2960" s="1">
        <v>3</v>
      </c>
      <c r="F2960" s="2">
        <v>1914.9</v>
      </c>
      <c r="G2960" s="2">
        <f>Table1[[#This Row],[Amount]]/Table1[[#This Row],[Cases]]</f>
        <v>638.30000000000007</v>
      </c>
    </row>
    <row r="2961" spans="1:7" hidden="1" x14ac:dyDescent="0.25">
      <c r="A2961" t="s">
        <v>9238</v>
      </c>
      <c r="B2961" t="s">
        <v>3272</v>
      </c>
      <c r="C2961" t="s">
        <v>3741</v>
      </c>
      <c r="D2961" t="s">
        <v>3742</v>
      </c>
      <c r="E2961" s="1">
        <v>3</v>
      </c>
      <c r="F2961" s="2">
        <v>1247.0999999999999</v>
      </c>
      <c r="G2961" s="2">
        <f>Table1[[#This Row],[Amount]]/Table1[[#This Row],[Cases]]</f>
        <v>415.7</v>
      </c>
    </row>
    <row r="2962" spans="1:7" hidden="1" x14ac:dyDescent="0.25">
      <c r="A2962" t="s">
        <v>9334</v>
      </c>
      <c r="B2962" t="s">
        <v>3762</v>
      </c>
      <c r="C2962" t="s">
        <v>1570</v>
      </c>
      <c r="D2962" t="s">
        <v>1571</v>
      </c>
      <c r="E2962" s="1">
        <v>3</v>
      </c>
      <c r="F2962" s="2">
        <v>1755</v>
      </c>
      <c r="G2962" s="2">
        <f>Table1[[#This Row],[Amount]]/Table1[[#This Row],[Cases]]</f>
        <v>585</v>
      </c>
    </row>
    <row r="2963" spans="1:7" hidden="1" x14ac:dyDescent="0.25">
      <c r="A2963" t="s">
        <v>8869</v>
      </c>
      <c r="B2963" t="s">
        <v>1437</v>
      </c>
      <c r="C2963" t="s">
        <v>2811</v>
      </c>
      <c r="D2963" t="s">
        <v>2812</v>
      </c>
      <c r="E2963" s="1">
        <v>3</v>
      </c>
      <c r="F2963" s="2">
        <v>17458.5</v>
      </c>
      <c r="G2963" s="2">
        <f>Table1[[#This Row],[Amount]]/Table1[[#This Row],[Cases]]</f>
        <v>5819.5</v>
      </c>
    </row>
    <row r="2964" spans="1:7" hidden="1" x14ac:dyDescent="0.25">
      <c r="A2964" t="s">
        <v>9141</v>
      </c>
      <c r="B2964" t="s">
        <v>2810</v>
      </c>
      <c r="C2964" t="s">
        <v>638</v>
      </c>
      <c r="D2964" t="s">
        <v>639</v>
      </c>
      <c r="E2964" s="1">
        <v>3</v>
      </c>
      <c r="F2964" s="2">
        <v>1388.7</v>
      </c>
      <c r="G2964" s="2">
        <f>Table1[[#This Row],[Amount]]/Table1[[#This Row],[Cases]]</f>
        <v>462.90000000000003</v>
      </c>
    </row>
    <row r="2965" spans="1:7" hidden="1" x14ac:dyDescent="0.25">
      <c r="A2965" t="s">
        <v>9141</v>
      </c>
      <c r="B2965" t="s">
        <v>2810</v>
      </c>
      <c r="C2965" t="s">
        <v>1438</v>
      </c>
      <c r="D2965" t="s">
        <v>1439</v>
      </c>
      <c r="E2965" s="1">
        <v>3</v>
      </c>
      <c r="F2965" s="2">
        <v>2711</v>
      </c>
      <c r="G2965" s="2">
        <f>Table1[[#This Row],[Amount]]/Table1[[#This Row],[Cases]]</f>
        <v>903.66666666666663</v>
      </c>
    </row>
    <row r="2966" spans="1:7" hidden="1" x14ac:dyDescent="0.25">
      <c r="A2966" t="s">
        <v>9249</v>
      </c>
      <c r="B2966" t="s">
        <v>3319</v>
      </c>
      <c r="C2966" t="s">
        <v>1131</v>
      </c>
      <c r="D2966" t="s">
        <v>1132</v>
      </c>
      <c r="E2966" s="1">
        <v>3</v>
      </c>
      <c r="F2966" s="2">
        <v>7008.3</v>
      </c>
      <c r="G2966" s="2">
        <f>Table1[[#This Row],[Amount]]/Table1[[#This Row],[Cases]]</f>
        <v>2336.1</v>
      </c>
    </row>
    <row r="2967" spans="1:7" hidden="1" x14ac:dyDescent="0.25">
      <c r="A2967" t="s">
        <v>9249</v>
      </c>
      <c r="B2967" t="s">
        <v>3319</v>
      </c>
      <c r="C2967" t="s">
        <v>638</v>
      </c>
      <c r="D2967" t="s">
        <v>639</v>
      </c>
      <c r="E2967" s="1">
        <v>3</v>
      </c>
      <c r="F2967" s="2">
        <v>1388.7</v>
      </c>
      <c r="G2967" s="2">
        <f>Table1[[#This Row],[Amount]]/Table1[[#This Row],[Cases]]</f>
        <v>462.90000000000003</v>
      </c>
    </row>
    <row r="2968" spans="1:7" hidden="1" x14ac:dyDescent="0.25">
      <c r="A2968" t="s">
        <v>9017</v>
      </c>
      <c r="B2968" t="s">
        <v>2189</v>
      </c>
      <c r="C2968" t="s">
        <v>1149</v>
      </c>
      <c r="D2968" t="s">
        <v>1150</v>
      </c>
      <c r="E2968" s="1">
        <v>3</v>
      </c>
      <c r="F2968" s="2">
        <v>1001.4</v>
      </c>
      <c r="G2968" s="2">
        <f>Table1[[#This Row],[Amount]]/Table1[[#This Row],[Cases]]</f>
        <v>333.8</v>
      </c>
    </row>
    <row r="2969" spans="1:7" hidden="1" x14ac:dyDescent="0.25">
      <c r="A2969" t="s">
        <v>9053</v>
      </c>
      <c r="B2969" t="s">
        <v>2378</v>
      </c>
      <c r="C2969" t="s">
        <v>638</v>
      </c>
      <c r="D2969" t="s">
        <v>639</v>
      </c>
      <c r="E2969" s="1">
        <v>3</v>
      </c>
      <c r="F2969" s="2">
        <v>1388.7</v>
      </c>
      <c r="G2969" s="2">
        <f>Table1[[#This Row],[Amount]]/Table1[[#This Row],[Cases]]</f>
        <v>462.90000000000003</v>
      </c>
    </row>
    <row r="2970" spans="1:7" hidden="1" x14ac:dyDescent="0.25">
      <c r="A2970" t="s">
        <v>9735</v>
      </c>
      <c r="B2970" t="s">
        <v>5712</v>
      </c>
      <c r="C2970" t="s">
        <v>1131</v>
      </c>
      <c r="D2970" t="s">
        <v>1132</v>
      </c>
      <c r="E2970" s="1">
        <v>3</v>
      </c>
      <c r="F2970" s="2">
        <v>7008.3</v>
      </c>
      <c r="G2970" s="2">
        <f>Table1[[#This Row],[Amount]]/Table1[[#This Row],[Cases]]</f>
        <v>2336.1</v>
      </c>
    </row>
    <row r="2971" spans="1:7" hidden="1" x14ac:dyDescent="0.25">
      <c r="A2971" t="s">
        <v>9735</v>
      </c>
      <c r="B2971" t="s">
        <v>5712</v>
      </c>
      <c r="C2971" t="s">
        <v>1570</v>
      </c>
      <c r="D2971" t="s">
        <v>1571</v>
      </c>
      <c r="E2971" s="1">
        <v>3</v>
      </c>
      <c r="F2971" s="2">
        <v>1755</v>
      </c>
      <c r="G2971" s="2">
        <f>Table1[[#This Row],[Amount]]/Table1[[#This Row],[Cases]]</f>
        <v>585</v>
      </c>
    </row>
    <row r="2972" spans="1:7" hidden="1" x14ac:dyDescent="0.25">
      <c r="A2972" t="s">
        <v>9239</v>
      </c>
      <c r="B2972" t="s">
        <v>3275</v>
      </c>
      <c r="C2972" t="s">
        <v>638</v>
      </c>
      <c r="D2972" t="s">
        <v>639</v>
      </c>
      <c r="E2972" s="1">
        <v>3</v>
      </c>
      <c r="F2972" s="2">
        <v>1388.7</v>
      </c>
      <c r="G2972" s="2">
        <f>Table1[[#This Row],[Amount]]/Table1[[#This Row],[Cases]]</f>
        <v>462.90000000000003</v>
      </c>
    </row>
    <row r="2973" spans="1:7" hidden="1" x14ac:dyDescent="0.25">
      <c r="A2973" t="s">
        <v>9736</v>
      </c>
      <c r="B2973" t="s">
        <v>5713</v>
      </c>
      <c r="C2973" t="s">
        <v>1131</v>
      </c>
      <c r="D2973" t="s">
        <v>1132</v>
      </c>
      <c r="E2973" s="1">
        <v>3</v>
      </c>
      <c r="F2973" s="2">
        <v>7008.3</v>
      </c>
      <c r="G2973" s="2">
        <f>Table1[[#This Row],[Amount]]/Table1[[#This Row],[Cases]]</f>
        <v>2336.1</v>
      </c>
    </row>
    <row r="2974" spans="1:7" hidden="1" x14ac:dyDescent="0.25">
      <c r="A2974" t="s">
        <v>9079</v>
      </c>
      <c r="B2974" t="s">
        <v>2525</v>
      </c>
      <c r="C2974" t="s">
        <v>1165</v>
      </c>
      <c r="D2974" t="s">
        <v>1166</v>
      </c>
      <c r="E2974" s="1">
        <v>3</v>
      </c>
      <c r="F2974" s="2">
        <v>1178.0999999999999</v>
      </c>
      <c r="G2974" s="2">
        <f>Table1[[#This Row],[Amount]]/Table1[[#This Row],[Cases]]</f>
        <v>392.7</v>
      </c>
    </row>
    <row r="2975" spans="1:7" hidden="1" x14ac:dyDescent="0.25">
      <c r="A2975" t="s">
        <v>9737</v>
      </c>
      <c r="B2975" t="s">
        <v>5714</v>
      </c>
      <c r="C2975" t="s">
        <v>646</v>
      </c>
      <c r="D2975" t="s">
        <v>647</v>
      </c>
      <c r="E2975" s="1">
        <v>3</v>
      </c>
      <c r="F2975" s="2">
        <v>1140.9000000000001</v>
      </c>
      <c r="G2975" s="2">
        <f>Table1[[#This Row],[Amount]]/Table1[[#This Row],[Cases]]</f>
        <v>380.3</v>
      </c>
    </row>
    <row r="2976" spans="1:7" hidden="1" x14ac:dyDescent="0.25">
      <c r="A2976" t="s">
        <v>9738</v>
      </c>
      <c r="B2976" t="s">
        <v>5715</v>
      </c>
      <c r="C2976" t="s">
        <v>1131</v>
      </c>
      <c r="D2976" t="s">
        <v>1132</v>
      </c>
      <c r="E2976" s="1">
        <v>3</v>
      </c>
      <c r="F2976" s="2">
        <v>7008.3</v>
      </c>
      <c r="G2976" s="2">
        <f>Table1[[#This Row],[Amount]]/Table1[[#This Row],[Cases]]</f>
        <v>2336.1</v>
      </c>
    </row>
    <row r="2977" spans="1:7" hidden="1" x14ac:dyDescent="0.25">
      <c r="A2977" t="s">
        <v>9738</v>
      </c>
      <c r="B2977" t="s">
        <v>5715</v>
      </c>
      <c r="C2977" t="s">
        <v>638</v>
      </c>
      <c r="D2977" t="s">
        <v>639</v>
      </c>
      <c r="E2977" s="1">
        <v>3</v>
      </c>
      <c r="F2977" s="2">
        <v>1388.7</v>
      </c>
      <c r="G2977" s="2">
        <f>Table1[[#This Row],[Amount]]/Table1[[#This Row],[Cases]]</f>
        <v>462.90000000000003</v>
      </c>
    </row>
    <row r="2978" spans="1:7" hidden="1" x14ac:dyDescent="0.25">
      <c r="A2978" t="s">
        <v>9666</v>
      </c>
      <c r="B2978" t="s">
        <v>5374</v>
      </c>
      <c r="C2978" t="s">
        <v>2187</v>
      </c>
      <c r="D2978" t="s">
        <v>2188</v>
      </c>
      <c r="E2978" s="1">
        <v>3</v>
      </c>
      <c r="F2978" s="2">
        <v>8190</v>
      </c>
      <c r="G2978" s="2">
        <f>Table1[[#This Row],[Amount]]/Table1[[#This Row],[Cases]]</f>
        <v>2730</v>
      </c>
    </row>
    <row r="2979" spans="1:7" hidden="1" x14ac:dyDescent="0.25">
      <c r="A2979" t="s">
        <v>9666</v>
      </c>
      <c r="B2979" t="s">
        <v>5374</v>
      </c>
      <c r="C2979" t="s">
        <v>1165</v>
      </c>
      <c r="D2979" t="s">
        <v>1166</v>
      </c>
      <c r="E2979" s="1">
        <v>3</v>
      </c>
      <c r="F2979" s="2">
        <v>1178.0999999999999</v>
      </c>
      <c r="G2979" s="2">
        <f>Table1[[#This Row],[Amount]]/Table1[[#This Row],[Cases]]</f>
        <v>392.7</v>
      </c>
    </row>
    <row r="2980" spans="1:7" hidden="1" x14ac:dyDescent="0.25">
      <c r="A2980" t="s">
        <v>9597</v>
      </c>
      <c r="B2980" t="s">
        <v>5111</v>
      </c>
      <c r="C2980" t="s">
        <v>1165</v>
      </c>
      <c r="D2980" t="s">
        <v>1166</v>
      </c>
      <c r="E2980" s="1">
        <v>3</v>
      </c>
      <c r="F2980" s="2">
        <v>1178.0999999999999</v>
      </c>
      <c r="G2980" s="2">
        <f>Table1[[#This Row],[Amount]]/Table1[[#This Row],[Cases]]</f>
        <v>392.7</v>
      </c>
    </row>
    <row r="2981" spans="1:7" hidden="1" x14ac:dyDescent="0.25">
      <c r="A2981" t="s">
        <v>9315</v>
      </c>
      <c r="B2981" t="s">
        <v>3675</v>
      </c>
      <c r="C2981" t="s">
        <v>2187</v>
      </c>
      <c r="D2981" t="s">
        <v>2188</v>
      </c>
      <c r="E2981" s="1">
        <v>3</v>
      </c>
      <c r="F2981" s="2">
        <v>3510</v>
      </c>
      <c r="G2981" s="2">
        <f>Table1[[#This Row],[Amount]]/Table1[[#This Row],[Cases]]</f>
        <v>1170</v>
      </c>
    </row>
    <row r="2982" spans="1:7" hidden="1" x14ac:dyDescent="0.25">
      <c r="A2982" t="s">
        <v>9667</v>
      </c>
      <c r="B2982" t="s">
        <v>5375</v>
      </c>
      <c r="C2982" t="s">
        <v>638</v>
      </c>
      <c r="D2982" t="s">
        <v>639</v>
      </c>
      <c r="E2982" s="1">
        <v>3</v>
      </c>
      <c r="F2982" s="2">
        <v>1388.7</v>
      </c>
      <c r="G2982" s="2">
        <f>Table1[[#This Row],[Amount]]/Table1[[#This Row],[Cases]]</f>
        <v>462.90000000000003</v>
      </c>
    </row>
    <row r="2983" spans="1:7" hidden="1" x14ac:dyDescent="0.25">
      <c r="A2983" t="s">
        <v>9183</v>
      </c>
      <c r="B2983" t="s">
        <v>3003</v>
      </c>
      <c r="C2983" t="s">
        <v>1570</v>
      </c>
      <c r="D2983" t="s">
        <v>1571</v>
      </c>
      <c r="E2983" s="1">
        <v>3</v>
      </c>
      <c r="F2983" s="2">
        <v>1755</v>
      </c>
      <c r="G2983" s="2">
        <f>Table1[[#This Row],[Amount]]/Table1[[#This Row],[Cases]]</f>
        <v>585</v>
      </c>
    </row>
    <row r="2984" spans="1:7" hidden="1" x14ac:dyDescent="0.25">
      <c r="A2984" t="s">
        <v>9521</v>
      </c>
      <c r="B2984" t="s">
        <v>4714</v>
      </c>
      <c r="C2984" t="s">
        <v>1570</v>
      </c>
      <c r="D2984" t="s">
        <v>1571</v>
      </c>
      <c r="E2984" s="1">
        <v>3</v>
      </c>
      <c r="F2984" s="2">
        <v>1755</v>
      </c>
      <c r="G2984" s="2">
        <f>Table1[[#This Row],[Amount]]/Table1[[#This Row],[Cases]]</f>
        <v>585</v>
      </c>
    </row>
    <row r="2985" spans="1:7" hidden="1" x14ac:dyDescent="0.25">
      <c r="A2985" t="s">
        <v>9739</v>
      </c>
      <c r="B2985" t="s">
        <v>5716</v>
      </c>
      <c r="C2985" t="s">
        <v>1131</v>
      </c>
      <c r="D2985" t="s">
        <v>1132</v>
      </c>
      <c r="E2985" s="1">
        <v>3</v>
      </c>
      <c r="F2985" s="2">
        <v>7008.3</v>
      </c>
      <c r="G2985" s="2">
        <f>Table1[[#This Row],[Amount]]/Table1[[#This Row],[Cases]]</f>
        <v>2336.1</v>
      </c>
    </row>
    <row r="2986" spans="1:7" hidden="1" x14ac:dyDescent="0.25">
      <c r="A2986" t="s">
        <v>9739</v>
      </c>
      <c r="B2986" t="s">
        <v>5716</v>
      </c>
      <c r="C2986" t="s">
        <v>638</v>
      </c>
      <c r="D2986" t="s">
        <v>639</v>
      </c>
      <c r="E2986" s="1">
        <v>3</v>
      </c>
      <c r="F2986" s="2">
        <v>1388.7</v>
      </c>
      <c r="G2986" s="2">
        <f>Table1[[#This Row],[Amount]]/Table1[[#This Row],[Cases]]</f>
        <v>462.90000000000003</v>
      </c>
    </row>
    <row r="2987" spans="1:7" hidden="1" x14ac:dyDescent="0.25">
      <c r="A2987" t="s">
        <v>9001</v>
      </c>
      <c r="B2987" t="s">
        <v>2109</v>
      </c>
      <c r="C2987" t="s">
        <v>1125</v>
      </c>
      <c r="D2987" t="s">
        <v>1126</v>
      </c>
      <c r="E2987" s="1">
        <v>3</v>
      </c>
      <c r="F2987" s="2">
        <v>3085.8</v>
      </c>
      <c r="G2987" s="2">
        <f>Table1[[#This Row],[Amount]]/Table1[[#This Row],[Cases]]</f>
        <v>1028.6000000000001</v>
      </c>
    </row>
    <row r="2988" spans="1:7" hidden="1" x14ac:dyDescent="0.25">
      <c r="A2988" t="s">
        <v>9091</v>
      </c>
      <c r="B2988" t="s">
        <v>2573</v>
      </c>
      <c r="C2988" t="s">
        <v>1165</v>
      </c>
      <c r="D2988" t="s">
        <v>1166</v>
      </c>
      <c r="E2988" s="1">
        <v>3</v>
      </c>
      <c r="F2988" s="2">
        <v>1178.0999999999999</v>
      </c>
      <c r="G2988" s="2">
        <f>Table1[[#This Row],[Amount]]/Table1[[#This Row],[Cases]]</f>
        <v>392.7</v>
      </c>
    </row>
    <row r="2989" spans="1:7" hidden="1" x14ac:dyDescent="0.25">
      <c r="A2989" t="s">
        <v>9740</v>
      </c>
      <c r="B2989" t="s">
        <v>5717</v>
      </c>
      <c r="C2989" t="s">
        <v>1131</v>
      </c>
      <c r="D2989" t="s">
        <v>1132</v>
      </c>
      <c r="E2989" s="1">
        <v>3</v>
      </c>
      <c r="F2989" s="2">
        <v>7008.3</v>
      </c>
      <c r="G2989" s="2">
        <f>Table1[[#This Row],[Amount]]/Table1[[#This Row],[Cases]]</f>
        <v>2336.1</v>
      </c>
    </row>
    <row r="2990" spans="1:7" hidden="1" x14ac:dyDescent="0.25">
      <c r="A2990" t="s">
        <v>9740</v>
      </c>
      <c r="B2990" t="s">
        <v>5717</v>
      </c>
      <c r="C2990" t="s">
        <v>1570</v>
      </c>
      <c r="D2990" t="s">
        <v>1571</v>
      </c>
      <c r="E2990" s="1">
        <v>3</v>
      </c>
      <c r="F2990" s="2">
        <v>1755</v>
      </c>
      <c r="G2990" s="2">
        <f>Table1[[#This Row],[Amount]]/Table1[[#This Row],[Cases]]</f>
        <v>585</v>
      </c>
    </row>
    <row r="2991" spans="1:7" hidden="1" x14ac:dyDescent="0.25">
      <c r="A2991" t="s">
        <v>9740</v>
      </c>
      <c r="B2991" t="s">
        <v>5717</v>
      </c>
      <c r="C2991" t="s">
        <v>2187</v>
      </c>
      <c r="D2991" t="s">
        <v>2188</v>
      </c>
      <c r="E2991" s="1">
        <v>3</v>
      </c>
      <c r="F2991" s="2">
        <v>5850</v>
      </c>
      <c r="G2991" s="2">
        <f>Table1[[#This Row],[Amount]]/Table1[[#This Row],[Cases]]</f>
        <v>1950</v>
      </c>
    </row>
    <row r="2992" spans="1:7" hidden="1" x14ac:dyDescent="0.25">
      <c r="A2992" t="s">
        <v>9740</v>
      </c>
      <c r="B2992" t="s">
        <v>5717</v>
      </c>
      <c r="C2992" t="s">
        <v>1125</v>
      </c>
      <c r="D2992" t="s">
        <v>1126</v>
      </c>
      <c r="E2992" s="1">
        <v>3</v>
      </c>
      <c r="F2992" s="2">
        <v>3085.8</v>
      </c>
      <c r="G2992" s="2">
        <f>Table1[[#This Row],[Amount]]/Table1[[#This Row],[Cases]]</f>
        <v>1028.6000000000001</v>
      </c>
    </row>
    <row r="2993" spans="1:7" hidden="1" x14ac:dyDescent="0.25">
      <c r="A2993" t="s">
        <v>9740</v>
      </c>
      <c r="B2993" t="s">
        <v>5717</v>
      </c>
      <c r="C2993" t="s">
        <v>1165</v>
      </c>
      <c r="D2993" t="s">
        <v>1166</v>
      </c>
      <c r="E2993" s="1">
        <v>3</v>
      </c>
      <c r="F2993" s="2">
        <v>1178.0999999999999</v>
      </c>
      <c r="G2993" s="2">
        <f>Table1[[#This Row],[Amount]]/Table1[[#This Row],[Cases]]</f>
        <v>392.7</v>
      </c>
    </row>
    <row r="2994" spans="1:7" hidden="1" x14ac:dyDescent="0.25">
      <c r="A2994" t="s">
        <v>8989</v>
      </c>
      <c r="B2994" t="s">
        <v>2059</v>
      </c>
      <c r="C2994" t="s">
        <v>1907</v>
      </c>
      <c r="D2994" t="s">
        <v>1908</v>
      </c>
      <c r="E2994" s="1">
        <v>3</v>
      </c>
      <c r="F2994" s="2">
        <v>2817</v>
      </c>
      <c r="G2994" s="2">
        <f>Table1[[#This Row],[Amount]]/Table1[[#This Row],[Cases]]</f>
        <v>939</v>
      </c>
    </row>
    <row r="2995" spans="1:7" hidden="1" x14ac:dyDescent="0.25">
      <c r="A2995" t="s">
        <v>9741</v>
      </c>
      <c r="B2995" t="s">
        <v>5718</v>
      </c>
      <c r="C2995" t="s">
        <v>1113</v>
      </c>
      <c r="D2995" t="s">
        <v>1114</v>
      </c>
      <c r="E2995" s="1">
        <v>3</v>
      </c>
      <c r="F2995" s="2">
        <v>6482.7</v>
      </c>
      <c r="G2995" s="2">
        <f>Table1[[#This Row],[Amount]]/Table1[[#This Row],[Cases]]</f>
        <v>2160.9</v>
      </c>
    </row>
    <row r="2996" spans="1:7" hidden="1" x14ac:dyDescent="0.25">
      <c r="A2996" t="s">
        <v>9742</v>
      </c>
      <c r="B2996" t="s">
        <v>5719</v>
      </c>
      <c r="C2996" t="s">
        <v>1113</v>
      </c>
      <c r="D2996" t="s">
        <v>1114</v>
      </c>
      <c r="E2996" s="1">
        <v>3</v>
      </c>
      <c r="F2996" s="2">
        <v>6482.7</v>
      </c>
      <c r="G2996" s="2">
        <f>Table1[[#This Row],[Amount]]/Table1[[#This Row],[Cases]]</f>
        <v>2160.9</v>
      </c>
    </row>
    <row r="2997" spans="1:7" hidden="1" x14ac:dyDescent="0.25">
      <c r="A2997" t="s">
        <v>9742</v>
      </c>
      <c r="B2997" t="s">
        <v>5719</v>
      </c>
      <c r="C2997" t="s">
        <v>4923</v>
      </c>
      <c r="D2997" t="s">
        <v>4924</v>
      </c>
      <c r="E2997" s="1">
        <v>3</v>
      </c>
      <c r="F2997" s="2">
        <v>1624.5</v>
      </c>
      <c r="G2997" s="2">
        <f>Table1[[#This Row],[Amount]]/Table1[[#This Row],[Cases]]</f>
        <v>541.5</v>
      </c>
    </row>
    <row r="2998" spans="1:7" hidden="1" x14ac:dyDescent="0.25">
      <c r="A2998" t="s">
        <v>9743</v>
      </c>
      <c r="B2998" t="s">
        <v>5720</v>
      </c>
      <c r="C2998" t="s">
        <v>1113</v>
      </c>
      <c r="D2998" t="s">
        <v>1114</v>
      </c>
      <c r="E2998" s="1">
        <v>3</v>
      </c>
      <c r="F2998" s="2">
        <v>6482.7</v>
      </c>
      <c r="G2998" s="2">
        <f>Table1[[#This Row],[Amount]]/Table1[[#This Row],[Cases]]</f>
        <v>2160.9</v>
      </c>
    </row>
    <row r="2999" spans="1:7" hidden="1" x14ac:dyDescent="0.25">
      <c r="A2999" t="s">
        <v>9743</v>
      </c>
      <c r="B2999" t="s">
        <v>5720</v>
      </c>
      <c r="C2999" t="s">
        <v>1115</v>
      </c>
      <c r="D2999" t="s">
        <v>1116</v>
      </c>
      <c r="E2999" s="1">
        <v>3</v>
      </c>
      <c r="F2999" s="2">
        <v>3085.8</v>
      </c>
      <c r="G2999" s="2">
        <f>Table1[[#This Row],[Amount]]/Table1[[#This Row],[Cases]]</f>
        <v>1028.6000000000001</v>
      </c>
    </row>
    <row r="3000" spans="1:7" hidden="1" x14ac:dyDescent="0.25">
      <c r="A3000" t="s">
        <v>9744</v>
      </c>
      <c r="B3000" t="s">
        <v>5721</v>
      </c>
      <c r="C3000" t="s">
        <v>1131</v>
      </c>
      <c r="D3000" t="s">
        <v>1132</v>
      </c>
      <c r="E3000" s="1">
        <v>3</v>
      </c>
      <c r="F3000" s="2">
        <v>7008.3</v>
      </c>
      <c r="G3000" s="2">
        <f>Table1[[#This Row],[Amount]]/Table1[[#This Row],[Cases]]</f>
        <v>2336.1</v>
      </c>
    </row>
    <row r="3001" spans="1:7" hidden="1" x14ac:dyDescent="0.25">
      <c r="A3001" t="s">
        <v>9744</v>
      </c>
      <c r="B3001" t="s">
        <v>5721</v>
      </c>
      <c r="C3001" t="s">
        <v>1570</v>
      </c>
      <c r="D3001" t="s">
        <v>1571</v>
      </c>
      <c r="E3001" s="1">
        <v>3</v>
      </c>
      <c r="F3001" s="2">
        <v>1755</v>
      </c>
      <c r="G3001" s="2">
        <f>Table1[[#This Row],[Amount]]/Table1[[#This Row],[Cases]]</f>
        <v>585</v>
      </c>
    </row>
    <row r="3002" spans="1:7" hidden="1" x14ac:dyDescent="0.25">
      <c r="A3002" t="s">
        <v>9744</v>
      </c>
      <c r="B3002" t="s">
        <v>5721</v>
      </c>
      <c r="C3002" t="s">
        <v>2187</v>
      </c>
      <c r="D3002" t="s">
        <v>2188</v>
      </c>
      <c r="E3002" s="1">
        <v>3</v>
      </c>
      <c r="F3002" s="2">
        <v>9360</v>
      </c>
      <c r="G3002" s="2">
        <f>Table1[[#This Row],[Amount]]/Table1[[#This Row],[Cases]]</f>
        <v>3120</v>
      </c>
    </row>
    <row r="3003" spans="1:7" hidden="1" x14ac:dyDescent="0.25">
      <c r="A3003" t="s">
        <v>9744</v>
      </c>
      <c r="B3003" t="s">
        <v>5721</v>
      </c>
      <c r="C3003" t="s">
        <v>1125</v>
      </c>
      <c r="D3003" t="s">
        <v>1126</v>
      </c>
      <c r="E3003" s="1">
        <v>3</v>
      </c>
      <c r="F3003" s="2">
        <v>3085.8</v>
      </c>
      <c r="G3003" s="2">
        <f>Table1[[#This Row],[Amount]]/Table1[[#This Row],[Cases]]</f>
        <v>1028.6000000000001</v>
      </c>
    </row>
    <row r="3004" spans="1:7" hidden="1" x14ac:dyDescent="0.25">
      <c r="A3004" t="s">
        <v>9745</v>
      </c>
      <c r="B3004" t="s">
        <v>5722</v>
      </c>
      <c r="C3004" t="s">
        <v>1131</v>
      </c>
      <c r="D3004" t="s">
        <v>1132</v>
      </c>
      <c r="E3004" s="1">
        <v>3</v>
      </c>
      <c r="F3004" s="2">
        <v>7008.3</v>
      </c>
      <c r="G3004" s="2">
        <f>Table1[[#This Row],[Amount]]/Table1[[#This Row],[Cases]]</f>
        <v>2336.1</v>
      </c>
    </row>
    <row r="3005" spans="1:7" hidden="1" x14ac:dyDescent="0.25">
      <c r="A3005" t="s">
        <v>9745</v>
      </c>
      <c r="B3005" t="s">
        <v>5722</v>
      </c>
      <c r="C3005" t="s">
        <v>1570</v>
      </c>
      <c r="D3005" t="s">
        <v>1571</v>
      </c>
      <c r="E3005" s="1">
        <v>3</v>
      </c>
      <c r="F3005" s="2">
        <v>1755</v>
      </c>
      <c r="G3005" s="2">
        <f>Table1[[#This Row],[Amount]]/Table1[[#This Row],[Cases]]</f>
        <v>585</v>
      </c>
    </row>
    <row r="3006" spans="1:7" hidden="1" x14ac:dyDescent="0.25">
      <c r="A3006" t="s">
        <v>9745</v>
      </c>
      <c r="B3006" t="s">
        <v>5722</v>
      </c>
      <c r="C3006" t="s">
        <v>2187</v>
      </c>
      <c r="D3006" t="s">
        <v>2188</v>
      </c>
      <c r="E3006" s="1">
        <v>3</v>
      </c>
      <c r="F3006" s="2">
        <v>22230</v>
      </c>
      <c r="G3006" s="2">
        <f>Table1[[#This Row],[Amount]]/Table1[[#This Row],[Cases]]</f>
        <v>7410</v>
      </c>
    </row>
    <row r="3007" spans="1:7" hidden="1" x14ac:dyDescent="0.25">
      <c r="A3007" t="s">
        <v>9746</v>
      </c>
      <c r="B3007" t="s">
        <v>5723</v>
      </c>
      <c r="C3007" t="s">
        <v>5724</v>
      </c>
      <c r="D3007" t="s">
        <v>5725</v>
      </c>
      <c r="E3007" s="1">
        <v>3</v>
      </c>
      <c r="F3007" s="2">
        <v>838.2</v>
      </c>
      <c r="G3007" s="2">
        <f>Table1[[#This Row],[Amount]]/Table1[[#This Row],[Cases]]</f>
        <v>279.40000000000003</v>
      </c>
    </row>
    <row r="3008" spans="1:7" hidden="1" x14ac:dyDescent="0.25">
      <c r="A3008" t="s">
        <v>9747</v>
      </c>
      <c r="B3008" t="s">
        <v>5726</v>
      </c>
      <c r="C3008" t="s">
        <v>5727</v>
      </c>
      <c r="D3008" t="s">
        <v>5728</v>
      </c>
      <c r="E3008" s="1">
        <v>3</v>
      </c>
      <c r="F3008" s="2">
        <v>5705.7</v>
      </c>
      <c r="G3008" s="2">
        <f>Table1[[#This Row],[Amount]]/Table1[[#This Row],[Cases]]</f>
        <v>1901.8999999999999</v>
      </c>
    </row>
    <row r="3009" spans="1:7" hidden="1" x14ac:dyDescent="0.25">
      <c r="A3009" t="s">
        <v>9748</v>
      </c>
      <c r="B3009" t="s">
        <v>5729</v>
      </c>
      <c r="C3009" t="s">
        <v>5730</v>
      </c>
      <c r="D3009" t="s">
        <v>5731</v>
      </c>
      <c r="E3009" s="1">
        <v>3</v>
      </c>
      <c r="F3009" s="2">
        <v>8739.2999999999993</v>
      </c>
      <c r="G3009" s="2">
        <f>Table1[[#This Row],[Amount]]/Table1[[#This Row],[Cases]]</f>
        <v>2913.1</v>
      </c>
    </row>
    <row r="3010" spans="1:7" hidden="1" x14ac:dyDescent="0.25">
      <c r="A3010" t="s">
        <v>8851</v>
      </c>
      <c r="B3010" t="s">
        <v>1334</v>
      </c>
      <c r="C3010" t="s">
        <v>5732</v>
      </c>
      <c r="D3010" t="s">
        <v>5733</v>
      </c>
      <c r="E3010" s="1">
        <v>3</v>
      </c>
      <c r="F3010" s="2">
        <v>1080</v>
      </c>
      <c r="G3010" s="2">
        <f>Table1[[#This Row],[Amount]]/Table1[[#This Row],[Cases]]</f>
        <v>360</v>
      </c>
    </row>
    <row r="3011" spans="1:7" hidden="1" x14ac:dyDescent="0.25">
      <c r="A3011" t="s">
        <v>8746</v>
      </c>
      <c r="B3011" t="s">
        <v>838</v>
      </c>
      <c r="C3011" t="s">
        <v>5734</v>
      </c>
      <c r="D3011" t="s">
        <v>5735</v>
      </c>
      <c r="E3011" s="1">
        <v>3</v>
      </c>
      <c r="F3011" s="2">
        <v>1348.8</v>
      </c>
      <c r="G3011" s="2">
        <f>Table1[[#This Row],[Amount]]/Table1[[#This Row],[Cases]]</f>
        <v>449.59999999999997</v>
      </c>
    </row>
    <row r="3012" spans="1:7" hidden="1" x14ac:dyDescent="0.25">
      <c r="A3012" t="s">
        <v>8856</v>
      </c>
      <c r="B3012" t="s">
        <v>1367</v>
      </c>
      <c r="C3012" t="s">
        <v>5736</v>
      </c>
      <c r="D3012" t="s">
        <v>5737</v>
      </c>
      <c r="E3012" s="1">
        <v>3</v>
      </c>
      <c r="F3012" s="2">
        <v>736.8</v>
      </c>
      <c r="G3012" s="2">
        <f>Table1[[#This Row],[Amount]]/Table1[[#This Row],[Cases]]</f>
        <v>245.6</v>
      </c>
    </row>
    <row r="3013" spans="1:7" hidden="1" x14ac:dyDescent="0.25">
      <c r="A3013" t="s">
        <v>9749</v>
      </c>
      <c r="B3013" t="s">
        <v>5738</v>
      </c>
      <c r="C3013" t="s">
        <v>5739</v>
      </c>
      <c r="D3013" t="s">
        <v>5740</v>
      </c>
      <c r="E3013" s="1">
        <v>3</v>
      </c>
      <c r="F3013" s="2">
        <v>8739.2999999999993</v>
      </c>
      <c r="G3013" s="2">
        <f>Table1[[#This Row],[Amount]]/Table1[[#This Row],[Cases]]</f>
        <v>2913.1</v>
      </c>
    </row>
    <row r="3014" spans="1:7" hidden="1" x14ac:dyDescent="0.25">
      <c r="A3014" t="s">
        <v>9286</v>
      </c>
      <c r="B3014" t="s">
        <v>3479</v>
      </c>
      <c r="C3014" t="s">
        <v>5741</v>
      </c>
      <c r="D3014" t="s">
        <v>5742</v>
      </c>
      <c r="E3014" s="1">
        <v>3</v>
      </c>
      <c r="F3014" s="2">
        <v>1256.7</v>
      </c>
      <c r="G3014" s="2">
        <f>Table1[[#This Row],[Amount]]/Table1[[#This Row],[Cases]]</f>
        <v>418.90000000000003</v>
      </c>
    </row>
    <row r="3015" spans="1:7" hidden="1" x14ac:dyDescent="0.25">
      <c r="A3015" t="s">
        <v>9196</v>
      </c>
      <c r="B3015" t="s">
        <v>3080</v>
      </c>
      <c r="C3015" t="s">
        <v>5743</v>
      </c>
      <c r="D3015" t="s">
        <v>5744</v>
      </c>
      <c r="E3015" s="1">
        <v>3</v>
      </c>
      <c r="F3015" s="2">
        <v>941.1</v>
      </c>
      <c r="G3015" s="2">
        <f>Table1[[#This Row],[Amount]]/Table1[[#This Row],[Cases]]</f>
        <v>313.7</v>
      </c>
    </row>
    <row r="3016" spans="1:7" hidden="1" x14ac:dyDescent="0.25">
      <c r="A3016" t="s">
        <v>9750</v>
      </c>
      <c r="B3016" t="s">
        <v>5745</v>
      </c>
      <c r="C3016" t="s">
        <v>5746</v>
      </c>
      <c r="D3016" t="s">
        <v>5747</v>
      </c>
      <c r="E3016" s="1">
        <v>3</v>
      </c>
      <c r="F3016" s="2">
        <v>2.2737367544323201E-13</v>
      </c>
      <c r="G3016" s="2">
        <f>Table1[[#This Row],[Amount]]/Table1[[#This Row],[Cases]]</f>
        <v>7.5791225147744003E-14</v>
      </c>
    </row>
    <row r="3017" spans="1:7" hidden="1" x14ac:dyDescent="0.25">
      <c r="A3017" t="s">
        <v>9216</v>
      </c>
      <c r="B3017" t="s">
        <v>3174</v>
      </c>
      <c r="C3017" t="s">
        <v>5748</v>
      </c>
      <c r="D3017" t="s">
        <v>5749</v>
      </c>
      <c r="E3017" s="1">
        <v>3</v>
      </c>
      <c r="F3017" s="2">
        <v>1767</v>
      </c>
      <c r="G3017" s="2">
        <f>Table1[[#This Row],[Amount]]/Table1[[#This Row],[Cases]]</f>
        <v>589</v>
      </c>
    </row>
    <row r="3018" spans="1:7" hidden="1" x14ac:dyDescent="0.25">
      <c r="A3018" t="s">
        <v>9751</v>
      </c>
      <c r="B3018" t="s">
        <v>5750</v>
      </c>
      <c r="C3018" t="s">
        <v>5751</v>
      </c>
      <c r="D3018" t="s">
        <v>5752</v>
      </c>
      <c r="E3018" s="1">
        <v>3</v>
      </c>
      <c r="F3018" s="2">
        <v>2107.1999999999998</v>
      </c>
      <c r="G3018" s="2">
        <f>Table1[[#This Row],[Amount]]/Table1[[#This Row],[Cases]]</f>
        <v>702.4</v>
      </c>
    </row>
    <row r="3019" spans="1:7" hidden="1" x14ac:dyDescent="0.25">
      <c r="A3019" t="s">
        <v>9752</v>
      </c>
      <c r="B3019" t="s">
        <v>5753</v>
      </c>
      <c r="C3019" t="s">
        <v>5754</v>
      </c>
      <c r="D3019" t="s">
        <v>5755</v>
      </c>
      <c r="E3019" s="1">
        <v>3</v>
      </c>
      <c r="F3019" s="2">
        <v>4447.5</v>
      </c>
      <c r="G3019" s="2">
        <f>Table1[[#This Row],[Amount]]/Table1[[#This Row],[Cases]]</f>
        <v>1482.5</v>
      </c>
    </row>
    <row r="3020" spans="1:7" hidden="1" x14ac:dyDescent="0.25">
      <c r="A3020" t="s">
        <v>9753</v>
      </c>
      <c r="B3020" t="s">
        <v>5756</v>
      </c>
      <c r="C3020" t="s">
        <v>5757</v>
      </c>
      <c r="D3020" t="s">
        <v>5758</v>
      </c>
      <c r="E3020" s="1">
        <v>3</v>
      </c>
      <c r="F3020" s="2">
        <v>5123.3999999999996</v>
      </c>
      <c r="G3020" s="2">
        <f>Table1[[#This Row],[Amount]]/Table1[[#This Row],[Cases]]</f>
        <v>1707.8</v>
      </c>
    </row>
    <row r="3021" spans="1:7" hidden="1" x14ac:dyDescent="0.25">
      <c r="A3021" t="s">
        <v>8569</v>
      </c>
      <c r="B3021" t="s">
        <v>76</v>
      </c>
      <c r="C3021" t="s">
        <v>5759</v>
      </c>
      <c r="D3021" t="s">
        <v>5760</v>
      </c>
      <c r="E3021" s="1">
        <v>3</v>
      </c>
      <c r="F3021" s="2">
        <v>174.32</v>
      </c>
      <c r="G3021" s="2">
        <f>Table1[[#This Row],[Amount]]/Table1[[#This Row],[Cases]]</f>
        <v>58.106666666666662</v>
      </c>
    </row>
    <row r="3022" spans="1:7" hidden="1" x14ac:dyDescent="0.25">
      <c r="A3022" t="s">
        <v>8569</v>
      </c>
      <c r="B3022" t="s">
        <v>76</v>
      </c>
      <c r="C3022" t="s">
        <v>5761</v>
      </c>
      <c r="D3022" t="s">
        <v>5762</v>
      </c>
      <c r="E3022" s="1">
        <v>3</v>
      </c>
      <c r="F3022" s="2">
        <v>101.34</v>
      </c>
      <c r="G3022" s="2">
        <f>Table1[[#This Row],[Amount]]/Table1[[#This Row],[Cases]]</f>
        <v>33.78</v>
      </c>
    </row>
    <row r="3023" spans="1:7" hidden="1" x14ac:dyDescent="0.25">
      <c r="A3023" t="s">
        <v>9754</v>
      </c>
      <c r="B3023" t="s">
        <v>5763</v>
      </c>
      <c r="C3023" t="s">
        <v>5764</v>
      </c>
      <c r="D3023" t="s">
        <v>5765</v>
      </c>
      <c r="E3023" s="1">
        <v>3</v>
      </c>
      <c r="F3023" s="2">
        <v>60.54</v>
      </c>
      <c r="G3023" s="2">
        <f>Table1[[#This Row],[Amount]]/Table1[[#This Row],[Cases]]</f>
        <v>20.18</v>
      </c>
    </row>
    <row r="3024" spans="1:7" hidden="1" x14ac:dyDescent="0.25">
      <c r="A3024" t="s">
        <v>8665</v>
      </c>
      <c r="B3024" t="s">
        <v>442</v>
      </c>
      <c r="C3024" t="s">
        <v>5766</v>
      </c>
      <c r="D3024" t="s">
        <v>5767</v>
      </c>
      <c r="E3024" s="1">
        <v>3</v>
      </c>
      <c r="F3024" s="2">
        <v>270.89999999999998</v>
      </c>
      <c r="G3024" s="2">
        <f>Table1[[#This Row],[Amount]]/Table1[[#This Row],[Cases]]</f>
        <v>90.3</v>
      </c>
    </row>
    <row r="3025" spans="1:7" hidden="1" x14ac:dyDescent="0.25">
      <c r="A3025" t="s">
        <v>8665</v>
      </c>
      <c r="B3025" t="s">
        <v>442</v>
      </c>
      <c r="C3025" t="s">
        <v>5768</v>
      </c>
      <c r="D3025" t="s">
        <v>5769</v>
      </c>
      <c r="E3025" s="1">
        <v>3</v>
      </c>
      <c r="F3025" s="2">
        <v>180.6</v>
      </c>
      <c r="G3025" s="2">
        <f>Table1[[#This Row],[Amount]]/Table1[[#This Row],[Cases]]</f>
        <v>60.199999999999996</v>
      </c>
    </row>
    <row r="3026" spans="1:7" hidden="1" x14ac:dyDescent="0.25">
      <c r="A3026" t="s">
        <v>9755</v>
      </c>
      <c r="B3026" t="s">
        <v>5770</v>
      </c>
      <c r="C3026" t="s">
        <v>5771</v>
      </c>
      <c r="D3026" t="s">
        <v>5772</v>
      </c>
      <c r="E3026" s="1">
        <v>3</v>
      </c>
      <c r="F3026" s="2">
        <v>26.07</v>
      </c>
      <c r="G3026" s="2">
        <f>Table1[[#This Row],[Amount]]/Table1[[#This Row],[Cases]]</f>
        <v>8.69</v>
      </c>
    </row>
    <row r="3027" spans="1:7" hidden="1" x14ac:dyDescent="0.25">
      <c r="A3027" t="s">
        <v>9533</v>
      </c>
      <c r="B3027" t="s">
        <v>4740</v>
      </c>
      <c r="C3027" t="s">
        <v>5773</v>
      </c>
      <c r="D3027" t="s">
        <v>5774</v>
      </c>
      <c r="E3027" s="1">
        <v>3</v>
      </c>
      <c r="F3027" s="2">
        <v>17.28</v>
      </c>
      <c r="G3027" s="2">
        <f>Table1[[#This Row],[Amount]]/Table1[[#This Row],[Cases]]</f>
        <v>5.7600000000000007</v>
      </c>
    </row>
    <row r="3028" spans="1:7" hidden="1" x14ac:dyDescent="0.25">
      <c r="A3028" t="s">
        <v>9320</v>
      </c>
      <c r="B3028" t="s">
        <v>3694</v>
      </c>
      <c r="C3028" t="s">
        <v>5775</v>
      </c>
      <c r="D3028" t="s">
        <v>5776</v>
      </c>
      <c r="E3028" s="1">
        <v>3</v>
      </c>
      <c r="F3028" s="2">
        <v>81.06</v>
      </c>
      <c r="G3028" s="2">
        <f>Table1[[#This Row],[Amount]]/Table1[[#This Row],[Cases]]</f>
        <v>27.02</v>
      </c>
    </row>
    <row r="3029" spans="1:7" hidden="1" x14ac:dyDescent="0.25">
      <c r="A3029" t="s">
        <v>9756</v>
      </c>
      <c r="B3029" t="s">
        <v>5777</v>
      </c>
      <c r="C3029" t="s">
        <v>5778</v>
      </c>
      <c r="D3029" t="s">
        <v>5779</v>
      </c>
      <c r="E3029" s="1">
        <v>3</v>
      </c>
      <c r="F3029" s="2">
        <v>22.17</v>
      </c>
      <c r="G3029" s="2">
        <f>Table1[[#This Row],[Amount]]/Table1[[#This Row],[Cases]]</f>
        <v>7.3900000000000006</v>
      </c>
    </row>
    <row r="3030" spans="1:7" hidden="1" x14ac:dyDescent="0.25">
      <c r="A3030" t="s">
        <v>9756</v>
      </c>
      <c r="B3030" t="s">
        <v>5777</v>
      </c>
      <c r="C3030" t="s">
        <v>5780</v>
      </c>
      <c r="D3030" t="s">
        <v>5781</v>
      </c>
      <c r="E3030" s="1">
        <v>3</v>
      </c>
      <c r="F3030" s="2">
        <v>105.96</v>
      </c>
      <c r="G3030" s="2">
        <f>Table1[[#This Row],[Amount]]/Table1[[#This Row],[Cases]]</f>
        <v>35.32</v>
      </c>
    </row>
    <row r="3031" spans="1:7" hidden="1" x14ac:dyDescent="0.25">
      <c r="A3031" t="s">
        <v>9757</v>
      </c>
      <c r="B3031" t="s">
        <v>5782</v>
      </c>
      <c r="C3031" t="s">
        <v>5783</v>
      </c>
      <c r="D3031" t="s">
        <v>5784</v>
      </c>
      <c r="E3031" s="1">
        <v>3</v>
      </c>
      <c r="F3031" s="2">
        <v>19.98</v>
      </c>
      <c r="G3031" s="2">
        <f>Table1[[#This Row],[Amount]]/Table1[[#This Row],[Cases]]</f>
        <v>6.66</v>
      </c>
    </row>
    <row r="3032" spans="1:7" hidden="1" x14ac:dyDescent="0.25">
      <c r="A3032" t="s">
        <v>9757</v>
      </c>
      <c r="B3032" t="s">
        <v>5782</v>
      </c>
      <c r="C3032" t="s">
        <v>5785</v>
      </c>
      <c r="D3032" t="s">
        <v>5786</v>
      </c>
      <c r="E3032" s="1">
        <v>3</v>
      </c>
      <c r="F3032" s="2">
        <v>16.8</v>
      </c>
      <c r="G3032" s="2">
        <f>Table1[[#This Row],[Amount]]/Table1[[#This Row],[Cases]]</f>
        <v>5.6000000000000005</v>
      </c>
    </row>
    <row r="3033" spans="1:7" hidden="1" x14ac:dyDescent="0.25">
      <c r="A3033" t="s">
        <v>8946</v>
      </c>
      <c r="B3033" t="s">
        <v>1813</v>
      </c>
      <c r="C3033" t="s">
        <v>5787</v>
      </c>
      <c r="D3033" t="s">
        <v>5788</v>
      </c>
      <c r="E3033" s="1">
        <v>3</v>
      </c>
      <c r="F3033" s="2">
        <v>41.37</v>
      </c>
      <c r="G3033" s="2">
        <f>Table1[[#This Row],[Amount]]/Table1[[#This Row],[Cases]]</f>
        <v>13.79</v>
      </c>
    </row>
    <row r="3034" spans="1:7" hidden="1" x14ac:dyDescent="0.25">
      <c r="A3034" t="s">
        <v>8946</v>
      </c>
      <c r="B3034" t="s">
        <v>1813</v>
      </c>
      <c r="C3034" t="s">
        <v>5789</v>
      </c>
      <c r="D3034" t="s">
        <v>5790</v>
      </c>
      <c r="E3034" s="1">
        <v>3</v>
      </c>
      <c r="F3034" s="2">
        <v>184.8</v>
      </c>
      <c r="G3034" s="2">
        <f>Table1[[#This Row],[Amount]]/Table1[[#This Row],[Cases]]</f>
        <v>61.6</v>
      </c>
    </row>
    <row r="3035" spans="1:7" hidden="1" x14ac:dyDescent="0.25">
      <c r="A3035" t="s">
        <v>9111</v>
      </c>
      <c r="B3035" t="s">
        <v>2665</v>
      </c>
      <c r="C3035" t="s">
        <v>5791</v>
      </c>
      <c r="D3035" t="s">
        <v>5792</v>
      </c>
      <c r="E3035" s="1">
        <v>3</v>
      </c>
      <c r="F3035" s="2">
        <v>249</v>
      </c>
      <c r="G3035" s="2">
        <f>Table1[[#This Row],[Amount]]/Table1[[#This Row],[Cases]]</f>
        <v>83</v>
      </c>
    </row>
    <row r="3036" spans="1:7" hidden="1" x14ac:dyDescent="0.25">
      <c r="A3036" t="s">
        <v>9111</v>
      </c>
      <c r="B3036" t="s">
        <v>2665</v>
      </c>
      <c r="C3036" t="s">
        <v>5793</v>
      </c>
      <c r="D3036" t="s">
        <v>5794</v>
      </c>
      <c r="E3036" s="1">
        <v>3</v>
      </c>
      <c r="F3036" s="2">
        <v>9.7799999999999994</v>
      </c>
      <c r="G3036" s="2">
        <f>Table1[[#This Row],[Amount]]/Table1[[#This Row],[Cases]]</f>
        <v>3.26</v>
      </c>
    </row>
    <row r="3037" spans="1:7" hidden="1" x14ac:dyDescent="0.25">
      <c r="A3037" t="s">
        <v>9758</v>
      </c>
      <c r="B3037" t="s">
        <v>5795</v>
      </c>
      <c r="C3037" t="s">
        <v>5796</v>
      </c>
      <c r="D3037" t="s">
        <v>5797</v>
      </c>
      <c r="E3037" s="1">
        <v>3</v>
      </c>
      <c r="F3037" s="2">
        <v>20.85</v>
      </c>
      <c r="G3037" s="2">
        <f>Table1[[#This Row],[Amount]]/Table1[[#This Row],[Cases]]</f>
        <v>6.95</v>
      </c>
    </row>
    <row r="3038" spans="1:7" hidden="1" x14ac:dyDescent="0.25">
      <c r="A3038" t="s">
        <v>8894</v>
      </c>
      <c r="B3038" t="s">
        <v>1553</v>
      </c>
      <c r="C3038" t="s">
        <v>5798</v>
      </c>
      <c r="D3038" t="s">
        <v>5799</v>
      </c>
      <c r="E3038" s="1">
        <v>3</v>
      </c>
      <c r="F3038" s="2">
        <v>3120</v>
      </c>
      <c r="G3038" s="2">
        <f>Table1[[#This Row],[Amount]]/Table1[[#This Row],[Cases]]</f>
        <v>1040</v>
      </c>
    </row>
    <row r="3039" spans="1:7" hidden="1" x14ac:dyDescent="0.25">
      <c r="A3039" t="s">
        <v>9158</v>
      </c>
      <c r="B3039" t="s">
        <v>2888</v>
      </c>
      <c r="C3039" t="s">
        <v>5800</v>
      </c>
      <c r="D3039" t="s">
        <v>5801</v>
      </c>
      <c r="E3039" s="1">
        <v>3</v>
      </c>
      <c r="F3039" s="2">
        <v>437.2</v>
      </c>
      <c r="G3039" s="2">
        <f>Table1[[#This Row],[Amount]]/Table1[[#This Row],[Cases]]</f>
        <v>145.73333333333332</v>
      </c>
    </row>
    <row r="3040" spans="1:7" hidden="1" x14ac:dyDescent="0.25">
      <c r="A3040" t="s">
        <v>8689</v>
      </c>
      <c r="B3040" t="s">
        <v>540</v>
      </c>
      <c r="C3040" t="s">
        <v>5802</v>
      </c>
      <c r="D3040" t="s">
        <v>5803</v>
      </c>
      <c r="E3040" s="1">
        <v>3</v>
      </c>
      <c r="F3040" s="2">
        <v>264.3</v>
      </c>
      <c r="G3040" s="2">
        <f>Table1[[#This Row],[Amount]]/Table1[[#This Row],[Cases]]</f>
        <v>88.100000000000009</v>
      </c>
    </row>
    <row r="3041" spans="1:7" hidden="1" x14ac:dyDescent="0.25">
      <c r="A3041" t="s">
        <v>9759</v>
      </c>
      <c r="B3041" t="s">
        <v>5804</v>
      </c>
      <c r="C3041" t="s">
        <v>5805</v>
      </c>
      <c r="D3041" t="s">
        <v>5806</v>
      </c>
      <c r="E3041" s="1">
        <v>3</v>
      </c>
      <c r="F3041" s="2">
        <v>42.31</v>
      </c>
      <c r="G3041" s="2">
        <f>Table1[[#This Row],[Amount]]/Table1[[#This Row],[Cases]]</f>
        <v>14.103333333333333</v>
      </c>
    </row>
    <row r="3042" spans="1:7" hidden="1" x14ac:dyDescent="0.25">
      <c r="A3042" t="s">
        <v>9760</v>
      </c>
      <c r="B3042" t="s">
        <v>5807</v>
      </c>
      <c r="C3042" t="s">
        <v>5808</v>
      </c>
      <c r="D3042" t="s">
        <v>5809</v>
      </c>
      <c r="E3042" s="1">
        <v>3</v>
      </c>
      <c r="F3042" s="2">
        <v>133.13</v>
      </c>
      <c r="G3042" s="2">
        <f>Table1[[#This Row],[Amount]]/Table1[[#This Row],[Cases]]</f>
        <v>44.376666666666665</v>
      </c>
    </row>
    <row r="3043" spans="1:7" hidden="1" x14ac:dyDescent="0.25">
      <c r="A3043" t="s">
        <v>9307</v>
      </c>
      <c r="B3043" t="s">
        <v>3629</v>
      </c>
      <c r="C3043" t="s">
        <v>5810</v>
      </c>
      <c r="D3043" t="s">
        <v>5811</v>
      </c>
      <c r="E3043" s="1">
        <v>3</v>
      </c>
      <c r="F3043" s="2">
        <v>227.12</v>
      </c>
      <c r="G3043" s="2">
        <f>Table1[[#This Row],[Amount]]/Table1[[#This Row],[Cases]]</f>
        <v>75.706666666666663</v>
      </c>
    </row>
    <row r="3044" spans="1:7" hidden="1" x14ac:dyDescent="0.25">
      <c r="A3044" t="s">
        <v>9761</v>
      </c>
      <c r="B3044" t="s">
        <v>5812</v>
      </c>
      <c r="C3044" t="s">
        <v>5813</v>
      </c>
      <c r="D3044" t="s">
        <v>5814</v>
      </c>
      <c r="E3044" s="1">
        <v>3</v>
      </c>
      <c r="F3044" s="2">
        <v>558.39</v>
      </c>
      <c r="G3044" s="2">
        <f>Table1[[#This Row],[Amount]]/Table1[[#This Row],[Cases]]</f>
        <v>186.13</v>
      </c>
    </row>
    <row r="3045" spans="1:7" hidden="1" x14ac:dyDescent="0.25">
      <c r="A3045" t="s">
        <v>9346</v>
      </c>
      <c r="B3045" t="s">
        <v>3800</v>
      </c>
      <c r="C3045" t="s">
        <v>5815</v>
      </c>
      <c r="D3045" t="s">
        <v>5816</v>
      </c>
      <c r="E3045" s="1">
        <v>3</v>
      </c>
      <c r="F3045" s="2">
        <v>4.8899999999999997</v>
      </c>
      <c r="G3045" s="2">
        <f>Table1[[#This Row],[Amount]]/Table1[[#This Row],[Cases]]</f>
        <v>1.63</v>
      </c>
    </row>
    <row r="3046" spans="1:7" hidden="1" x14ac:dyDescent="0.25">
      <c r="A3046" t="s">
        <v>9762</v>
      </c>
      <c r="B3046" t="s">
        <v>5817</v>
      </c>
      <c r="C3046" t="s">
        <v>5818</v>
      </c>
      <c r="D3046" t="s">
        <v>5819</v>
      </c>
      <c r="E3046" s="1">
        <v>3</v>
      </c>
      <c r="F3046" s="2">
        <v>14.04</v>
      </c>
      <c r="G3046" s="2">
        <f>Table1[[#This Row],[Amount]]/Table1[[#This Row],[Cases]]</f>
        <v>4.68</v>
      </c>
    </row>
    <row r="3047" spans="1:7" hidden="1" x14ac:dyDescent="0.25">
      <c r="A3047" t="s">
        <v>9121</v>
      </c>
      <c r="B3047" t="s">
        <v>2719</v>
      </c>
      <c r="C3047" t="s">
        <v>5820</v>
      </c>
      <c r="D3047" t="s">
        <v>5821</v>
      </c>
      <c r="E3047" s="1">
        <v>3</v>
      </c>
      <c r="F3047" s="2">
        <v>249</v>
      </c>
      <c r="G3047" s="2">
        <f>Table1[[#This Row],[Amount]]/Table1[[#This Row],[Cases]]</f>
        <v>83</v>
      </c>
    </row>
    <row r="3048" spans="1:7" hidden="1" x14ac:dyDescent="0.25">
      <c r="A3048" t="s">
        <v>9121</v>
      </c>
      <c r="B3048" t="s">
        <v>2719</v>
      </c>
      <c r="C3048" t="s">
        <v>5822</v>
      </c>
      <c r="D3048" t="s">
        <v>5823</v>
      </c>
      <c r="E3048" s="1">
        <v>3</v>
      </c>
      <c r="F3048" s="2">
        <v>166</v>
      </c>
      <c r="G3048" s="2">
        <f>Table1[[#This Row],[Amount]]/Table1[[#This Row],[Cases]]</f>
        <v>55.333333333333336</v>
      </c>
    </row>
    <row r="3049" spans="1:7" hidden="1" x14ac:dyDescent="0.25">
      <c r="A3049" t="s">
        <v>9763</v>
      </c>
      <c r="B3049" t="s">
        <v>5824</v>
      </c>
      <c r="C3049" t="s">
        <v>5825</v>
      </c>
      <c r="D3049" t="s">
        <v>5826</v>
      </c>
      <c r="E3049" s="1">
        <v>3</v>
      </c>
      <c r="F3049" s="2">
        <v>73.83</v>
      </c>
      <c r="G3049" s="2">
        <f>Table1[[#This Row],[Amount]]/Table1[[#This Row],[Cases]]</f>
        <v>24.61</v>
      </c>
    </row>
    <row r="3050" spans="1:7" hidden="1" x14ac:dyDescent="0.25">
      <c r="A3050" t="s">
        <v>9032</v>
      </c>
      <c r="B3050" t="s">
        <v>2261</v>
      </c>
      <c r="C3050" t="s">
        <v>5827</v>
      </c>
      <c r="D3050" t="s">
        <v>5828</v>
      </c>
      <c r="E3050" s="1">
        <v>3</v>
      </c>
      <c r="F3050" s="2">
        <v>458.16</v>
      </c>
      <c r="G3050" s="2">
        <f>Table1[[#This Row],[Amount]]/Table1[[#This Row],[Cases]]</f>
        <v>152.72</v>
      </c>
    </row>
    <row r="3051" spans="1:7" hidden="1" x14ac:dyDescent="0.25">
      <c r="A3051" t="s">
        <v>8576</v>
      </c>
      <c r="B3051" t="s">
        <v>102</v>
      </c>
      <c r="C3051" t="s">
        <v>5829</v>
      </c>
      <c r="D3051" t="s">
        <v>5830</v>
      </c>
      <c r="E3051" s="1">
        <v>3</v>
      </c>
      <c r="F3051" s="2">
        <v>31.65</v>
      </c>
      <c r="G3051" s="2">
        <f>Table1[[#This Row],[Amount]]/Table1[[#This Row],[Cases]]</f>
        <v>10.549999999999999</v>
      </c>
    </row>
    <row r="3052" spans="1:7" hidden="1" x14ac:dyDescent="0.25">
      <c r="A3052" t="s">
        <v>9764</v>
      </c>
      <c r="B3052" t="s">
        <v>5831</v>
      </c>
      <c r="C3052" t="s">
        <v>5832</v>
      </c>
      <c r="D3052" t="s">
        <v>5833</v>
      </c>
      <c r="E3052" s="1">
        <v>3</v>
      </c>
      <c r="F3052" s="2">
        <v>126</v>
      </c>
      <c r="G3052" s="2">
        <f>Table1[[#This Row],[Amount]]/Table1[[#This Row],[Cases]]</f>
        <v>42</v>
      </c>
    </row>
    <row r="3053" spans="1:7" hidden="1" x14ac:dyDescent="0.25">
      <c r="A3053" t="s">
        <v>9765</v>
      </c>
      <c r="B3053" t="s">
        <v>5834</v>
      </c>
      <c r="C3053" t="s">
        <v>5835</v>
      </c>
      <c r="D3053" t="s">
        <v>5836</v>
      </c>
      <c r="E3053" s="1">
        <v>3</v>
      </c>
      <c r="F3053" s="2">
        <v>462.5</v>
      </c>
      <c r="G3053" s="2">
        <f>Table1[[#This Row],[Amount]]/Table1[[#This Row],[Cases]]</f>
        <v>154.16666666666666</v>
      </c>
    </row>
    <row r="3054" spans="1:7" hidden="1" x14ac:dyDescent="0.25">
      <c r="A3054" t="s">
        <v>9766</v>
      </c>
      <c r="B3054" t="s">
        <v>5837</v>
      </c>
      <c r="C3054" t="s">
        <v>5838</v>
      </c>
      <c r="D3054" t="s">
        <v>5839</v>
      </c>
      <c r="E3054" s="1">
        <v>3</v>
      </c>
      <c r="F3054" s="2">
        <v>200.1</v>
      </c>
      <c r="G3054" s="2">
        <f>Table1[[#This Row],[Amount]]/Table1[[#This Row],[Cases]]</f>
        <v>66.7</v>
      </c>
    </row>
    <row r="3055" spans="1:7" hidden="1" x14ac:dyDescent="0.25">
      <c r="A3055" t="s">
        <v>8998</v>
      </c>
      <c r="B3055" t="s">
        <v>2089</v>
      </c>
      <c r="C3055" t="s">
        <v>5840</v>
      </c>
      <c r="D3055" t="s">
        <v>5841</v>
      </c>
      <c r="E3055" s="1">
        <v>3</v>
      </c>
      <c r="F3055" s="2">
        <v>8.74</v>
      </c>
      <c r="G3055" s="2">
        <f>Table1[[#This Row],[Amount]]/Table1[[#This Row],[Cases]]</f>
        <v>2.9133333333333336</v>
      </c>
    </row>
    <row r="3056" spans="1:7" hidden="1" x14ac:dyDescent="0.25">
      <c r="A3056" t="s">
        <v>8998</v>
      </c>
      <c r="B3056" t="s">
        <v>2089</v>
      </c>
      <c r="C3056" t="s">
        <v>5842</v>
      </c>
      <c r="D3056" t="s">
        <v>5843</v>
      </c>
      <c r="E3056" s="1">
        <v>3</v>
      </c>
      <c r="F3056" s="2">
        <v>13.11</v>
      </c>
      <c r="G3056" s="2">
        <f>Table1[[#This Row],[Amount]]/Table1[[#This Row],[Cases]]</f>
        <v>4.37</v>
      </c>
    </row>
    <row r="3057" spans="1:7" hidden="1" x14ac:dyDescent="0.25">
      <c r="A3057" t="s">
        <v>8998</v>
      </c>
      <c r="B3057" t="s">
        <v>2089</v>
      </c>
      <c r="C3057" t="s">
        <v>5844</v>
      </c>
      <c r="D3057" t="s">
        <v>5845</v>
      </c>
      <c r="E3057" s="1">
        <v>3</v>
      </c>
      <c r="F3057" s="2">
        <v>13.11</v>
      </c>
      <c r="G3057" s="2">
        <f>Table1[[#This Row],[Amount]]/Table1[[#This Row],[Cases]]</f>
        <v>4.37</v>
      </c>
    </row>
    <row r="3058" spans="1:7" hidden="1" x14ac:dyDescent="0.25">
      <c r="A3058" t="s">
        <v>8998</v>
      </c>
      <c r="B3058" t="s">
        <v>2089</v>
      </c>
      <c r="C3058" t="s">
        <v>5846</v>
      </c>
      <c r="D3058" t="s">
        <v>5847</v>
      </c>
      <c r="E3058" s="1">
        <v>3</v>
      </c>
      <c r="F3058" s="2">
        <v>13.11</v>
      </c>
      <c r="G3058" s="2">
        <f>Table1[[#This Row],[Amount]]/Table1[[#This Row],[Cases]]</f>
        <v>4.37</v>
      </c>
    </row>
    <row r="3059" spans="1:7" hidden="1" x14ac:dyDescent="0.25">
      <c r="A3059" t="s">
        <v>8998</v>
      </c>
      <c r="B3059" t="s">
        <v>2089</v>
      </c>
      <c r="C3059" t="s">
        <v>5848</v>
      </c>
      <c r="D3059" t="s">
        <v>5849</v>
      </c>
      <c r="E3059" s="1">
        <v>3</v>
      </c>
      <c r="F3059" s="2">
        <v>13.11</v>
      </c>
      <c r="G3059" s="2">
        <f>Table1[[#This Row],[Amount]]/Table1[[#This Row],[Cases]]</f>
        <v>4.37</v>
      </c>
    </row>
    <row r="3060" spans="1:7" hidden="1" x14ac:dyDescent="0.25">
      <c r="A3060" t="s">
        <v>8998</v>
      </c>
      <c r="B3060" t="s">
        <v>2089</v>
      </c>
      <c r="C3060" t="s">
        <v>5850</v>
      </c>
      <c r="D3060" t="s">
        <v>5851</v>
      </c>
      <c r="E3060" s="1">
        <v>3</v>
      </c>
      <c r="F3060" s="2">
        <v>16.739999999999998</v>
      </c>
      <c r="G3060" s="2">
        <f>Table1[[#This Row],[Amount]]/Table1[[#This Row],[Cases]]</f>
        <v>5.5799999999999992</v>
      </c>
    </row>
    <row r="3061" spans="1:7" hidden="1" x14ac:dyDescent="0.25">
      <c r="A3061" t="s">
        <v>8998</v>
      </c>
      <c r="B3061" t="s">
        <v>2089</v>
      </c>
      <c r="C3061" t="s">
        <v>5852</v>
      </c>
      <c r="D3061" t="s">
        <v>5853</v>
      </c>
      <c r="E3061" s="1">
        <v>3</v>
      </c>
      <c r="F3061" s="2">
        <v>16.739999999999998</v>
      </c>
      <c r="G3061" s="2">
        <f>Table1[[#This Row],[Amount]]/Table1[[#This Row],[Cases]]</f>
        <v>5.5799999999999992</v>
      </c>
    </row>
    <row r="3062" spans="1:7" hidden="1" x14ac:dyDescent="0.25">
      <c r="A3062" t="s">
        <v>8998</v>
      </c>
      <c r="B3062" t="s">
        <v>2089</v>
      </c>
      <c r="C3062" t="s">
        <v>5854</v>
      </c>
      <c r="D3062" t="s">
        <v>5855</v>
      </c>
      <c r="E3062" s="1">
        <v>3</v>
      </c>
      <c r="F3062" s="2">
        <v>16.739999999999998</v>
      </c>
      <c r="G3062" s="2">
        <f>Table1[[#This Row],[Amount]]/Table1[[#This Row],[Cases]]</f>
        <v>5.5799999999999992</v>
      </c>
    </row>
    <row r="3063" spans="1:7" hidden="1" x14ac:dyDescent="0.25">
      <c r="A3063" t="s">
        <v>8998</v>
      </c>
      <c r="B3063" t="s">
        <v>2089</v>
      </c>
      <c r="C3063" t="s">
        <v>5856</v>
      </c>
      <c r="D3063" t="s">
        <v>5857</v>
      </c>
      <c r="E3063" s="1">
        <v>3</v>
      </c>
      <c r="F3063" s="2">
        <v>16.739999999999998</v>
      </c>
      <c r="G3063" s="2">
        <f>Table1[[#This Row],[Amount]]/Table1[[#This Row],[Cases]]</f>
        <v>5.5799999999999992</v>
      </c>
    </row>
    <row r="3064" spans="1:7" hidden="1" x14ac:dyDescent="0.25">
      <c r="A3064" t="s">
        <v>8998</v>
      </c>
      <c r="B3064" t="s">
        <v>2089</v>
      </c>
      <c r="C3064" t="s">
        <v>5858</v>
      </c>
      <c r="D3064" t="s">
        <v>5859</v>
      </c>
      <c r="E3064" s="1">
        <v>3</v>
      </c>
      <c r="F3064" s="2">
        <v>16.739999999999998</v>
      </c>
      <c r="G3064" s="2">
        <f>Table1[[#This Row],[Amount]]/Table1[[#This Row],[Cases]]</f>
        <v>5.5799999999999992</v>
      </c>
    </row>
    <row r="3065" spans="1:7" hidden="1" x14ac:dyDescent="0.25">
      <c r="A3065" t="s">
        <v>8998</v>
      </c>
      <c r="B3065" t="s">
        <v>2089</v>
      </c>
      <c r="C3065" t="s">
        <v>5860</v>
      </c>
      <c r="D3065" t="s">
        <v>5861</v>
      </c>
      <c r="E3065" s="1">
        <v>3</v>
      </c>
      <c r="F3065" s="2">
        <v>106.05</v>
      </c>
      <c r="G3065" s="2">
        <f>Table1[[#This Row],[Amount]]/Table1[[#This Row],[Cases]]</f>
        <v>35.35</v>
      </c>
    </row>
    <row r="3066" spans="1:7" hidden="1" x14ac:dyDescent="0.25">
      <c r="A3066" t="s">
        <v>8998</v>
      </c>
      <c r="B3066" t="s">
        <v>2089</v>
      </c>
      <c r="C3066" t="s">
        <v>5862</v>
      </c>
      <c r="D3066" t="s">
        <v>5863</v>
      </c>
      <c r="E3066" s="1">
        <v>3</v>
      </c>
      <c r="F3066" s="2">
        <v>251.1</v>
      </c>
      <c r="G3066" s="2">
        <f>Table1[[#This Row],[Amount]]/Table1[[#This Row],[Cases]]</f>
        <v>83.7</v>
      </c>
    </row>
    <row r="3067" spans="1:7" hidden="1" x14ac:dyDescent="0.25">
      <c r="A3067" t="s">
        <v>8998</v>
      </c>
      <c r="B3067" t="s">
        <v>2089</v>
      </c>
      <c r="C3067" t="s">
        <v>5864</v>
      </c>
      <c r="D3067" t="s">
        <v>5865</v>
      </c>
      <c r="E3067" s="1">
        <v>3</v>
      </c>
      <c r="F3067" s="2">
        <v>16.739999999999998</v>
      </c>
      <c r="G3067" s="2">
        <f>Table1[[#This Row],[Amount]]/Table1[[#This Row],[Cases]]</f>
        <v>5.5799999999999992</v>
      </c>
    </row>
    <row r="3068" spans="1:7" hidden="1" x14ac:dyDescent="0.25">
      <c r="A3068" t="s">
        <v>8998</v>
      </c>
      <c r="B3068" t="s">
        <v>2089</v>
      </c>
      <c r="C3068" t="s">
        <v>5866</v>
      </c>
      <c r="D3068" t="s">
        <v>5867</v>
      </c>
      <c r="E3068" s="1">
        <v>3</v>
      </c>
      <c r="F3068" s="2">
        <v>407.34</v>
      </c>
      <c r="G3068" s="2">
        <f>Table1[[#This Row],[Amount]]/Table1[[#This Row],[Cases]]</f>
        <v>135.78</v>
      </c>
    </row>
    <row r="3069" spans="1:7" hidden="1" x14ac:dyDescent="0.25">
      <c r="A3069" t="s">
        <v>9767</v>
      </c>
      <c r="B3069" t="s">
        <v>5868</v>
      </c>
      <c r="C3069" t="s">
        <v>5869</v>
      </c>
      <c r="D3069" t="s">
        <v>5870</v>
      </c>
      <c r="E3069" s="1">
        <v>3</v>
      </c>
      <c r="F3069" s="2">
        <v>238.8</v>
      </c>
      <c r="G3069" s="2">
        <f>Table1[[#This Row],[Amount]]/Table1[[#This Row],[Cases]]</f>
        <v>79.600000000000009</v>
      </c>
    </row>
    <row r="3070" spans="1:7" hidden="1" x14ac:dyDescent="0.25">
      <c r="A3070" t="s">
        <v>9616</v>
      </c>
      <c r="B3070" t="s">
        <v>5168</v>
      </c>
      <c r="C3070" t="s">
        <v>5871</v>
      </c>
      <c r="D3070" t="s">
        <v>5872</v>
      </c>
      <c r="E3070" s="1">
        <v>3</v>
      </c>
      <c r="F3070" s="2">
        <v>14.49</v>
      </c>
      <c r="G3070" s="2">
        <f>Table1[[#This Row],[Amount]]/Table1[[#This Row],[Cases]]</f>
        <v>4.83</v>
      </c>
    </row>
    <row r="3071" spans="1:7" hidden="1" x14ac:dyDescent="0.25">
      <c r="A3071" t="s">
        <v>9768</v>
      </c>
      <c r="B3071" t="s">
        <v>5873</v>
      </c>
      <c r="C3071" t="s">
        <v>5874</v>
      </c>
      <c r="D3071" t="s">
        <v>5875</v>
      </c>
      <c r="E3071" s="1">
        <v>3</v>
      </c>
      <c r="F3071" s="2">
        <v>294.39999999999998</v>
      </c>
      <c r="G3071" s="2">
        <f>Table1[[#This Row],[Amount]]/Table1[[#This Row],[Cases]]</f>
        <v>98.133333333333326</v>
      </c>
    </row>
    <row r="3072" spans="1:7" hidden="1" x14ac:dyDescent="0.25">
      <c r="A3072" t="s">
        <v>9769</v>
      </c>
      <c r="B3072" t="s">
        <v>5876</v>
      </c>
      <c r="C3072" t="s">
        <v>5877</v>
      </c>
      <c r="D3072" t="s">
        <v>5878</v>
      </c>
      <c r="E3072" s="1">
        <v>3</v>
      </c>
      <c r="F3072" s="2">
        <v>29.73</v>
      </c>
      <c r="G3072" s="2">
        <f>Table1[[#This Row],[Amount]]/Table1[[#This Row],[Cases]]</f>
        <v>9.91</v>
      </c>
    </row>
    <row r="3073" spans="1:7" hidden="1" x14ac:dyDescent="0.25">
      <c r="A3073" t="s">
        <v>9770</v>
      </c>
      <c r="B3073" t="s">
        <v>5879</v>
      </c>
      <c r="C3073" t="s">
        <v>5880</v>
      </c>
      <c r="D3073" t="s">
        <v>5881</v>
      </c>
      <c r="E3073" s="1">
        <v>3</v>
      </c>
      <c r="F3073" s="2">
        <v>45.27</v>
      </c>
      <c r="G3073" s="2">
        <f>Table1[[#This Row],[Amount]]/Table1[[#This Row],[Cases]]</f>
        <v>15.090000000000002</v>
      </c>
    </row>
    <row r="3074" spans="1:7" hidden="1" x14ac:dyDescent="0.25">
      <c r="A3074" t="s">
        <v>9771</v>
      </c>
      <c r="B3074" t="s">
        <v>5882</v>
      </c>
      <c r="C3074" t="s">
        <v>5883</v>
      </c>
      <c r="D3074" t="s">
        <v>5884</v>
      </c>
      <c r="E3074" s="1">
        <v>3</v>
      </c>
      <c r="F3074" s="2">
        <v>69.48</v>
      </c>
      <c r="G3074" s="2">
        <f>Table1[[#This Row],[Amount]]/Table1[[#This Row],[Cases]]</f>
        <v>23.16</v>
      </c>
    </row>
    <row r="3075" spans="1:7" hidden="1" x14ac:dyDescent="0.25">
      <c r="A3075" t="s">
        <v>9772</v>
      </c>
      <c r="B3075" t="s">
        <v>5885</v>
      </c>
      <c r="C3075" t="s">
        <v>5886</v>
      </c>
      <c r="D3075" t="s">
        <v>5887</v>
      </c>
      <c r="E3075" s="1">
        <v>3</v>
      </c>
      <c r="F3075" s="2">
        <v>57.9</v>
      </c>
      <c r="G3075" s="2">
        <f>Table1[[#This Row],[Amount]]/Table1[[#This Row],[Cases]]</f>
        <v>19.3</v>
      </c>
    </row>
    <row r="3076" spans="1:7" hidden="1" x14ac:dyDescent="0.25">
      <c r="A3076" t="s">
        <v>9308</v>
      </c>
      <c r="B3076" t="s">
        <v>3634</v>
      </c>
      <c r="C3076" t="s">
        <v>5888</v>
      </c>
      <c r="D3076" t="s">
        <v>5889</v>
      </c>
      <c r="E3076" s="1">
        <v>3</v>
      </c>
      <c r="F3076" s="2">
        <v>19.98</v>
      </c>
      <c r="G3076" s="2">
        <f>Table1[[#This Row],[Amount]]/Table1[[#This Row],[Cases]]</f>
        <v>6.66</v>
      </c>
    </row>
    <row r="3077" spans="1:7" hidden="1" x14ac:dyDescent="0.25">
      <c r="A3077" t="s">
        <v>9575</v>
      </c>
      <c r="B3077" t="s">
        <v>4974</v>
      </c>
      <c r="C3077" t="s">
        <v>5890</v>
      </c>
      <c r="D3077" t="s">
        <v>5891</v>
      </c>
      <c r="E3077" s="1">
        <v>3</v>
      </c>
      <c r="F3077" s="2">
        <v>41.4</v>
      </c>
      <c r="G3077" s="2">
        <f>Table1[[#This Row],[Amount]]/Table1[[#This Row],[Cases]]</f>
        <v>13.799999999999999</v>
      </c>
    </row>
    <row r="3078" spans="1:7" hidden="1" x14ac:dyDescent="0.25">
      <c r="A3078" t="s">
        <v>8818</v>
      </c>
      <c r="B3078" t="s">
        <v>1170</v>
      </c>
      <c r="C3078" t="s">
        <v>5892</v>
      </c>
      <c r="D3078" t="s">
        <v>5893</v>
      </c>
      <c r="E3078" s="1">
        <v>3</v>
      </c>
      <c r="F3078" s="2">
        <v>166</v>
      </c>
      <c r="G3078" s="2">
        <f>Table1[[#This Row],[Amount]]/Table1[[#This Row],[Cases]]</f>
        <v>55.333333333333336</v>
      </c>
    </row>
    <row r="3079" spans="1:7" hidden="1" x14ac:dyDescent="0.25">
      <c r="A3079" t="s">
        <v>9773</v>
      </c>
      <c r="B3079" t="s">
        <v>5894</v>
      </c>
      <c r="C3079" t="s">
        <v>5895</v>
      </c>
      <c r="D3079" t="s">
        <v>5896</v>
      </c>
      <c r="E3079" s="1">
        <v>3</v>
      </c>
      <c r="F3079" s="2">
        <v>107.13</v>
      </c>
      <c r="G3079" s="2">
        <f>Table1[[#This Row],[Amount]]/Table1[[#This Row],[Cases]]</f>
        <v>35.71</v>
      </c>
    </row>
    <row r="3080" spans="1:7" hidden="1" x14ac:dyDescent="0.25">
      <c r="A3080" t="s">
        <v>9774</v>
      </c>
      <c r="B3080" t="s">
        <v>5897</v>
      </c>
      <c r="C3080" t="s">
        <v>5898</v>
      </c>
      <c r="D3080" t="s">
        <v>5899</v>
      </c>
      <c r="E3080" s="1">
        <v>3</v>
      </c>
      <c r="F3080" s="2">
        <v>34.65</v>
      </c>
      <c r="G3080" s="2">
        <f>Table1[[#This Row],[Amount]]/Table1[[#This Row],[Cases]]</f>
        <v>11.549999999999999</v>
      </c>
    </row>
    <row r="3081" spans="1:7" hidden="1" x14ac:dyDescent="0.25">
      <c r="A3081" t="s">
        <v>9193</v>
      </c>
      <c r="B3081" t="s">
        <v>3056</v>
      </c>
      <c r="C3081" t="s">
        <v>5900</v>
      </c>
      <c r="D3081" t="s">
        <v>5901</v>
      </c>
      <c r="E3081" s="1">
        <v>3</v>
      </c>
      <c r="F3081" s="2">
        <v>318.45</v>
      </c>
      <c r="G3081" s="2">
        <f>Table1[[#This Row],[Amount]]/Table1[[#This Row],[Cases]]</f>
        <v>106.14999999999999</v>
      </c>
    </row>
    <row r="3082" spans="1:7" hidden="1" x14ac:dyDescent="0.25">
      <c r="A3082" t="s">
        <v>9775</v>
      </c>
      <c r="B3082" t="s">
        <v>5902</v>
      </c>
      <c r="C3082" t="s">
        <v>5903</v>
      </c>
      <c r="D3082" t="s">
        <v>5904</v>
      </c>
      <c r="E3082" s="1">
        <v>3</v>
      </c>
      <c r="F3082" s="2">
        <v>168.88</v>
      </c>
      <c r="G3082" s="2">
        <f>Table1[[#This Row],[Amount]]/Table1[[#This Row],[Cases]]</f>
        <v>56.293333333333329</v>
      </c>
    </row>
    <row r="3083" spans="1:7" hidden="1" x14ac:dyDescent="0.25">
      <c r="A3083" t="s">
        <v>9031</v>
      </c>
      <c r="B3083" t="s">
        <v>2244</v>
      </c>
      <c r="C3083" t="s">
        <v>5905</v>
      </c>
      <c r="D3083" t="s">
        <v>5906</v>
      </c>
      <c r="E3083" s="1">
        <v>3</v>
      </c>
      <c r="F3083" s="2">
        <v>346.5</v>
      </c>
      <c r="G3083" s="2">
        <f>Table1[[#This Row],[Amount]]/Table1[[#This Row],[Cases]]</f>
        <v>115.5</v>
      </c>
    </row>
    <row r="3084" spans="1:7" hidden="1" x14ac:dyDescent="0.25">
      <c r="A3084" t="s">
        <v>9394</v>
      </c>
      <c r="B3084" t="s">
        <v>4027</v>
      </c>
      <c r="C3084" t="s">
        <v>5907</v>
      </c>
      <c r="D3084" t="s">
        <v>5908</v>
      </c>
      <c r="E3084" s="1">
        <v>3</v>
      </c>
      <c r="F3084" s="2">
        <v>1859.58</v>
      </c>
      <c r="G3084" s="2">
        <f>Table1[[#This Row],[Amount]]/Table1[[#This Row],[Cases]]</f>
        <v>619.86</v>
      </c>
    </row>
    <row r="3085" spans="1:7" hidden="1" x14ac:dyDescent="0.25">
      <c r="A3085" t="s">
        <v>8609</v>
      </c>
      <c r="B3085" t="s">
        <v>216</v>
      </c>
      <c r="C3085" t="s">
        <v>5909</v>
      </c>
      <c r="D3085" t="s">
        <v>759</v>
      </c>
      <c r="E3085" s="1">
        <v>3</v>
      </c>
      <c r="F3085" s="2">
        <v>788</v>
      </c>
      <c r="G3085" s="2">
        <f>Table1[[#This Row],[Amount]]/Table1[[#This Row],[Cases]]</f>
        <v>262.66666666666669</v>
      </c>
    </row>
    <row r="3086" spans="1:7" hidden="1" x14ac:dyDescent="0.25">
      <c r="A3086" t="s">
        <v>9159</v>
      </c>
      <c r="B3086" t="s">
        <v>2891</v>
      </c>
      <c r="C3086" t="s">
        <v>1445</v>
      </c>
      <c r="D3086" t="s">
        <v>1446</v>
      </c>
      <c r="E3086" s="1">
        <v>3</v>
      </c>
      <c r="F3086" s="2">
        <v>925</v>
      </c>
      <c r="G3086" s="2">
        <f>Table1[[#This Row],[Amount]]/Table1[[#This Row],[Cases]]</f>
        <v>308.33333333333331</v>
      </c>
    </row>
    <row r="3087" spans="1:7" hidden="1" x14ac:dyDescent="0.25">
      <c r="A3087" t="s">
        <v>9125</v>
      </c>
      <c r="B3087" t="s">
        <v>2731</v>
      </c>
      <c r="C3087" t="s">
        <v>5910</v>
      </c>
      <c r="D3087" t="s">
        <v>5911</v>
      </c>
      <c r="E3087" s="1">
        <v>3</v>
      </c>
      <c r="F3087" s="2">
        <v>3807</v>
      </c>
      <c r="G3087" s="2">
        <f>Table1[[#This Row],[Amount]]/Table1[[#This Row],[Cases]]</f>
        <v>1269</v>
      </c>
    </row>
    <row r="3088" spans="1:7" hidden="1" x14ac:dyDescent="0.25">
      <c r="A3088" t="s">
        <v>9539</v>
      </c>
      <c r="B3088" t="s">
        <v>4788</v>
      </c>
      <c r="C3088" t="s">
        <v>5912</v>
      </c>
      <c r="D3088" t="s">
        <v>5913</v>
      </c>
      <c r="E3088" s="1">
        <v>3</v>
      </c>
      <c r="F3088" s="2">
        <v>1186.5999999999999</v>
      </c>
      <c r="G3088" s="2">
        <f>Table1[[#This Row],[Amount]]/Table1[[#This Row],[Cases]]</f>
        <v>395.5333333333333</v>
      </c>
    </row>
    <row r="3089" spans="1:7" hidden="1" x14ac:dyDescent="0.25">
      <c r="A3089" t="s">
        <v>8636</v>
      </c>
      <c r="B3089" t="s">
        <v>321</v>
      </c>
      <c r="C3089" t="s">
        <v>5914</v>
      </c>
      <c r="D3089" t="s">
        <v>323</v>
      </c>
      <c r="E3089" s="1">
        <v>3</v>
      </c>
      <c r="F3089" s="2">
        <v>498.21</v>
      </c>
      <c r="G3089" s="2">
        <f>Table1[[#This Row],[Amount]]/Table1[[#This Row],[Cases]]</f>
        <v>166.07</v>
      </c>
    </row>
    <row r="3090" spans="1:7" hidden="1" x14ac:dyDescent="0.25">
      <c r="A3090" t="s">
        <v>8655</v>
      </c>
      <c r="B3090" t="s">
        <v>394</v>
      </c>
      <c r="C3090" t="s">
        <v>5915</v>
      </c>
      <c r="D3090" t="s">
        <v>5916</v>
      </c>
      <c r="E3090" s="1">
        <v>3</v>
      </c>
      <c r="F3090" s="2">
        <v>256.38</v>
      </c>
      <c r="G3090" s="2">
        <f>Table1[[#This Row],[Amount]]/Table1[[#This Row],[Cases]]</f>
        <v>85.46</v>
      </c>
    </row>
    <row r="3091" spans="1:7" hidden="1" x14ac:dyDescent="0.25">
      <c r="A3091" t="s">
        <v>8583</v>
      </c>
      <c r="B3091" t="s">
        <v>126</v>
      </c>
      <c r="C3091" t="s">
        <v>5917</v>
      </c>
      <c r="D3091" t="s">
        <v>5918</v>
      </c>
      <c r="E3091" s="1">
        <v>3</v>
      </c>
      <c r="F3091" s="2">
        <v>40345.5</v>
      </c>
      <c r="G3091" s="2">
        <f>Table1[[#This Row],[Amount]]/Table1[[#This Row],[Cases]]</f>
        <v>13448.5</v>
      </c>
    </row>
    <row r="3092" spans="1:7" hidden="1" x14ac:dyDescent="0.25">
      <c r="A3092" t="s">
        <v>8583</v>
      </c>
      <c r="B3092" t="s">
        <v>126</v>
      </c>
      <c r="C3092" t="s">
        <v>5919</v>
      </c>
      <c r="D3092" t="s">
        <v>5920</v>
      </c>
      <c r="E3092" s="1">
        <v>3</v>
      </c>
      <c r="F3092" s="2">
        <v>4089.9</v>
      </c>
      <c r="G3092" s="2">
        <f>Table1[[#This Row],[Amount]]/Table1[[#This Row],[Cases]]</f>
        <v>1363.3</v>
      </c>
    </row>
    <row r="3093" spans="1:7" hidden="1" x14ac:dyDescent="0.25">
      <c r="A3093" t="s">
        <v>8583</v>
      </c>
      <c r="B3093" t="s">
        <v>126</v>
      </c>
      <c r="C3093" t="s">
        <v>5921</v>
      </c>
      <c r="D3093" t="s">
        <v>5922</v>
      </c>
      <c r="E3093" s="1">
        <v>3</v>
      </c>
      <c r="F3093" s="2">
        <v>10883.1</v>
      </c>
      <c r="G3093" s="2">
        <f>Table1[[#This Row],[Amount]]/Table1[[#This Row],[Cases]]</f>
        <v>3627.7000000000003</v>
      </c>
    </row>
    <row r="3094" spans="1:7" hidden="1" x14ac:dyDescent="0.25">
      <c r="A3094" t="s">
        <v>9776</v>
      </c>
      <c r="B3094" t="s">
        <v>5923</v>
      </c>
      <c r="C3094" t="s">
        <v>5924</v>
      </c>
      <c r="D3094" t="s">
        <v>5925</v>
      </c>
      <c r="E3094" s="1">
        <v>3</v>
      </c>
      <c r="F3094" s="2">
        <v>1352.1</v>
      </c>
      <c r="G3094" s="2">
        <f>Table1[[#This Row],[Amount]]/Table1[[#This Row],[Cases]]</f>
        <v>450.7</v>
      </c>
    </row>
    <row r="3095" spans="1:7" hidden="1" x14ac:dyDescent="0.25">
      <c r="A3095" t="s">
        <v>9777</v>
      </c>
      <c r="B3095" t="s">
        <v>5926</v>
      </c>
      <c r="C3095" t="s">
        <v>5927</v>
      </c>
      <c r="D3095" t="s">
        <v>5928</v>
      </c>
      <c r="E3095" s="1">
        <v>3</v>
      </c>
      <c r="F3095" s="2">
        <v>2455.1999999999998</v>
      </c>
      <c r="G3095" s="2">
        <f>Table1[[#This Row],[Amount]]/Table1[[#This Row],[Cases]]</f>
        <v>818.4</v>
      </c>
    </row>
    <row r="3096" spans="1:7" hidden="1" x14ac:dyDescent="0.25">
      <c r="A3096" t="s">
        <v>9778</v>
      </c>
      <c r="B3096" t="s">
        <v>5929</v>
      </c>
      <c r="C3096" t="s">
        <v>5930</v>
      </c>
      <c r="D3096" t="s">
        <v>5931</v>
      </c>
      <c r="E3096" s="1">
        <v>3</v>
      </c>
      <c r="F3096" s="2">
        <v>2333.8000000000002</v>
      </c>
      <c r="G3096" s="2">
        <f>Table1[[#This Row],[Amount]]/Table1[[#This Row],[Cases]]</f>
        <v>777.93333333333339</v>
      </c>
    </row>
    <row r="3097" spans="1:7" hidden="1" x14ac:dyDescent="0.25">
      <c r="A3097" t="s">
        <v>9165</v>
      </c>
      <c r="B3097" t="s">
        <v>2917</v>
      </c>
      <c r="C3097" t="s">
        <v>5932</v>
      </c>
      <c r="D3097" t="s">
        <v>3066</v>
      </c>
      <c r="E3097" s="1">
        <v>3</v>
      </c>
      <c r="F3097" s="2">
        <v>14456.4</v>
      </c>
      <c r="G3097" s="2">
        <f>Table1[[#This Row],[Amount]]/Table1[[#This Row],[Cases]]</f>
        <v>4818.8</v>
      </c>
    </row>
    <row r="3098" spans="1:7" hidden="1" x14ac:dyDescent="0.25">
      <c r="A3098" t="s">
        <v>9165</v>
      </c>
      <c r="B3098" t="s">
        <v>2917</v>
      </c>
      <c r="C3098" t="s">
        <v>5933</v>
      </c>
      <c r="D3098" t="s">
        <v>3066</v>
      </c>
      <c r="E3098" s="1">
        <v>3</v>
      </c>
      <c r="F3098" s="2">
        <v>19348.8</v>
      </c>
      <c r="G3098" s="2">
        <f>Table1[[#This Row],[Amount]]/Table1[[#This Row],[Cases]]</f>
        <v>6449.5999999999995</v>
      </c>
    </row>
    <row r="3099" spans="1:7" hidden="1" x14ac:dyDescent="0.25">
      <c r="A3099" t="s">
        <v>9165</v>
      </c>
      <c r="B3099" t="s">
        <v>2917</v>
      </c>
      <c r="C3099" t="s">
        <v>5934</v>
      </c>
      <c r="D3099" t="s">
        <v>4224</v>
      </c>
      <c r="E3099" s="1">
        <v>3</v>
      </c>
      <c r="F3099" s="2">
        <v>22386.3</v>
      </c>
      <c r="G3099" s="2">
        <f>Table1[[#This Row],[Amount]]/Table1[[#This Row],[Cases]]</f>
        <v>7462.0999999999995</v>
      </c>
    </row>
    <row r="3100" spans="1:7" hidden="1" x14ac:dyDescent="0.25">
      <c r="A3100" t="s">
        <v>9165</v>
      </c>
      <c r="B3100" t="s">
        <v>2917</v>
      </c>
      <c r="C3100" t="s">
        <v>5935</v>
      </c>
      <c r="D3100" t="s">
        <v>5936</v>
      </c>
      <c r="E3100" s="1">
        <v>3</v>
      </c>
      <c r="F3100" s="2">
        <v>5093.2</v>
      </c>
      <c r="G3100" s="2">
        <f>Table1[[#This Row],[Amount]]/Table1[[#This Row],[Cases]]</f>
        <v>1697.7333333333333</v>
      </c>
    </row>
    <row r="3101" spans="1:7" hidden="1" x14ac:dyDescent="0.25">
      <c r="A3101" t="s">
        <v>9165</v>
      </c>
      <c r="B3101" t="s">
        <v>2917</v>
      </c>
      <c r="C3101" t="s">
        <v>5937</v>
      </c>
      <c r="D3101" t="s">
        <v>5938</v>
      </c>
      <c r="E3101" s="1">
        <v>3</v>
      </c>
      <c r="F3101" s="2">
        <v>35582.1</v>
      </c>
      <c r="G3101" s="2">
        <f>Table1[[#This Row],[Amount]]/Table1[[#This Row],[Cases]]</f>
        <v>11860.699999999999</v>
      </c>
    </row>
    <row r="3102" spans="1:7" hidden="1" x14ac:dyDescent="0.25">
      <c r="A3102" t="s">
        <v>9779</v>
      </c>
      <c r="B3102" t="s">
        <v>5939</v>
      </c>
      <c r="C3102" t="s">
        <v>5940</v>
      </c>
      <c r="D3102" t="s">
        <v>5941</v>
      </c>
      <c r="E3102" s="1">
        <v>3</v>
      </c>
      <c r="F3102" s="2">
        <v>291251.09999999998</v>
      </c>
      <c r="G3102" s="2">
        <f>Table1[[#This Row],[Amount]]/Table1[[#This Row],[Cases]]</f>
        <v>97083.7</v>
      </c>
    </row>
    <row r="3103" spans="1:7" hidden="1" x14ac:dyDescent="0.25">
      <c r="A3103" t="s">
        <v>8972</v>
      </c>
      <c r="B3103" t="s">
        <v>1957</v>
      </c>
      <c r="C3103" t="s">
        <v>5942</v>
      </c>
      <c r="D3103" t="s">
        <v>5943</v>
      </c>
      <c r="E3103" s="1">
        <v>3</v>
      </c>
      <c r="F3103" s="2">
        <v>27663</v>
      </c>
      <c r="G3103" s="2">
        <f>Table1[[#This Row],[Amount]]/Table1[[#This Row],[Cases]]</f>
        <v>9221</v>
      </c>
    </row>
    <row r="3104" spans="1:7" hidden="1" x14ac:dyDescent="0.25">
      <c r="A3104" t="s">
        <v>8972</v>
      </c>
      <c r="B3104" t="s">
        <v>1957</v>
      </c>
      <c r="C3104" t="s">
        <v>5944</v>
      </c>
      <c r="D3104" t="s">
        <v>2007</v>
      </c>
      <c r="E3104" s="1">
        <v>3</v>
      </c>
      <c r="F3104" s="2">
        <v>1679.1</v>
      </c>
      <c r="G3104" s="2">
        <f>Table1[[#This Row],[Amount]]/Table1[[#This Row],[Cases]]</f>
        <v>559.69999999999993</v>
      </c>
    </row>
    <row r="3105" spans="1:7" hidden="1" x14ac:dyDescent="0.25">
      <c r="A3105" t="s">
        <v>9780</v>
      </c>
      <c r="B3105" t="s">
        <v>5945</v>
      </c>
      <c r="C3105" t="s">
        <v>5946</v>
      </c>
      <c r="D3105" t="s">
        <v>5947</v>
      </c>
      <c r="E3105" s="1">
        <v>3</v>
      </c>
      <c r="F3105" s="2">
        <v>341624.4</v>
      </c>
      <c r="G3105" s="2">
        <f>Table1[[#This Row],[Amount]]/Table1[[#This Row],[Cases]]</f>
        <v>113874.8</v>
      </c>
    </row>
    <row r="3106" spans="1:7" hidden="1" x14ac:dyDescent="0.25">
      <c r="A3106" t="s">
        <v>8725</v>
      </c>
      <c r="B3106" t="s">
        <v>723</v>
      </c>
      <c r="C3106" t="s">
        <v>5948</v>
      </c>
      <c r="D3106" t="s">
        <v>5949</v>
      </c>
      <c r="E3106" s="1">
        <v>3</v>
      </c>
      <c r="F3106" s="2">
        <v>6582</v>
      </c>
      <c r="G3106" s="2">
        <f>Table1[[#This Row],[Amount]]/Table1[[#This Row],[Cases]]</f>
        <v>2194</v>
      </c>
    </row>
    <row r="3107" spans="1:7" hidden="1" x14ac:dyDescent="0.25">
      <c r="A3107" t="s">
        <v>9781</v>
      </c>
      <c r="B3107" t="s">
        <v>5950</v>
      </c>
      <c r="C3107" t="s">
        <v>5951</v>
      </c>
      <c r="D3107" t="s">
        <v>5952</v>
      </c>
      <c r="E3107" s="1">
        <v>3</v>
      </c>
      <c r="F3107" s="2">
        <v>15012.38</v>
      </c>
      <c r="G3107" s="2">
        <f>Table1[[#This Row],[Amount]]/Table1[[#This Row],[Cases]]</f>
        <v>5004.1266666666661</v>
      </c>
    </row>
    <row r="3108" spans="1:7" hidden="1" x14ac:dyDescent="0.25">
      <c r="A3108" t="s">
        <v>8878</v>
      </c>
      <c r="B3108" t="s">
        <v>1479</v>
      </c>
      <c r="C3108" t="s">
        <v>5953</v>
      </c>
      <c r="D3108" t="s">
        <v>5954</v>
      </c>
      <c r="E3108" s="1">
        <v>3</v>
      </c>
      <c r="F3108" s="2">
        <v>6296.29</v>
      </c>
      <c r="G3108" s="2">
        <f>Table1[[#This Row],[Amount]]/Table1[[#This Row],[Cases]]</f>
        <v>2098.7633333333333</v>
      </c>
    </row>
    <row r="3109" spans="1:7" hidden="1" x14ac:dyDescent="0.25">
      <c r="A3109" t="s">
        <v>9782</v>
      </c>
      <c r="B3109" t="s">
        <v>5955</v>
      </c>
      <c r="C3109" t="s">
        <v>5956</v>
      </c>
      <c r="D3109" t="s">
        <v>5957</v>
      </c>
      <c r="E3109" s="1">
        <v>3</v>
      </c>
      <c r="F3109" s="2">
        <v>1220.04</v>
      </c>
      <c r="G3109" s="2">
        <f>Table1[[#This Row],[Amount]]/Table1[[#This Row],[Cases]]</f>
        <v>406.68</v>
      </c>
    </row>
    <row r="3110" spans="1:7" hidden="1" x14ac:dyDescent="0.25">
      <c r="A3110" t="s">
        <v>8674</v>
      </c>
      <c r="B3110" t="s">
        <v>483</v>
      </c>
      <c r="C3110" t="s">
        <v>5958</v>
      </c>
      <c r="D3110" t="s">
        <v>485</v>
      </c>
      <c r="E3110" s="1">
        <v>3</v>
      </c>
      <c r="F3110" s="2">
        <v>385.88</v>
      </c>
      <c r="G3110" s="2">
        <f>Table1[[#This Row],[Amount]]/Table1[[#This Row],[Cases]]</f>
        <v>128.62666666666667</v>
      </c>
    </row>
    <row r="3111" spans="1:7" hidden="1" x14ac:dyDescent="0.25">
      <c r="A3111" t="s">
        <v>9783</v>
      </c>
      <c r="B3111" t="s">
        <v>5959</v>
      </c>
      <c r="C3111" t="s">
        <v>5960</v>
      </c>
      <c r="D3111" t="s">
        <v>5961</v>
      </c>
      <c r="E3111" s="1">
        <v>3</v>
      </c>
      <c r="F3111" s="2">
        <v>10315.1</v>
      </c>
      <c r="G3111" s="2">
        <f>Table1[[#This Row],[Amount]]/Table1[[#This Row],[Cases]]</f>
        <v>3438.3666666666668</v>
      </c>
    </row>
    <row r="3112" spans="1:7" hidden="1" x14ac:dyDescent="0.25">
      <c r="A3112" t="s">
        <v>9234</v>
      </c>
      <c r="B3112" t="s">
        <v>3254</v>
      </c>
      <c r="C3112" t="s">
        <v>5962</v>
      </c>
      <c r="D3112" t="s">
        <v>3296</v>
      </c>
      <c r="E3112" s="1">
        <v>3</v>
      </c>
      <c r="F3112" s="2">
        <v>118789.95</v>
      </c>
      <c r="G3112" s="2">
        <f>Table1[[#This Row],[Amount]]/Table1[[#This Row],[Cases]]</f>
        <v>39596.65</v>
      </c>
    </row>
    <row r="3113" spans="1:7" hidden="1" x14ac:dyDescent="0.25">
      <c r="A3113" t="s">
        <v>9784</v>
      </c>
      <c r="B3113" t="s">
        <v>5963</v>
      </c>
      <c r="C3113" t="s">
        <v>5964</v>
      </c>
      <c r="D3113" t="s">
        <v>5965</v>
      </c>
      <c r="E3113" s="1">
        <v>3</v>
      </c>
      <c r="F3113" s="2">
        <v>179643.75</v>
      </c>
      <c r="G3113" s="2">
        <f>Table1[[#This Row],[Amount]]/Table1[[#This Row],[Cases]]</f>
        <v>59881.25</v>
      </c>
    </row>
    <row r="3114" spans="1:7" hidden="1" x14ac:dyDescent="0.25">
      <c r="A3114" t="s">
        <v>9187</v>
      </c>
      <c r="B3114" t="s">
        <v>3019</v>
      </c>
      <c r="C3114" t="s">
        <v>5966</v>
      </c>
      <c r="D3114" t="s">
        <v>5967</v>
      </c>
      <c r="E3114" s="1">
        <v>3</v>
      </c>
      <c r="F3114" s="2">
        <v>312.27</v>
      </c>
      <c r="G3114" s="2">
        <f>Table1[[#This Row],[Amount]]/Table1[[#This Row],[Cases]]</f>
        <v>104.08999999999999</v>
      </c>
    </row>
    <row r="3115" spans="1:7" hidden="1" x14ac:dyDescent="0.25">
      <c r="A3115" t="s">
        <v>8793</v>
      </c>
      <c r="B3115" t="s">
        <v>1037</v>
      </c>
      <c r="C3115" t="s">
        <v>5968</v>
      </c>
      <c r="D3115" t="s">
        <v>1039</v>
      </c>
      <c r="E3115" s="1">
        <v>3</v>
      </c>
      <c r="F3115" s="2">
        <v>306.51</v>
      </c>
      <c r="G3115" s="2">
        <f>Table1[[#This Row],[Amount]]/Table1[[#This Row],[Cases]]</f>
        <v>102.17</v>
      </c>
    </row>
    <row r="3116" spans="1:7" hidden="1" x14ac:dyDescent="0.25">
      <c r="A3116" t="s">
        <v>9149</v>
      </c>
      <c r="B3116" t="s">
        <v>2856</v>
      </c>
      <c r="C3116" t="s">
        <v>5969</v>
      </c>
      <c r="D3116" t="s">
        <v>5970</v>
      </c>
      <c r="E3116" s="1">
        <v>3</v>
      </c>
      <c r="F3116" s="2">
        <v>132790.29</v>
      </c>
      <c r="G3116" s="2">
        <f>Table1[[#This Row],[Amount]]/Table1[[#This Row],[Cases]]</f>
        <v>44263.43</v>
      </c>
    </row>
    <row r="3117" spans="1:7" hidden="1" x14ac:dyDescent="0.25">
      <c r="A3117" t="s">
        <v>8960</v>
      </c>
      <c r="B3117" t="s">
        <v>1885</v>
      </c>
      <c r="C3117" t="s">
        <v>5971</v>
      </c>
      <c r="D3117" t="s">
        <v>5972</v>
      </c>
      <c r="E3117" s="1">
        <v>3</v>
      </c>
      <c r="F3117" s="2">
        <v>403.72</v>
      </c>
      <c r="G3117" s="2">
        <f>Table1[[#This Row],[Amount]]/Table1[[#This Row],[Cases]]</f>
        <v>134.57333333333335</v>
      </c>
    </row>
    <row r="3118" spans="1:7" hidden="1" x14ac:dyDescent="0.25">
      <c r="A3118" t="s">
        <v>9785</v>
      </c>
      <c r="B3118" t="s">
        <v>5973</v>
      </c>
      <c r="C3118" t="s">
        <v>5974</v>
      </c>
      <c r="D3118" t="s">
        <v>5975</v>
      </c>
      <c r="E3118" s="1">
        <v>3</v>
      </c>
      <c r="F3118" s="2">
        <v>257086.2</v>
      </c>
      <c r="G3118" s="2">
        <f>Table1[[#This Row],[Amount]]/Table1[[#This Row],[Cases]]</f>
        <v>85695.400000000009</v>
      </c>
    </row>
    <row r="3119" spans="1:7" hidden="1" x14ac:dyDescent="0.25">
      <c r="A3119" t="s">
        <v>9786</v>
      </c>
      <c r="B3119" t="s">
        <v>5976</v>
      </c>
      <c r="C3119" t="s">
        <v>5977</v>
      </c>
      <c r="D3119" t="s">
        <v>5978</v>
      </c>
      <c r="E3119" s="1">
        <v>3</v>
      </c>
      <c r="F3119" s="2">
        <v>33808.720000000001</v>
      </c>
      <c r="G3119" s="2">
        <f>Table1[[#This Row],[Amount]]/Table1[[#This Row],[Cases]]</f>
        <v>11269.573333333334</v>
      </c>
    </row>
    <row r="3120" spans="1:7" hidden="1" x14ac:dyDescent="0.25">
      <c r="A3120" t="s">
        <v>9786</v>
      </c>
      <c r="B3120" t="s">
        <v>5976</v>
      </c>
      <c r="C3120" t="s">
        <v>5979</v>
      </c>
      <c r="D3120" t="s">
        <v>5980</v>
      </c>
      <c r="E3120" s="1">
        <v>3</v>
      </c>
      <c r="F3120" s="2">
        <v>191270.61</v>
      </c>
      <c r="G3120" s="2">
        <f>Table1[[#This Row],[Amount]]/Table1[[#This Row],[Cases]]</f>
        <v>63756.869999999995</v>
      </c>
    </row>
    <row r="3121" spans="1:7" hidden="1" x14ac:dyDescent="0.25">
      <c r="A3121" t="s">
        <v>9787</v>
      </c>
      <c r="B3121" t="s">
        <v>5981</v>
      </c>
      <c r="C3121" t="s">
        <v>5982</v>
      </c>
      <c r="D3121" t="s">
        <v>5983</v>
      </c>
      <c r="E3121" s="1">
        <v>3</v>
      </c>
      <c r="F3121" s="2">
        <v>116172.35</v>
      </c>
      <c r="G3121" s="2">
        <f>Table1[[#This Row],[Amount]]/Table1[[#This Row],[Cases]]</f>
        <v>38724.116666666669</v>
      </c>
    </row>
    <row r="3122" spans="1:7" hidden="1" x14ac:dyDescent="0.25">
      <c r="A3122" t="s">
        <v>9787</v>
      </c>
      <c r="B3122" t="s">
        <v>5981</v>
      </c>
      <c r="C3122" t="s">
        <v>5984</v>
      </c>
      <c r="D3122" t="s">
        <v>5985</v>
      </c>
      <c r="E3122" s="1">
        <v>3</v>
      </c>
      <c r="F3122" s="2">
        <v>154895.85999999999</v>
      </c>
      <c r="G3122" s="2">
        <f>Table1[[#This Row],[Amount]]/Table1[[#This Row],[Cases]]</f>
        <v>51631.953333333331</v>
      </c>
    </row>
    <row r="3123" spans="1:7" hidden="1" x14ac:dyDescent="0.25">
      <c r="A3123" t="s">
        <v>9788</v>
      </c>
      <c r="B3123" t="s">
        <v>5986</v>
      </c>
      <c r="C3123" t="s">
        <v>5987</v>
      </c>
      <c r="D3123" t="s">
        <v>5988</v>
      </c>
      <c r="E3123" s="1">
        <v>3</v>
      </c>
      <c r="F3123" s="2">
        <v>821883.35</v>
      </c>
      <c r="G3123" s="2">
        <f>Table1[[#This Row],[Amount]]/Table1[[#This Row],[Cases]]</f>
        <v>273961.11666666664</v>
      </c>
    </row>
    <row r="3124" spans="1:7" hidden="1" x14ac:dyDescent="0.25">
      <c r="A3124" t="s">
        <v>9789</v>
      </c>
      <c r="B3124" t="s">
        <v>5989</v>
      </c>
      <c r="C3124" t="s">
        <v>5990</v>
      </c>
      <c r="D3124" t="s">
        <v>5991</v>
      </c>
      <c r="E3124" s="1">
        <v>3</v>
      </c>
      <c r="F3124" s="2">
        <v>2264.6999999999998</v>
      </c>
      <c r="G3124" s="2">
        <f>Table1[[#This Row],[Amount]]/Table1[[#This Row],[Cases]]</f>
        <v>754.9</v>
      </c>
    </row>
    <row r="3125" spans="1:7" hidden="1" x14ac:dyDescent="0.25">
      <c r="A3125" t="s">
        <v>9790</v>
      </c>
      <c r="B3125" t="s">
        <v>5992</v>
      </c>
      <c r="C3125" t="s">
        <v>5993</v>
      </c>
      <c r="D3125" t="s">
        <v>5994</v>
      </c>
      <c r="E3125" s="1">
        <v>3</v>
      </c>
      <c r="F3125" s="2">
        <v>556494.80000000005</v>
      </c>
      <c r="G3125" s="2">
        <f>Table1[[#This Row],[Amount]]/Table1[[#This Row],[Cases]]</f>
        <v>185498.26666666669</v>
      </c>
    </row>
    <row r="3126" spans="1:7" hidden="1" x14ac:dyDescent="0.25">
      <c r="A3126" t="s">
        <v>9582</v>
      </c>
      <c r="B3126" t="s">
        <v>5028</v>
      </c>
      <c r="C3126" t="s">
        <v>5995</v>
      </c>
      <c r="D3126" t="s">
        <v>5996</v>
      </c>
      <c r="E3126" s="1">
        <v>3</v>
      </c>
      <c r="F3126" s="2">
        <v>263974</v>
      </c>
      <c r="G3126" s="2">
        <f>Table1[[#This Row],[Amount]]/Table1[[#This Row],[Cases]]</f>
        <v>87991.333333333328</v>
      </c>
    </row>
    <row r="3127" spans="1:7" hidden="1" x14ac:dyDescent="0.25">
      <c r="A3127" t="s">
        <v>9582</v>
      </c>
      <c r="B3127" t="s">
        <v>5028</v>
      </c>
      <c r="C3127" t="s">
        <v>5997</v>
      </c>
      <c r="D3127" t="s">
        <v>5998</v>
      </c>
      <c r="E3127" s="1">
        <v>3</v>
      </c>
      <c r="F3127" s="2">
        <v>117506.7</v>
      </c>
      <c r="G3127" s="2">
        <f>Table1[[#This Row],[Amount]]/Table1[[#This Row],[Cases]]</f>
        <v>39168.9</v>
      </c>
    </row>
    <row r="3128" spans="1:7" hidden="1" x14ac:dyDescent="0.25">
      <c r="A3128" t="s">
        <v>9011</v>
      </c>
      <c r="B3128" t="s">
        <v>2153</v>
      </c>
      <c r="C3128" t="s">
        <v>5999</v>
      </c>
      <c r="D3128" t="s">
        <v>6000</v>
      </c>
      <c r="E3128" s="1">
        <v>3</v>
      </c>
      <c r="F3128" s="2">
        <v>17802.099999999999</v>
      </c>
      <c r="G3128" s="2">
        <f>Table1[[#This Row],[Amount]]/Table1[[#This Row],[Cases]]</f>
        <v>5934.0333333333328</v>
      </c>
    </row>
    <row r="3129" spans="1:7" hidden="1" x14ac:dyDescent="0.25">
      <c r="A3129" t="s">
        <v>9791</v>
      </c>
      <c r="B3129" t="s">
        <v>6001</v>
      </c>
      <c r="C3129" t="s">
        <v>6002</v>
      </c>
      <c r="D3129" t="s">
        <v>6003</v>
      </c>
      <c r="E3129" s="1">
        <v>3</v>
      </c>
      <c r="F3129" s="2">
        <v>10965</v>
      </c>
      <c r="G3129" s="2">
        <f>Table1[[#This Row],[Amount]]/Table1[[#This Row],[Cases]]</f>
        <v>3655</v>
      </c>
    </row>
    <row r="3130" spans="1:7" hidden="1" x14ac:dyDescent="0.25">
      <c r="A3130" t="s">
        <v>8843</v>
      </c>
      <c r="B3130" t="s">
        <v>1300</v>
      </c>
      <c r="C3130" t="s">
        <v>6004</v>
      </c>
      <c r="D3130" t="s">
        <v>6005</v>
      </c>
      <c r="E3130" s="1">
        <v>3</v>
      </c>
      <c r="F3130" s="2">
        <v>18547.02</v>
      </c>
      <c r="G3130" s="2">
        <f>Table1[[#This Row],[Amount]]/Table1[[#This Row],[Cases]]</f>
        <v>6182.34</v>
      </c>
    </row>
    <row r="3131" spans="1:7" hidden="1" x14ac:dyDescent="0.25">
      <c r="A3131" t="s">
        <v>8843</v>
      </c>
      <c r="B3131" t="s">
        <v>1300</v>
      </c>
      <c r="C3131" t="s">
        <v>6006</v>
      </c>
      <c r="D3131" t="s">
        <v>6007</v>
      </c>
      <c r="E3131" s="1">
        <v>3</v>
      </c>
      <c r="F3131" s="2">
        <v>91684.5</v>
      </c>
      <c r="G3131" s="2">
        <f>Table1[[#This Row],[Amount]]/Table1[[#This Row],[Cases]]</f>
        <v>30561.5</v>
      </c>
    </row>
    <row r="3132" spans="1:7" hidden="1" x14ac:dyDescent="0.25">
      <c r="A3132" t="s">
        <v>9583</v>
      </c>
      <c r="B3132" t="s">
        <v>5031</v>
      </c>
      <c r="C3132" t="s">
        <v>6008</v>
      </c>
      <c r="D3132" t="s">
        <v>6009</v>
      </c>
      <c r="E3132" s="1">
        <v>3</v>
      </c>
      <c r="F3132" s="2">
        <v>13642.5</v>
      </c>
      <c r="G3132" s="2">
        <f>Table1[[#This Row],[Amount]]/Table1[[#This Row],[Cases]]</f>
        <v>4547.5</v>
      </c>
    </row>
    <row r="3133" spans="1:7" hidden="1" x14ac:dyDescent="0.25">
      <c r="A3133" t="s">
        <v>94</v>
      </c>
      <c r="B3133" t="s">
        <v>94</v>
      </c>
      <c r="C3133" t="s">
        <v>6010</v>
      </c>
      <c r="D3133" t="s">
        <v>6011</v>
      </c>
      <c r="E3133" s="1">
        <v>3</v>
      </c>
      <c r="F3133" s="2">
        <v>0</v>
      </c>
      <c r="G3133" s="2">
        <f>Table1[[#This Row],[Amount]]/Table1[[#This Row],[Cases]]</f>
        <v>0</v>
      </c>
    </row>
    <row r="3134" spans="1:7" hidden="1" x14ac:dyDescent="0.25">
      <c r="A3134" t="s">
        <v>94</v>
      </c>
      <c r="B3134" t="s">
        <v>94</v>
      </c>
      <c r="C3134" t="s">
        <v>6012</v>
      </c>
      <c r="D3134" t="s">
        <v>6013</v>
      </c>
      <c r="E3134" s="1">
        <v>3</v>
      </c>
      <c r="F3134" s="2">
        <v>0</v>
      </c>
      <c r="G3134" s="2">
        <f>Table1[[#This Row],[Amount]]/Table1[[#This Row],[Cases]]</f>
        <v>0</v>
      </c>
    </row>
    <row r="3135" spans="1:7" hidden="1" x14ac:dyDescent="0.25">
      <c r="A3135" t="s">
        <v>94</v>
      </c>
      <c r="B3135" t="s">
        <v>94</v>
      </c>
      <c r="C3135" t="s">
        <v>6014</v>
      </c>
      <c r="D3135" t="s">
        <v>6015</v>
      </c>
      <c r="E3135" s="1">
        <v>3</v>
      </c>
      <c r="F3135" s="2">
        <v>0</v>
      </c>
      <c r="G3135" s="2">
        <f>Table1[[#This Row],[Amount]]/Table1[[#This Row],[Cases]]</f>
        <v>0</v>
      </c>
    </row>
    <row r="3136" spans="1:7" hidden="1" x14ac:dyDescent="0.25">
      <c r="A3136" t="s">
        <v>94</v>
      </c>
      <c r="B3136" t="s">
        <v>94</v>
      </c>
      <c r="C3136" t="s">
        <v>6016</v>
      </c>
      <c r="D3136" t="s">
        <v>6017</v>
      </c>
      <c r="E3136" s="1">
        <v>3</v>
      </c>
      <c r="F3136" s="2">
        <v>965.7</v>
      </c>
      <c r="G3136" s="2">
        <f>Table1[[#This Row],[Amount]]/Table1[[#This Row],[Cases]]</f>
        <v>321.90000000000003</v>
      </c>
    </row>
    <row r="3137" spans="1:7" hidden="1" x14ac:dyDescent="0.25">
      <c r="A3137" t="s">
        <v>94</v>
      </c>
      <c r="B3137" t="s">
        <v>94</v>
      </c>
      <c r="C3137" t="s">
        <v>6018</v>
      </c>
      <c r="D3137" t="s">
        <v>6019</v>
      </c>
      <c r="E3137" s="1">
        <v>3</v>
      </c>
      <c r="F3137" s="2">
        <v>696.4</v>
      </c>
      <c r="G3137" s="2">
        <f>Table1[[#This Row],[Amount]]/Table1[[#This Row],[Cases]]</f>
        <v>232.13333333333333</v>
      </c>
    </row>
    <row r="3138" spans="1:7" hidden="1" x14ac:dyDescent="0.25">
      <c r="A3138" t="s">
        <v>94</v>
      </c>
      <c r="B3138" t="s">
        <v>94</v>
      </c>
      <c r="C3138" t="s">
        <v>6020</v>
      </c>
      <c r="D3138" t="s">
        <v>6021</v>
      </c>
      <c r="E3138" s="1">
        <v>3</v>
      </c>
      <c r="F3138" s="2">
        <v>11933.6</v>
      </c>
      <c r="G3138" s="2">
        <f>Table1[[#This Row],[Amount]]/Table1[[#This Row],[Cases]]</f>
        <v>3977.8666666666668</v>
      </c>
    </row>
    <row r="3139" spans="1:7" hidden="1" x14ac:dyDescent="0.25">
      <c r="A3139" t="s">
        <v>94</v>
      </c>
      <c r="B3139" t="s">
        <v>94</v>
      </c>
      <c r="C3139" t="s">
        <v>6022</v>
      </c>
      <c r="D3139" t="s">
        <v>6023</v>
      </c>
      <c r="E3139" s="1">
        <v>3</v>
      </c>
      <c r="F3139" s="2">
        <v>16457.5</v>
      </c>
      <c r="G3139" s="2">
        <f>Table1[[#This Row],[Amount]]/Table1[[#This Row],[Cases]]</f>
        <v>5485.833333333333</v>
      </c>
    </row>
    <row r="3140" spans="1:7" hidden="1" x14ac:dyDescent="0.25">
      <c r="A3140" t="s">
        <v>94</v>
      </c>
      <c r="B3140" t="s">
        <v>94</v>
      </c>
      <c r="C3140" t="s">
        <v>6024</v>
      </c>
      <c r="D3140" t="s">
        <v>6025</v>
      </c>
      <c r="E3140" s="1">
        <v>3</v>
      </c>
      <c r="F3140" s="2">
        <v>4375.6000000000004</v>
      </c>
      <c r="G3140" s="2">
        <f>Table1[[#This Row],[Amount]]/Table1[[#This Row],[Cases]]</f>
        <v>1458.5333333333335</v>
      </c>
    </row>
    <row r="3141" spans="1:7" hidden="1" x14ac:dyDescent="0.25">
      <c r="A3141" t="s">
        <v>94</v>
      </c>
      <c r="B3141" t="s">
        <v>94</v>
      </c>
      <c r="C3141" t="s">
        <v>6026</v>
      </c>
      <c r="D3141" t="s">
        <v>6027</v>
      </c>
      <c r="E3141" s="1">
        <v>3</v>
      </c>
      <c r="F3141" s="2">
        <v>4812.8</v>
      </c>
      <c r="G3141" s="2">
        <f>Table1[[#This Row],[Amount]]/Table1[[#This Row],[Cases]]</f>
        <v>1604.2666666666667</v>
      </c>
    </row>
    <row r="3142" spans="1:7" hidden="1" x14ac:dyDescent="0.25">
      <c r="A3142" t="s">
        <v>94</v>
      </c>
      <c r="B3142" t="s">
        <v>94</v>
      </c>
      <c r="C3142" t="s">
        <v>6028</v>
      </c>
      <c r="D3142" t="s">
        <v>6029</v>
      </c>
      <c r="E3142" s="1">
        <v>3</v>
      </c>
      <c r="F3142" s="2">
        <v>19596.900000000001</v>
      </c>
      <c r="G3142" s="2">
        <f>Table1[[#This Row],[Amount]]/Table1[[#This Row],[Cases]]</f>
        <v>6532.3</v>
      </c>
    </row>
    <row r="3143" spans="1:7" hidden="1" x14ac:dyDescent="0.25">
      <c r="A3143" t="s">
        <v>94</v>
      </c>
      <c r="B3143" t="s">
        <v>94</v>
      </c>
      <c r="C3143" t="s">
        <v>6030</v>
      </c>
      <c r="D3143" t="s">
        <v>6031</v>
      </c>
      <c r="E3143" s="1">
        <v>3</v>
      </c>
      <c r="F3143" s="2">
        <v>4796.7</v>
      </c>
      <c r="G3143" s="2">
        <f>Table1[[#This Row],[Amount]]/Table1[[#This Row],[Cases]]</f>
        <v>1598.8999999999999</v>
      </c>
    </row>
    <row r="3144" spans="1:7" hidden="1" x14ac:dyDescent="0.25">
      <c r="A3144" t="s">
        <v>94</v>
      </c>
      <c r="B3144" t="s">
        <v>94</v>
      </c>
      <c r="C3144" t="s">
        <v>6032</v>
      </c>
      <c r="D3144" t="s">
        <v>6033</v>
      </c>
      <c r="E3144" s="1">
        <v>3</v>
      </c>
      <c r="F3144" s="2">
        <v>7742.7</v>
      </c>
      <c r="G3144" s="2">
        <f>Table1[[#This Row],[Amount]]/Table1[[#This Row],[Cases]]</f>
        <v>2580.9</v>
      </c>
    </row>
    <row r="3145" spans="1:7" hidden="1" x14ac:dyDescent="0.25">
      <c r="A3145" t="s">
        <v>94</v>
      </c>
      <c r="B3145" t="s">
        <v>94</v>
      </c>
      <c r="C3145" t="s">
        <v>6034</v>
      </c>
      <c r="D3145" t="s">
        <v>6035</v>
      </c>
      <c r="E3145" s="1">
        <v>3</v>
      </c>
      <c r="F3145" s="2">
        <v>4978.8</v>
      </c>
      <c r="G3145" s="2">
        <f>Table1[[#This Row],[Amount]]/Table1[[#This Row],[Cases]]</f>
        <v>1659.6000000000001</v>
      </c>
    </row>
    <row r="3146" spans="1:7" hidden="1" x14ac:dyDescent="0.25">
      <c r="A3146" t="s">
        <v>94</v>
      </c>
      <c r="B3146" t="s">
        <v>94</v>
      </c>
      <c r="C3146" t="s">
        <v>1371</v>
      </c>
      <c r="D3146" t="s">
        <v>1372</v>
      </c>
      <c r="E3146" s="1">
        <v>3</v>
      </c>
      <c r="F3146" s="2">
        <v>37203.599999999999</v>
      </c>
      <c r="G3146" s="2">
        <f>Table1[[#This Row],[Amount]]/Table1[[#This Row],[Cases]]</f>
        <v>12401.199999999999</v>
      </c>
    </row>
    <row r="3147" spans="1:7" hidden="1" x14ac:dyDescent="0.25">
      <c r="A3147" t="s">
        <v>94</v>
      </c>
      <c r="B3147" t="s">
        <v>94</v>
      </c>
      <c r="C3147" t="s">
        <v>5106</v>
      </c>
      <c r="D3147" t="s">
        <v>5107</v>
      </c>
      <c r="E3147" s="1">
        <v>3</v>
      </c>
      <c r="F3147" s="2">
        <v>462.9</v>
      </c>
      <c r="G3147" s="2">
        <f>Table1[[#This Row],[Amount]]/Table1[[#This Row],[Cases]]</f>
        <v>154.29999999999998</v>
      </c>
    </row>
    <row r="3148" spans="1:7" hidden="1" x14ac:dyDescent="0.25">
      <c r="A3148" t="s">
        <v>94</v>
      </c>
      <c r="B3148" t="s">
        <v>94</v>
      </c>
      <c r="C3148" t="s">
        <v>2968</v>
      </c>
      <c r="D3148" t="s">
        <v>2969</v>
      </c>
      <c r="E3148" s="1">
        <v>3</v>
      </c>
      <c r="F3148" s="2">
        <v>11012.4</v>
      </c>
      <c r="G3148" s="2">
        <f>Table1[[#This Row],[Amount]]/Table1[[#This Row],[Cases]]</f>
        <v>3670.7999999999997</v>
      </c>
    </row>
    <row r="3149" spans="1:7" hidden="1" x14ac:dyDescent="0.25">
      <c r="A3149" t="s">
        <v>94</v>
      </c>
      <c r="B3149" t="s">
        <v>94</v>
      </c>
      <c r="C3149" t="s">
        <v>4706</v>
      </c>
      <c r="D3149" t="s">
        <v>4707</v>
      </c>
      <c r="E3149" s="1">
        <v>3</v>
      </c>
      <c r="F3149" s="2">
        <v>1214.4000000000001</v>
      </c>
      <c r="G3149" s="2">
        <f>Table1[[#This Row],[Amount]]/Table1[[#This Row],[Cases]]</f>
        <v>404.8</v>
      </c>
    </row>
    <row r="3150" spans="1:7" hidden="1" x14ac:dyDescent="0.25">
      <c r="A3150" t="s">
        <v>94</v>
      </c>
      <c r="B3150" t="s">
        <v>94</v>
      </c>
      <c r="C3150" t="s">
        <v>6036</v>
      </c>
      <c r="D3150" t="s">
        <v>6037</v>
      </c>
      <c r="E3150" s="1">
        <v>3</v>
      </c>
      <c r="F3150" s="2">
        <v>2219.1</v>
      </c>
      <c r="G3150" s="2">
        <f>Table1[[#This Row],[Amount]]/Table1[[#This Row],[Cases]]</f>
        <v>739.69999999999993</v>
      </c>
    </row>
    <row r="3151" spans="1:7" hidden="1" x14ac:dyDescent="0.25">
      <c r="A3151" t="s">
        <v>94</v>
      </c>
      <c r="B3151" t="s">
        <v>94</v>
      </c>
      <c r="C3151" t="s">
        <v>6038</v>
      </c>
      <c r="D3151" t="s">
        <v>6039</v>
      </c>
      <c r="E3151" s="1">
        <v>3</v>
      </c>
      <c r="F3151" s="2">
        <v>167</v>
      </c>
      <c r="G3151" s="2">
        <f>Table1[[#This Row],[Amount]]/Table1[[#This Row],[Cases]]</f>
        <v>55.666666666666664</v>
      </c>
    </row>
    <row r="3152" spans="1:7" hidden="1" x14ac:dyDescent="0.25">
      <c r="A3152" t="s">
        <v>94</v>
      </c>
      <c r="B3152" t="s">
        <v>94</v>
      </c>
      <c r="C3152" t="s">
        <v>6040</v>
      </c>
      <c r="D3152" t="s">
        <v>6041</v>
      </c>
      <c r="E3152" s="1">
        <v>3</v>
      </c>
      <c r="F3152" s="2">
        <v>2173.29</v>
      </c>
      <c r="G3152" s="2">
        <f>Table1[[#This Row],[Amount]]/Table1[[#This Row],[Cases]]</f>
        <v>724.43</v>
      </c>
    </row>
    <row r="3153" spans="1:7" hidden="1" x14ac:dyDescent="0.25">
      <c r="A3153" t="s">
        <v>94</v>
      </c>
      <c r="B3153" t="s">
        <v>94</v>
      </c>
      <c r="C3153" t="s">
        <v>6042</v>
      </c>
      <c r="D3153" t="s">
        <v>6043</v>
      </c>
      <c r="E3153" s="1">
        <v>3</v>
      </c>
      <c r="F3153" s="2">
        <v>5108.1899999999996</v>
      </c>
      <c r="G3153" s="2">
        <f>Table1[[#This Row],[Amount]]/Table1[[#This Row],[Cases]]</f>
        <v>1702.7299999999998</v>
      </c>
    </row>
    <row r="3154" spans="1:7" hidden="1" x14ac:dyDescent="0.25">
      <c r="A3154" t="s">
        <v>94</v>
      </c>
      <c r="B3154" t="s">
        <v>94</v>
      </c>
      <c r="C3154" t="s">
        <v>6044</v>
      </c>
      <c r="D3154" t="s">
        <v>6045</v>
      </c>
      <c r="E3154" s="1">
        <v>3</v>
      </c>
      <c r="F3154" s="2">
        <v>68.849999999999994</v>
      </c>
      <c r="G3154" s="2">
        <f>Table1[[#This Row],[Amount]]/Table1[[#This Row],[Cases]]</f>
        <v>22.95</v>
      </c>
    </row>
    <row r="3155" spans="1:7" hidden="1" x14ac:dyDescent="0.25">
      <c r="A3155" t="s">
        <v>94</v>
      </c>
      <c r="B3155" t="s">
        <v>94</v>
      </c>
      <c r="C3155" t="s">
        <v>6046</v>
      </c>
      <c r="D3155" t="s">
        <v>6047</v>
      </c>
      <c r="E3155" s="1">
        <v>3</v>
      </c>
      <c r="F3155" s="2">
        <v>730.68</v>
      </c>
      <c r="G3155" s="2">
        <f>Table1[[#This Row],[Amount]]/Table1[[#This Row],[Cases]]</f>
        <v>243.55999999999997</v>
      </c>
    </row>
    <row r="3156" spans="1:7" hidden="1" x14ac:dyDescent="0.25">
      <c r="A3156" t="s">
        <v>94</v>
      </c>
      <c r="B3156" t="s">
        <v>94</v>
      </c>
      <c r="C3156" t="s">
        <v>6048</v>
      </c>
      <c r="D3156" t="s">
        <v>6049</v>
      </c>
      <c r="E3156" s="1">
        <v>3</v>
      </c>
      <c r="F3156" s="2">
        <v>378.39</v>
      </c>
      <c r="G3156" s="2">
        <f>Table1[[#This Row],[Amount]]/Table1[[#This Row],[Cases]]</f>
        <v>126.13</v>
      </c>
    </row>
    <row r="3157" spans="1:7" hidden="1" x14ac:dyDescent="0.25">
      <c r="A3157" t="s">
        <v>94</v>
      </c>
      <c r="B3157" t="s">
        <v>94</v>
      </c>
      <c r="C3157" t="s">
        <v>6050</v>
      </c>
      <c r="D3157" t="s">
        <v>6051</v>
      </c>
      <c r="E3157" s="1">
        <v>3</v>
      </c>
      <c r="F3157" s="2">
        <v>91.8</v>
      </c>
      <c r="G3157" s="2">
        <f>Table1[[#This Row],[Amount]]/Table1[[#This Row],[Cases]]</f>
        <v>30.599999999999998</v>
      </c>
    </row>
    <row r="3158" spans="1:7" hidden="1" x14ac:dyDescent="0.25">
      <c r="A3158" t="s">
        <v>94</v>
      </c>
      <c r="B3158" t="s">
        <v>94</v>
      </c>
      <c r="C3158" t="s">
        <v>6052</v>
      </c>
      <c r="D3158" t="s">
        <v>6053</v>
      </c>
      <c r="E3158" s="1">
        <v>3</v>
      </c>
      <c r="F3158" s="2">
        <v>353.37</v>
      </c>
      <c r="G3158" s="2">
        <f>Table1[[#This Row],[Amount]]/Table1[[#This Row],[Cases]]</f>
        <v>117.79</v>
      </c>
    </row>
    <row r="3159" spans="1:7" hidden="1" x14ac:dyDescent="0.25">
      <c r="A3159" t="s">
        <v>94</v>
      </c>
      <c r="B3159" t="s">
        <v>94</v>
      </c>
      <c r="C3159" t="s">
        <v>6054</v>
      </c>
      <c r="D3159" t="s">
        <v>6055</v>
      </c>
      <c r="E3159" s="1">
        <v>3</v>
      </c>
      <c r="F3159" s="2">
        <v>86.49</v>
      </c>
      <c r="G3159" s="2">
        <f>Table1[[#This Row],[Amount]]/Table1[[#This Row],[Cases]]</f>
        <v>28.83</v>
      </c>
    </row>
    <row r="3160" spans="1:7" hidden="1" x14ac:dyDescent="0.25">
      <c r="A3160" t="s">
        <v>94</v>
      </c>
      <c r="B3160" t="s">
        <v>94</v>
      </c>
      <c r="C3160" t="s">
        <v>6056</v>
      </c>
      <c r="D3160" t="s">
        <v>6057</v>
      </c>
      <c r="E3160" s="1">
        <v>3</v>
      </c>
      <c r="F3160" s="2">
        <v>114.75</v>
      </c>
      <c r="G3160" s="2">
        <f>Table1[[#This Row],[Amount]]/Table1[[#This Row],[Cases]]</f>
        <v>38.25</v>
      </c>
    </row>
    <row r="3161" spans="1:7" hidden="1" x14ac:dyDescent="0.25">
      <c r="A3161" t="s">
        <v>94</v>
      </c>
      <c r="B3161" t="s">
        <v>94</v>
      </c>
      <c r="C3161" t="s">
        <v>6058</v>
      </c>
      <c r="D3161" t="s">
        <v>6059</v>
      </c>
      <c r="E3161" s="1">
        <v>3</v>
      </c>
      <c r="F3161" s="2">
        <v>275.39999999999998</v>
      </c>
      <c r="G3161" s="2">
        <f>Table1[[#This Row],[Amount]]/Table1[[#This Row],[Cases]]</f>
        <v>91.8</v>
      </c>
    </row>
    <row r="3162" spans="1:7" hidden="1" x14ac:dyDescent="0.25">
      <c r="A3162" t="s">
        <v>94</v>
      </c>
      <c r="B3162" t="s">
        <v>94</v>
      </c>
      <c r="C3162" t="s">
        <v>6060</v>
      </c>
      <c r="D3162" t="s">
        <v>6061</v>
      </c>
      <c r="E3162" s="1">
        <v>3</v>
      </c>
      <c r="F3162" s="2">
        <v>0</v>
      </c>
      <c r="G3162" s="2">
        <f>Table1[[#This Row],[Amount]]/Table1[[#This Row],[Cases]]</f>
        <v>0</v>
      </c>
    </row>
    <row r="3163" spans="1:7" hidden="1" x14ac:dyDescent="0.25">
      <c r="A3163" t="s">
        <v>94</v>
      </c>
      <c r="B3163" t="s">
        <v>94</v>
      </c>
      <c r="C3163" t="s">
        <v>6062</v>
      </c>
      <c r="D3163" t="s">
        <v>6063</v>
      </c>
      <c r="E3163" s="1">
        <v>3</v>
      </c>
      <c r="F3163" s="2">
        <v>140.16</v>
      </c>
      <c r="G3163" s="2">
        <f>Table1[[#This Row],[Amount]]/Table1[[#This Row],[Cases]]</f>
        <v>46.72</v>
      </c>
    </row>
    <row r="3164" spans="1:7" hidden="1" x14ac:dyDescent="0.25">
      <c r="A3164" t="s">
        <v>94</v>
      </c>
      <c r="B3164" t="s">
        <v>94</v>
      </c>
      <c r="C3164" t="s">
        <v>6064</v>
      </c>
      <c r="D3164" t="s">
        <v>6065</v>
      </c>
      <c r="E3164" s="1">
        <v>3</v>
      </c>
      <c r="F3164" s="2">
        <v>184.1</v>
      </c>
      <c r="G3164" s="2">
        <f>Table1[[#This Row],[Amount]]/Table1[[#This Row],[Cases]]</f>
        <v>61.366666666666667</v>
      </c>
    </row>
    <row r="3165" spans="1:7" hidden="1" x14ac:dyDescent="0.25">
      <c r="A3165" t="s">
        <v>94</v>
      </c>
      <c r="B3165" t="s">
        <v>94</v>
      </c>
      <c r="C3165" t="s">
        <v>6066</v>
      </c>
      <c r="D3165" t="s">
        <v>6067</v>
      </c>
      <c r="E3165" s="1">
        <v>3</v>
      </c>
      <c r="F3165" s="2">
        <v>113.97</v>
      </c>
      <c r="G3165" s="2">
        <f>Table1[[#This Row],[Amount]]/Table1[[#This Row],[Cases]]</f>
        <v>37.99</v>
      </c>
    </row>
    <row r="3166" spans="1:7" hidden="1" x14ac:dyDescent="0.25">
      <c r="A3166" t="s">
        <v>94</v>
      </c>
      <c r="B3166" t="s">
        <v>94</v>
      </c>
      <c r="C3166" t="s">
        <v>6068</v>
      </c>
      <c r="D3166" t="s">
        <v>6069</v>
      </c>
      <c r="E3166" s="1">
        <v>3</v>
      </c>
      <c r="F3166" s="2">
        <v>191.43</v>
      </c>
      <c r="G3166" s="2">
        <f>Table1[[#This Row],[Amount]]/Table1[[#This Row],[Cases]]</f>
        <v>63.81</v>
      </c>
    </row>
    <row r="3167" spans="1:7" hidden="1" x14ac:dyDescent="0.25">
      <c r="A3167" t="s">
        <v>94</v>
      </c>
      <c r="B3167" t="s">
        <v>94</v>
      </c>
      <c r="C3167" t="s">
        <v>6070</v>
      </c>
      <c r="D3167" t="s">
        <v>6071</v>
      </c>
      <c r="E3167" s="1">
        <v>3</v>
      </c>
      <c r="F3167" s="2">
        <v>996.8</v>
      </c>
      <c r="G3167" s="2">
        <f>Table1[[#This Row],[Amount]]/Table1[[#This Row],[Cases]]</f>
        <v>332.26666666666665</v>
      </c>
    </row>
    <row r="3168" spans="1:7" hidden="1" x14ac:dyDescent="0.25">
      <c r="A3168" t="s">
        <v>94</v>
      </c>
      <c r="B3168" t="s">
        <v>94</v>
      </c>
      <c r="C3168" t="s">
        <v>6072</v>
      </c>
      <c r="D3168" t="s">
        <v>6073</v>
      </c>
      <c r="E3168" s="1">
        <v>3</v>
      </c>
      <c r="F3168" s="2">
        <v>264</v>
      </c>
      <c r="G3168" s="2">
        <f>Table1[[#This Row],[Amount]]/Table1[[#This Row],[Cases]]</f>
        <v>88</v>
      </c>
    </row>
    <row r="3169" spans="1:7" hidden="1" x14ac:dyDescent="0.25">
      <c r="A3169" t="s">
        <v>94</v>
      </c>
      <c r="B3169" t="s">
        <v>94</v>
      </c>
      <c r="C3169" t="s">
        <v>6074</v>
      </c>
      <c r="D3169" t="s">
        <v>6075</v>
      </c>
      <c r="E3169" s="1">
        <v>3</v>
      </c>
      <c r="F3169" s="2">
        <v>338.12</v>
      </c>
      <c r="G3169" s="2">
        <f>Table1[[#This Row],[Amount]]/Table1[[#This Row],[Cases]]</f>
        <v>112.70666666666666</v>
      </c>
    </row>
    <row r="3170" spans="1:7" hidden="1" x14ac:dyDescent="0.25">
      <c r="A3170" t="s">
        <v>94</v>
      </c>
      <c r="B3170" t="s">
        <v>94</v>
      </c>
      <c r="C3170" t="s">
        <v>6076</v>
      </c>
      <c r="D3170" t="s">
        <v>6077</v>
      </c>
      <c r="E3170" s="1">
        <v>3</v>
      </c>
      <c r="F3170" s="2">
        <v>152.05000000000001</v>
      </c>
      <c r="G3170" s="2">
        <f>Table1[[#This Row],[Amount]]/Table1[[#This Row],[Cases]]</f>
        <v>50.683333333333337</v>
      </c>
    </row>
    <row r="3171" spans="1:7" hidden="1" x14ac:dyDescent="0.25">
      <c r="A3171" t="s">
        <v>94</v>
      </c>
      <c r="B3171" t="s">
        <v>94</v>
      </c>
      <c r="C3171" t="s">
        <v>6078</v>
      </c>
      <c r="D3171" t="s">
        <v>6079</v>
      </c>
      <c r="E3171" s="1">
        <v>3</v>
      </c>
      <c r="F3171" s="2">
        <v>182.2</v>
      </c>
      <c r="G3171" s="2">
        <f>Table1[[#This Row],[Amount]]/Table1[[#This Row],[Cases]]</f>
        <v>60.733333333333327</v>
      </c>
    </row>
    <row r="3172" spans="1:7" hidden="1" x14ac:dyDescent="0.25">
      <c r="A3172" t="s">
        <v>94</v>
      </c>
      <c r="B3172" t="s">
        <v>94</v>
      </c>
      <c r="C3172" t="s">
        <v>6080</v>
      </c>
      <c r="D3172" t="s">
        <v>6081</v>
      </c>
      <c r="E3172" s="1">
        <v>3</v>
      </c>
      <c r="F3172" s="2">
        <v>68.849999999999994</v>
      </c>
      <c r="G3172" s="2">
        <f>Table1[[#This Row],[Amount]]/Table1[[#This Row],[Cases]]</f>
        <v>22.95</v>
      </c>
    </row>
    <row r="3173" spans="1:7" hidden="1" x14ac:dyDescent="0.25">
      <c r="A3173" t="s">
        <v>94</v>
      </c>
      <c r="B3173" t="s">
        <v>94</v>
      </c>
      <c r="C3173" t="s">
        <v>6082</v>
      </c>
      <c r="D3173" t="s">
        <v>6083</v>
      </c>
      <c r="E3173" s="1">
        <v>3</v>
      </c>
      <c r="F3173" s="2">
        <v>68.849999999999994</v>
      </c>
      <c r="G3173" s="2">
        <f>Table1[[#This Row],[Amount]]/Table1[[#This Row],[Cases]]</f>
        <v>22.95</v>
      </c>
    </row>
    <row r="3174" spans="1:7" hidden="1" x14ac:dyDescent="0.25">
      <c r="A3174" t="s">
        <v>94</v>
      </c>
      <c r="B3174" t="s">
        <v>94</v>
      </c>
      <c r="C3174" t="s">
        <v>6084</v>
      </c>
      <c r="D3174" t="s">
        <v>6085</v>
      </c>
      <c r="E3174" s="1">
        <v>3</v>
      </c>
      <c r="F3174" s="2">
        <v>78.900000000000006</v>
      </c>
      <c r="G3174" s="2">
        <f>Table1[[#This Row],[Amount]]/Table1[[#This Row],[Cases]]</f>
        <v>26.3</v>
      </c>
    </row>
    <row r="3175" spans="1:7" hidden="1" x14ac:dyDescent="0.25">
      <c r="A3175" t="s">
        <v>94</v>
      </c>
      <c r="B3175" t="s">
        <v>94</v>
      </c>
      <c r="C3175" t="s">
        <v>6086</v>
      </c>
      <c r="D3175" t="s">
        <v>6087</v>
      </c>
      <c r="E3175" s="1">
        <v>3</v>
      </c>
      <c r="F3175" s="2">
        <v>337.24</v>
      </c>
      <c r="G3175" s="2">
        <f>Table1[[#This Row],[Amount]]/Table1[[#This Row],[Cases]]</f>
        <v>112.41333333333334</v>
      </c>
    </row>
    <row r="3176" spans="1:7" hidden="1" x14ac:dyDescent="0.25">
      <c r="A3176" t="s">
        <v>94</v>
      </c>
      <c r="B3176" t="s">
        <v>94</v>
      </c>
      <c r="C3176" t="s">
        <v>6088</v>
      </c>
      <c r="D3176" t="s">
        <v>6089</v>
      </c>
      <c r="E3176" s="1">
        <v>3</v>
      </c>
      <c r="F3176" s="2">
        <v>134.6</v>
      </c>
      <c r="G3176" s="2">
        <f>Table1[[#This Row],[Amount]]/Table1[[#This Row],[Cases]]</f>
        <v>44.866666666666667</v>
      </c>
    </row>
    <row r="3177" spans="1:7" hidden="1" x14ac:dyDescent="0.25">
      <c r="A3177" t="s">
        <v>94</v>
      </c>
      <c r="B3177" t="s">
        <v>94</v>
      </c>
      <c r="C3177" t="s">
        <v>6090</v>
      </c>
      <c r="D3177" t="s">
        <v>6091</v>
      </c>
      <c r="E3177" s="1">
        <v>3</v>
      </c>
      <c r="F3177" s="2">
        <v>115.17</v>
      </c>
      <c r="G3177" s="2">
        <f>Table1[[#This Row],[Amount]]/Table1[[#This Row],[Cases]]</f>
        <v>38.39</v>
      </c>
    </row>
    <row r="3178" spans="1:7" hidden="1" x14ac:dyDescent="0.25">
      <c r="A3178" t="s">
        <v>94</v>
      </c>
      <c r="B3178" t="s">
        <v>94</v>
      </c>
      <c r="C3178" t="s">
        <v>6092</v>
      </c>
      <c r="D3178" t="s">
        <v>1961</v>
      </c>
      <c r="E3178" s="1">
        <v>3</v>
      </c>
      <c r="F3178" s="2">
        <v>91.8</v>
      </c>
      <c r="G3178" s="2">
        <f>Table1[[#This Row],[Amount]]/Table1[[#This Row],[Cases]]</f>
        <v>30.599999999999998</v>
      </c>
    </row>
    <row r="3179" spans="1:7" hidden="1" x14ac:dyDescent="0.25">
      <c r="A3179" t="s">
        <v>94</v>
      </c>
      <c r="B3179" t="s">
        <v>94</v>
      </c>
      <c r="C3179" t="s">
        <v>6093</v>
      </c>
      <c r="D3179" t="s">
        <v>6094</v>
      </c>
      <c r="E3179" s="1">
        <v>3</v>
      </c>
      <c r="F3179" s="2">
        <v>68.849999999999994</v>
      </c>
      <c r="G3179" s="2">
        <f>Table1[[#This Row],[Amount]]/Table1[[#This Row],[Cases]]</f>
        <v>22.95</v>
      </c>
    </row>
    <row r="3180" spans="1:7" hidden="1" x14ac:dyDescent="0.25">
      <c r="A3180" t="s">
        <v>94</v>
      </c>
      <c r="B3180" t="s">
        <v>94</v>
      </c>
      <c r="C3180" t="s">
        <v>6095</v>
      </c>
      <c r="D3180" t="s">
        <v>6096</v>
      </c>
      <c r="E3180" s="1">
        <v>3</v>
      </c>
      <c r="F3180" s="2">
        <v>5099.76</v>
      </c>
      <c r="G3180" s="2">
        <f>Table1[[#This Row],[Amount]]/Table1[[#This Row],[Cases]]</f>
        <v>1699.92</v>
      </c>
    </row>
    <row r="3181" spans="1:7" hidden="1" x14ac:dyDescent="0.25">
      <c r="A3181" t="s">
        <v>94</v>
      </c>
      <c r="B3181" t="s">
        <v>94</v>
      </c>
      <c r="C3181" t="s">
        <v>6097</v>
      </c>
      <c r="D3181" t="s">
        <v>6098</v>
      </c>
      <c r="E3181" s="1">
        <v>3</v>
      </c>
      <c r="F3181" s="2">
        <v>100.2</v>
      </c>
      <c r="G3181" s="2">
        <f>Table1[[#This Row],[Amount]]/Table1[[#This Row],[Cases]]</f>
        <v>33.4</v>
      </c>
    </row>
    <row r="3182" spans="1:7" hidden="1" x14ac:dyDescent="0.25">
      <c r="A3182" t="s">
        <v>94</v>
      </c>
      <c r="B3182" t="s">
        <v>94</v>
      </c>
      <c r="C3182" t="s">
        <v>6099</v>
      </c>
      <c r="D3182" t="s">
        <v>6100</v>
      </c>
      <c r="E3182" s="1">
        <v>3</v>
      </c>
      <c r="F3182" s="2">
        <v>3996.4</v>
      </c>
      <c r="G3182" s="2">
        <f>Table1[[#This Row],[Amount]]/Table1[[#This Row],[Cases]]</f>
        <v>1332.1333333333334</v>
      </c>
    </row>
    <row r="3183" spans="1:7" hidden="1" x14ac:dyDescent="0.25">
      <c r="A3183" t="s">
        <v>94</v>
      </c>
      <c r="B3183" t="s">
        <v>94</v>
      </c>
      <c r="C3183" t="s">
        <v>6101</v>
      </c>
      <c r="D3183" t="s">
        <v>6102</v>
      </c>
      <c r="E3183" s="1">
        <v>3</v>
      </c>
      <c r="F3183" s="2">
        <v>5670.3</v>
      </c>
      <c r="G3183" s="2">
        <f>Table1[[#This Row],[Amount]]/Table1[[#This Row],[Cases]]</f>
        <v>1890.1000000000001</v>
      </c>
    </row>
    <row r="3184" spans="1:7" hidden="1" x14ac:dyDescent="0.25">
      <c r="A3184" t="s">
        <v>94</v>
      </c>
      <c r="B3184" t="s">
        <v>94</v>
      </c>
      <c r="C3184" t="s">
        <v>2811</v>
      </c>
      <c r="D3184" t="s">
        <v>2812</v>
      </c>
      <c r="E3184" s="1">
        <v>3</v>
      </c>
      <c r="F3184" s="2">
        <v>11639</v>
      </c>
      <c r="G3184" s="2">
        <f>Table1[[#This Row],[Amount]]/Table1[[#This Row],[Cases]]</f>
        <v>3879.6666666666665</v>
      </c>
    </row>
    <row r="3185" spans="1:7" hidden="1" x14ac:dyDescent="0.25">
      <c r="A3185" t="s">
        <v>94</v>
      </c>
      <c r="B3185" t="s">
        <v>94</v>
      </c>
      <c r="C3185" t="s">
        <v>2487</v>
      </c>
      <c r="D3185" t="s">
        <v>2488</v>
      </c>
      <c r="E3185" s="1">
        <v>3</v>
      </c>
      <c r="F3185" s="2">
        <v>331.8</v>
      </c>
      <c r="G3185" s="2">
        <f>Table1[[#This Row],[Amount]]/Table1[[#This Row],[Cases]]</f>
        <v>110.60000000000001</v>
      </c>
    </row>
    <row r="3186" spans="1:7" hidden="1" x14ac:dyDescent="0.25">
      <c r="A3186" t="s">
        <v>94</v>
      </c>
      <c r="B3186" t="s">
        <v>94</v>
      </c>
      <c r="C3186" t="s">
        <v>2627</v>
      </c>
      <c r="D3186" t="s">
        <v>2628</v>
      </c>
      <c r="E3186" s="1">
        <v>3</v>
      </c>
      <c r="F3186" s="2">
        <v>652.20000000000005</v>
      </c>
      <c r="G3186" s="2">
        <f>Table1[[#This Row],[Amount]]/Table1[[#This Row],[Cases]]</f>
        <v>217.4</v>
      </c>
    </row>
    <row r="3187" spans="1:7" hidden="1" x14ac:dyDescent="0.25">
      <c r="A3187" t="s">
        <v>9029</v>
      </c>
      <c r="B3187" t="s">
        <v>2238</v>
      </c>
      <c r="C3187" t="s">
        <v>1595</v>
      </c>
      <c r="D3187" t="s">
        <v>1596</v>
      </c>
      <c r="E3187" s="1">
        <v>2</v>
      </c>
      <c r="F3187" s="2">
        <v>5786.6</v>
      </c>
      <c r="G3187" s="2">
        <f>Table1[[#This Row],[Amount]]/Table1[[#This Row],[Cases]]</f>
        <v>2893.3</v>
      </c>
    </row>
    <row r="3188" spans="1:7" hidden="1" x14ac:dyDescent="0.25">
      <c r="A3188" t="s">
        <v>8923</v>
      </c>
      <c r="B3188" t="s">
        <v>1709</v>
      </c>
      <c r="C3188" t="s">
        <v>1165</v>
      </c>
      <c r="D3188" t="s">
        <v>1166</v>
      </c>
      <c r="E3188" s="1">
        <v>2</v>
      </c>
      <c r="F3188" s="2">
        <v>785.4</v>
      </c>
      <c r="G3188" s="2">
        <f>Table1[[#This Row],[Amount]]/Table1[[#This Row],[Cases]]</f>
        <v>392.7</v>
      </c>
    </row>
    <row r="3189" spans="1:7" hidden="1" x14ac:dyDescent="0.25">
      <c r="A3189" t="s">
        <v>9247</v>
      </c>
      <c r="B3189" t="s">
        <v>3317</v>
      </c>
      <c r="C3189" t="s">
        <v>638</v>
      </c>
      <c r="D3189" t="s">
        <v>639</v>
      </c>
      <c r="E3189" s="1">
        <v>2</v>
      </c>
      <c r="F3189" s="2">
        <v>925.8</v>
      </c>
      <c r="G3189" s="2">
        <f>Table1[[#This Row],[Amount]]/Table1[[#This Row],[Cases]]</f>
        <v>462.9</v>
      </c>
    </row>
    <row r="3190" spans="1:7" hidden="1" x14ac:dyDescent="0.25">
      <c r="A3190" t="s">
        <v>9247</v>
      </c>
      <c r="B3190" t="s">
        <v>3317</v>
      </c>
      <c r="C3190" t="s">
        <v>1165</v>
      </c>
      <c r="D3190" t="s">
        <v>1166</v>
      </c>
      <c r="E3190" s="1">
        <v>2</v>
      </c>
      <c r="F3190" s="2">
        <v>785.4</v>
      </c>
      <c r="G3190" s="2">
        <f>Table1[[#This Row],[Amount]]/Table1[[#This Row],[Cases]]</f>
        <v>392.7</v>
      </c>
    </row>
    <row r="3191" spans="1:7" hidden="1" x14ac:dyDescent="0.25">
      <c r="A3191" t="s">
        <v>9378</v>
      </c>
      <c r="B3191" t="s">
        <v>3967</v>
      </c>
      <c r="C3191" t="s">
        <v>1165</v>
      </c>
      <c r="D3191" t="s">
        <v>1166</v>
      </c>
      <c r="E3191" s="1">
        <v>2</v>
      </c>
      <c r="F3191" s="2">
        <v>785.4</v>
      </c>
      <c r="G3191" s="2">
        <f>Table1[[#This Row],[Amount]]/Table1[[#This Row],[Cases]]</f>
        <v>392.7</v>
      </c>
    </row>
    <row r="3192" spans="1:7" hidden="1" x14ac:dyDescent="0.25">
      <c r="A3192" t="s">
        <v>9378</v>
      </c>
      <c r="B3192" t="s">
        <v>3967</v>
      </c>
      <c r="C3192" t="s">
        <v>2184</v>
      </c>
      <c r="D3192" t="s">
        <v>2185</v>
      </c>
      <c r="E3192" s="1">
        <v>2</v>
      </c>
      <c r="F3192" s="2">
        <v>601.6</v>
      </c>
      <c r="G3192" s="2">
        <f>Table1[[#This Row],[Amount]]/Table1[[#This Row],[Cases]]</f>
        <v>300.8</v>
      </c>
    </row>
    <row r="3193" spans="1:7" hidden="1" x14ac:dyDescent="0.25">
      <c r="A3193" t="s">
        <v>9792</v>
      </c>
      <c r="B3193" t="s">
        <v>6103</v>
      </c>
      <c r="C3193" t="s">
        <v>646</v>
      </c>
      <c r="D3193" t="s">
        <v>647</v>
      </c>
      <c r="E3193" s="1">
        <v>2</v>
      </c>
      <c r="F3193" s="2">
        <v>760.6</v>
      </c>
      <c r="G3193" s="2">
        <f>Table1[[#This Row],[Amount]]/Table1[[#This Row],[Cases]]</f>
        <v>380.3</v>
      </c>
    </row>
    <row r="3194" spans="1:7" hidden="1" x14ac:dyDescent="0.25">
      <c r="A3194" t="s">
        <v>9793</v>
      </c>
      <c r="B3194" t="s">
        <v>6104</v>
      </c>
      <c r="C3194" t="s">
        <v>1811</v>
      </c>
      <c r="D3194" t="s">
        <v>1812</v>
      </c>
      <c r="E3194" s="1">
        <v>2</v>
      </c>
      <c r="F3194" s="2">
        <v>1276.5999999999999</v>
      </c>
      <c r="G3194" s="2">
        <f>Table1[[#This Row],[Amount]]/Table1[[#This Row],[Cases]]</f>
        <v>638.29999999999995</v>
      </c>
    </row>
    <row r="3195" spans="1:7" hidden="1" x14ac:dyDescent="0.25">
      <c r="A3195" t="s">
        <v>8826</v>
      </c>
      <c r="B3195" t="s">
        <v>1218</v>
      </c>
      <c r="C3195" t="s">
        <v>2732</v>
      </c>
      <c r="D3195" t="s">
        <v>2733</v>
      </c>
      <c r="E3195" s="1">
        <v>2</v>
      </c>
      <c r="F3195" s="2">
        <v>774.6</v>
      </c>
      <c r="G3195" s="2">
        <f>Table1[[#This Row],[Amount]]/Table1[[#This Row],[Cases]]</f>
        <v>387.3</v>
      </c>
    </row>
    <row r="3196" spans="1:7" hidden="1" x14ac:dyDescent="0.25">
      <c r="A3196" t="s">
        <v>8826</v>
      </c>
      <c r="B3196" t="s">
        <v>1218</v>
      </c>
      <c r="C3196" t="s">
        <v>5090</v>
      </c>
      <c r="D3196" t="s">
        <v>5091</v>
      </c>
      <c r="E3196" s="1">
        <v>2</v>
      </c>
      <c r="F3196" s="2">
        <v>1685.2</v>
      </c>
      <c r="G3196" s="2">
        <f>Table1[[#This Row],[Amount]]/Table1[[#This Row],[Cases]]</f>
        <v>842.6</v>
      </c>
    </row>
    <row r="3197" spans="1:7" hidden="1" x14ac:dyDescent="0.25">
      <c r="A3197" t="s">
        <v>9794</v>
      </c>
      <c r="B3197" t="s">
        <v>6105</v>
      </c>
      <c r="C3197" t="s">
        <v>5676</v>
      </c>
      <c r="D3197" t="s">
        <v>5677</v>
      </c>
      <c r="E3197" s="1">
        <v>2</v>
      </c>
      <c r="F3197" s="2">
        <v>1582.8</v>
      </c>
      <c r="G3197" s="2">
        <f>Table1[[#This Row],[Amount]]/Table1[[#This Row],[Cases]]</f>
        <v>791.4</v>
      </c>
    </row>
    <row r="3198" spans="1:7" hidden="1" x14ac:dyDescent="0.25">
      <c r="A3198" t="s">
        <v>9795</v>
      </c>
      <c r="B3198" t="s">
        <v>6106</v>
      </c>
      <c r="C3198" t="s">
        <v>1131</v>
      </c>
      <c r="D3198" t="s">
        <v>1132</v>
      </c>
      <c r="E3198" s="1">
        <v>2</v>
      </c>
      <c r="F3198" s="2">
        <v>4672.2</v>
      </c>
      <c r="G3198" s="2">
        <f>Table1[[#This Row],[Amount]]/Table1[[#This Row],[Cases]]</f>
        <v>2336.1</v>
      </c>
    </row>
    <row r="3199" spans="1:7" hidden="1" x14ac:dyDescent="0.25">
      <c r="A3199" t="s">
        <v>9795</v>
      </c>
      <c r="B3199" t="s">
        <v>6106</v>
      </c>
      <c r="C3199" t="s">
        <v>1570</v>
      </c>
      <c r="D3199" t="s">
        <v>1571</v>
      </c>
      <c r="E3199" s="1">
        <v>2</v>
      </c>
      <c r="F3199" s="2">
        <v>1170</v>
      </c>
      <c r="G3199" s="2">
        <f>Table1[[#This Row],[Amount]]/Table1[[#This Row],[Cases]]</f>
        <v>585</v>
      </c>
    </row>
    <row r="3200" spans="1:7" hidden="1" x14ac:dyDescent="0.25">
      <c r="A3200" t="s">
        <v>9795</v>
      </c>
      <c r="B3200" t="s">
        <v>6106</v>
      </c>
      <c r="C3200" t="s">
        <v>638</v>
      </c>
      <c r="D3200" t="s">
        <v>639</v>
      </c>
      <c r="E3200" s="1">
        <v>2</v>
      </c>
      <c r="F3200" s="2">
        <v>925.8</v>
      </c>
      <c r="G3200" s="2">
        <f>Table1[[#This Row],[Amount]]/Table1[[#This Row],[Cases]]</f>
        <v>462.9</v>
      </c>
    </row>
    <row r="3201" spans="1:7" hidden="1" x14ac:dyDescent="0.25">
      <c r="A3201" t="s">
        <v>9795</v>
      </c>
      <c r="B3201" t="s">
        <v>6106</v>
      </c>
      <c r="C3201" t="s">
        <v>1165</v>
      </c>
      <c r="D3201" t="s">
        <v>1166</v>
      </c>
      <c r="E3201" s="1">
        <v>2</v>
      </c>
      <c r="F3201" s="2">
        <v>785.4</v>
      </c>
      <c r="G3201" s="2">
        <f>Table1[[#This Row],[Amount]]/Table1[[#This Row],[Cases]]</f>
        <v>392.7</v>
      </c>
    </row>
    <row r="3202" spans="1:7" hidden="1" x14ac:dyDescent="0.25">
      <c r="A3202" t="s">
        <v>9796</v>
      </c>
      <c r="B3202" t="s">
        <v>6107</v>
      </c>
      <c r="C3202" t="s">
        <v>1131</v>
      </c>
      <c r="D3202" t="s">
        <v>1132</v>
      </c>
      <c r="E3202" s="1">
        <v>2</v>
      </c>
      <c r="F3202" s="2">
        <v>4672.2</v>
      </c>
      <c r="G3202" s="2">
        <f>Table1[[#This Row],[Amount]]/Table1[[#This Row],[Cases]]</f>
        <v>2336.1</v>
      </c>
    </row>
    <row r="3203" spans="1:7" hidden="1" x14ac:dyDescent="0.25">
      <c r="A3203" t="s">
        <v>9796</v>
      </c>
      <c r="B3203" t="s">
        <v>6107</v>
      </c>
      <c r="C3203" t="s">
        <v>638</v>
      </c>
      <c r="D3203" t="s">
        <v>639</v>
      </c>
      <c r="E3203" s="1">
        <v>2</v>
      </c>
      <c r="F3203" s="2">
        <v>925.8</v>
      </c>
      <c r="G3203" s="2">
        <f>Table1[[#This Row],[Amount]]/Table1[[#This Row],[Cases]]</f>
        <v>462.9</v>
      </c>
    </row>
    <row r="3204" spans="1:7" hidden="1" x14ac:dyDescent="0.25">
      <c r="A3204" t="s">
        <v>9796</v>
      </c>
      <c r="B3204" t="s">
        <v>6107</v>
      </c>
      <c r="C3204" t="s">
        <v>1165</v>
      </c>
      <c r="D3204" t="s">
        <v>1166</v>
      </c>
      <c r="E3204" s="1">
        <v>2</v>
      </c>
      <c r="F3204" s="2">
        <v>785.4</v>
      </c>
      <c r="G3204" s="2">
        <f>Table1[[#This Row],[Amount]]/Table1[[#This Row],[Cases]]</f>
        <v>392.7</v>
      </c>
    </row>
    <row r="3205" spans="1:7" hidden="1" x14ac:dyDescent="0.25">
      <c r="A3205" t="s">
        <v>9797</v>
      </c>
      <c r="B3205" t="s">
        <v>6108</v>
      </c>
      <c r="C3205" t="s">
        <v>1131</v>
      </c>
      <c r="D3205" t="s">
        <v>1132</v>
      </c>
      <c r="E3205" s="1">
        <v>2</v>
      </c>
      <c r="F3205" s="2">
        <v>4672.2</v>
      </c>
      <c r="G3205" s="2">
        <f>Table1[[#This Row],[Amount]]/Table1[[#This Row],[Cases]]</f>
        <v>2336.1</v>
      </c>
    </row>
    <row r="3206" spans="1:7" hidden="1" x14ac:dyDescent="0.25">
      <c r="A3206" t="s">
        <v>9798</v>
      </c>
      <c r="B3206" t="s">
        <v>6109</v>
      </c>
      <c r="C3206" t="s">
        <v>1131</v>
      </c>
      <c r="D3206" t="s">
        <v>1132</v>
      </c>
      <c r="E3206" s="1">
        <v>2</v>
      </c>
      <c r="F3206" s="2">
        <v>4672.2</v>
      </c>
      <c r="G3206" s="2">
        <f>Table1[[#This Row],[Amount]]/Table1[[#This Row],[Cases]]</f>
        <v>2336.1</v>
      </c>
    </row>
    <row r="3207" spans="1:7" hidden="1" x14ac:dyDescent="0.25">
      <c r="A3207" t="s">
        <v>9799</v>
      </c>
      <c r="B3207" t="s">
        <v>6110</v>
      </c>
      <c r="C3207" t="s">
        <v>1131</v>
      </c>
      <c r="D3207" t="s">
        <v>1132</v>
      </c>
      <c r="E3207" s="1">
        <v>2</v>
      </c>
      <c r="F3207" s="2">
        <v>4672.2</v>
      </c>
      <c r="G3207" s="2">
        <f>Table1[[#This Row],[Amount]]/Table1[[#This Row],[Cases]]</f>
        <v>2336.1</v>
      </c>
    </row>
    <row r="3208" spans="1:7" hidden="1" x14ac:dyDescent="0.25">
      <c r="A3208" t="s">
        <v>9799</v>
      </c>
      <c r="B3208" t="s">
        <v>6110</v>
      </c>
      <c r="C3208" t="s">
        <v>638</v>
      </c>
      <c r="D3208" t="s">
        <v>639</v>
      </c>
      <c r="E3208" s="1">
        <v>2</v>
      </c>
      <c r="F3208" s="2">
        <v>925.8</v>
      </c>
      <c r="G3208" s="2">
        <f>Table1[[#This Row],[Amount]]/Table1[[#This Row],[Cases]]</f>
        <v>462.9</v>
      </c>
    </row>
    <row r="3209" spans="1:7" hidden="1" x14ac:dyDescent="0.25">
      <c r="A3209" t="s">
        <v>9800</v>
      </c>
      <c r="B3209" t="s">
        <v>6111</v>
      </c>
      <c r="C3209" t="s">
        <v>1131</v>
      </c>
      <c r="D3209" t="s">
        <v>1132</v>
      </c>
      <c r="E3209" s="1">
        <v>2</v>
      </c>
      <c r="F3209" s="2">
        <v>4672.2</v>
      </c>
      <c r="G3209" s="2">
        <f>Table1[[#This Row],[Amount]]/Table1[[#This Row],[Cases]]</f>
        <v>2336.1</v>
      </c>
    </row>
    <row r="3210" spans="1:7" hidden="1" x14ac:dyDescent="0.25">
      <c r="A3210" t="s">
        <v>9715</v>
      </c>
      <c r="B3210" t="s">
        <v>5686</v>
      </c>
      <c r="C3210" t="s">
        <v>1570</v>
      </c>
      <c r="D3210" t="s">
        <v>1571</v>
      </c>
      <c r="E3210" s="1">
        <v>2</v>
      </c>
      <c r="F3210" s="2">
        <v>1170</v>
      </c>
      <c r="G3210" s="2">
        <f>Table1[[#This Row],[Amount]]/Table1[[#This Row],[Cases]]</f>
        <v>585</v>
      </c>
    </row>
    <row r="3211" spans="1:7" hidden="1" x14ac:dyDescent="0.25">
      <c r="A3211" t="s">
        <v>9715</v>
      </c>
      <c r="B3211" t="s">
        <v>5686</v>
      </c>
      <c r="C3211" t="s">
        <v>638</v>
      </c>
      <c r="D3211" t="s">
        <v>639</v>
      </c>
      <c r="E3211" s="1">
        <v>2</v>
      </c>
      <c r="F3211" s="2">
        <v>925.8</v>
      </c>
      <c r="G3211" s="2">
        <f>Table1[[#This Row],[Amount]]/Table1[[#This Row],[Cases]]</f>
        <v>462.9</v>
      </c>
    </row>
    <row r="3212" spans="1:7" hidden="1" x14ac:dyDescent="0.25">
      <c r="A3212" t="s">
        <v>9801</v>
      </c>
      <c r="B3212" t="s">
        <v>6112</v>
      </c>
      <c r="C3212" t="s">
        <v>646</v>
      </c>
      <c r="D3212" t="s">
        <v>647</v>
      </c>
      <c r="E3212" s="1">
        <v>2</v>
      </c>
      <c r="F3212" s="2">
        <v>760.6</v>
      </c>
      <c r="G3212" s="2">
        <f>Table1[[#This Row],[Amount]]/Table1[[#This Row],[Cases]]</f>
        <v>380.3</v>
      </c>
    </row>
    <row r="3213" spans="1:7" hidden="1" x14ac:dyDescent="0.25">
      <c r="A3213" t="s">
        <v>9637</v>
      </c>
      <c r="B3213" t="s">
        <v>5345</v>
      </c>
      <c r="C3213" t="s">
        <v>2187</v>
      </c>
      <c r="D3213" t="s">
        <v>2188</v>
      </c>
      <c r="E3213" s="1">
        <v>2</v>
      </c>
      <c r="F3213" s="2">
        <v>2340</v>
      </c>
      <c r="G3213" s="2">
        <f>Table1[[#This Row],[Amount]]/Table1[[#This Row],[Cases]]</f>
        <v>1170</v>
      </c>
    </row>
    <row r="3214" spans="1:7" hidden="1" x14ac:dyDescent="0.25">
      <c r="A3214" t="s">
        <v>9637</v>
      </c>
      <c r="B3214" t="s">
        <v>5345</v>
      </c>
      <c r="C3214" t="s">
        <v>638</v>
      </c>
      <c r="D3214" t="s">
        <v>639</v>
      </c>
      <c r="E3214" s="1">
        <v>2</v>
      </c>
      <c r="F3214" s="2">
        <v>925.8</v>
      </c>
      <c r="G3214" s="2">
        <f>Table1[[#This Row],[Amount]]/Table1[[#This Row],[Cases]]</f>
        <v>462.9</v>
      </c>
    </row>
    <row r="3215" spans="1:7" hidden="1" x14ac:dyDescent="0.25">
      <c r="A3215" t="s">
        <v>9637</v>
      </c>
      <c r="B3215" t="s">
        <v>5345</v>
      </c>
      <c r="C3215" t="s">
        <v>1811</v>
      </c>
      <c r="D3215" t="s">
        <v>1812</v>
      </c>
      <c r="E3215" s="1">
        <v>2</v>
      </c>
      <c r="F3215" s="2">
        <v>1276.5999999999999</v>
      </c>
      <c r="G3215" s="2">
        <f>Table1[[#This Row],[Amount]]/Table1[[#This Row],[Cases]]</f>
        <v>638.29999999999995</v>
      </c>
    </row>
    <row r="3216" spans="1:7" hidden="1" x14ac:dyDescent="0.25">
      <c r="A3216" t="s">
        <v>8706</v>
      </c>
      <c r="B3216" t="s">
        <v>645</v>
      </c>
      <c r="C3216" t="s">
        <v>704</v>
      </c>
      <c r="D3216" t="s">
        <v>705</v>
      </c>
      <c r="E3216" s="1">
        <v>2</v>
      </c>
      <c r="F3216" s="2">
        <v>0</v>
      </c>
      <c r="G3216" s="2">
        <f>Table1[[#This Row],[Amount]]/Table1[[#This Row],[Cases]]</f>
        <v>0</v>
      </c>
    </row>
    <row r="3217" spans="1:7" hidden="1" x14ac:dyDescent="0.25">
      <c r="A3217" t="s">
        <v>8786</v>
      </c>
      <c r="B3217" t="s">
        <v>1016</v>
      </c>
      <c r="C3217" t="s">
        <v>6113</v>
      </c>
      <c r="D3217" t="s">
        <v>6114</v>
      </c>
      <c r="E3217" s="1">
        <v>2</v>
      </c>
      <c r="F3217" s="2">
        <v>1442</v>
      </c>
      <c r="G3217" s="2">
        <f>Table1[[#This Row],[Amount]]/Table1[[#This Row],[Cases]]</f>
        <v>721</v>
      </c>
    </row>
    <row r="3218" spans="1:7" hidden="1" x14ac:dyDescent="0.25">
      <c r="A3218" t="s">
        <v>9802</v>
      </c>
      <c r="B3218" t="s">
        <v>6115</v>
      </c>
      <c r="C3218" t="s">
        <v>646</v>
      </c>
      <c r="D3218" t="s">
        <v>647</v>
      </c>
      <c r="E3218" s="1">
        <v>2</v>
      </c>
      <c r="F3218" s="2">
        <v>760.6</v>
      </c>
      <c r="G3218" s="2">
        <f>Table1[[#This Row],[Amount]]/Table1[[#This Row],[Cases]]</f>
        <v>380.3</v>
      </c>
    </row>
    <row r="3219" spans="1:7" hidden="1" x14ac:dyDescent="0.25">
      <c r="A3219" t="s">
        <v>9803</v>
      </c>
      <c r="B3219" t="s">
        <v>6116</v>
      </c>
      <c r="C3219" t="s">
        <v>646</v>
      </c>
      <c r="D3219" t="s">
        <v>647</v>
      </c>
      <c r="E3219" s="1">
        <v>2</v>
      </c>
      <c r="F3219" s="2">
        <v>760.6</v>
      </c>
      <c r="G3219" s="2">
        <f>Table1[[#This Row],[Amount]]/Table1[[#This Row],[Cases]]</f>
        <v>380.3</v>
      </c>
    </row>
    <row r="3220" spans="1:7" hidden="1" x14ac:dyDescent="0.25">
      <c r="A3220" t="s">
        <v>9804</v>
      </c>
      <c r="B3220" t="s">
        <v>6117</v>
      </c>
      <c r="C3220" t="s">
        <v>646</v>
      </c>
      <c r="D3220" t="s">
        <v>647</v>
      </c>
      <c r="E3220" s="1">
        <v>2</v>
      </c>
      <c r="F3220" s="2">
        <v>760.6</v>
      </c>
      <c r="G3220" s="2">
        <f>Table1[[#This Row],[Amount]]/Table1[[#This Row],[Cases]]</f>
        <v>380.3</v>
      </c>
    </row>
    <row r="3221" spans="1:7" hidden="1" x14ac:dyDescent="0.25">
      <c r="A3221" t="s">
        <v>9805</v>
      </c>
      <c r="B3221" t="s">
        <v>6118</v>
      </c>
      <c r="C3221" t="s">
        <v>6101</v>
      </c>
      <c r="D3221" t="s">
        <v>6102</v>
      </c>
      <c r="E3221" s="1">
        <v>2</v>
      </c>
      <c r="F3221" s="2">
        <v>5670.3</v>
      </c>
      <c r="G3221" s="2">
        <f>Table1[[#This Row],[Amount]]/Table1[[#This Row],[Cases]]</f>
        <v>2835.15</v>
      </c>
    </row>
    <row r="3222" spans="1:7" hidden="1" x14ac:dyDescent="0.25">
      <c r="A3222" t="s">
        <v>9806</v>
      </c>
      <c r="B3222" t="s">
        <v>6119</v>
      </c>
      <c r="C3222" t="s">
        <v>6120</v>
      </c>
      <c r="D3222" t="s">
        <v>6121</v>
      </c>
      <c r="E3222" s="1">
        <v>2</v>
      </c>
      <c r="F3222" s="2">
        <v>1361.8</v>
      </c>
      <c r="G3222" s="2">
        <f>Table1[[#This Row],[Amount]]/Table1[[#This Row],[Cases]]</f>
        <v>680.9</v>
      </c>
    </row>
    <row r="3223" spans="1:7" hidden="1" x14ac:dyDescent="0.25">
      <c r="A3223" t="s">
        <v>9638</v>
      </c>
      <c r="B3223" t="s">
        <v>5346</v>
      </c>
      <c r="C3223" t="s">
        <v>6122</v>
      </c>
      <c r="D3223" t="s">
        <v>6123</v>
      </c>
      <c r="E3223" s="1">
        <v>2</v>
      </c>
      <c r="F3223" s="2">
        <v>1361.8</v>
      </c>
      <c r="G3223" s="2">
        <f>Table1[[#This Row],[Amount]]/Table1[[#This Row],[Cases]]</f>
        <v>680.9</v>
      </c>
    </row>
    <row r="3224" spans="1:7" hidden="1" x14ac:dyDescent="0.25">
      <c r="A3224" t="s">
        <v>9639</v>
      </c>
      <c r="B3224" t="s">
        <v>5347</v>
      </c>
      <c r="C3224" t="s">
        <v>884</v>
      </c>
      <c r="D3224" t="s">
        <v>885</v>
      </c>
      <c r="E3224" s="1">
        <v>2</v>
      </c>
      <c r="F3224" s="2">
        <v>7416</v>
      </c>
      <c r="G3224" s="2">
        <f>Table1[[#This Row],[Amount]]/Table1[[#This Row],[Cases]]</f>
        <v>3708</v>
      </c>
    </row>
    <row r="3225" spans="1:7" hidden="1" x14ac:dyDescent="0.25">
      <c r="A3225" t="s">
        <v>9497</v>
      </c>
      <c r="B3225" t="s">
        <v>4595</v>
      </c>
      <c r="C3225" t="s">
        <v>2187</v>
      </c>
      <c r="D3225" t="s">
        <v>2188</v>
      </c>
      <c r="E3225" s="1">
        <v>2</v>
      </c>
      <c r="F3225" s="2">
        <v>2340</v>
      </c>
      <c r="G3225" s="2">
        <f>Table1[[#This Row],[Amount]]/Table1[[#This Row],[Cases]]</f>
        <v>1170</v>
      </c>
    </row>
    <row r="3226" spans="1:7" hidden="1" x14ac:dyDescent="0.25">
      <c r="A3226" t="s">
        <v>9189</v>
      </c>
      <c r="B3226" t="s">
        <v>3044</v>
      </c>
      <c r="C3226" t="s">
        <v>6124</v>
      </c>
      <c r="D3226" t="s">
        <v>6125</v>
      </c>
      <c r="E3226" s="1">
        <v>2</v>
      </c>
      <c r="F3226" s="2">
        <v>406</v>
      </c>
      <c r="G3226" s="2">
        <f>Table1[[#This Row],[Amount]]/Table1[[#This Row],[Cases]]</f>
        <v>203</v>
      </c>
    </row>
    <row r="3227" spans="1:7" hidden="1" x14ac:dyDescent="0.25">
      <c r="A3227" t="s">
        <v>9807</v>
      </c>
      <c r="B3227" t="s">
        <v>6126</v>
      </c>
      <c r="C3227" t="s">
        <v>1131</v>
      </c>
      <c r="D3227" t="s">
        <v>1132</v>
      </c>
      <c r="E3227" s="1">
        <v>2</v>
      </c>
      <c r="F3227" s="2">
        <v>4672.2</v>
      </c>
      <c r="G3227" s="2">
        <f>Table1[[#This Row],[Amount]]/Table1[[#This Row],[Cases]]</f>
        <v>2336.1</v>
      </c>
    </row>
    <row r="3228" spans="1:7" hidden="1" x14ac:dyDescent="0.25">
      <c r="A3228" t="s">
        <v>9807</v>
      </c>
      <c r="B3228" t="s">
        <v>6126</v>
      </c>
      <c r="C3228" t="s">
        <v>1570</v>
      </c>
      <c r="D3228" t="s">
        <v>1571</v>
      </c>
      <c r="E3228" s="1">
        <v>2</v>
      </c>
      <c r="F3228" s="2">
        <v>1170</v>
      </c>
      <c r="G3228" s="2">
        <f>Table1[[#This Row],[Amount]]/Table1[[#This Row],[Cases]]</f>
        <v>585</v>
      </c>
    </row>
    <row r="3229" spans="1:7" hidden="1" x14ac:dyDescent="0.25">
      <c r="A3229" t="s">
        <v>9807</v>
      </c>
      <c r="B3229" t="s">
        <v>6126</v>
      </c>
      <c r="C3229" t="s">
        <v>1125</v>
      </c>
      <c r="D3229" t="s">
        <v>1126</v>
      </c>
      <c r="E3229" s="1">
        <v>2</v>
      </c>
      <c r="F3229" s="2">
        <v>2057.1999999999998</v>
      </c>
      <c r="G3229" s="2">
        <f>Table1[[#This Row],[Amount]]/Table1[[#This Row],[Cases]]</f>
        <v>1028.5999999999999</v>
      </c>
    </row>
    <row r="3230" spans="1:7" hidden="1" x14ac:dyDescent="0.25">
      <c r="A3230" t="s">
        <v>9807</v>
      </c>
      <c r="B3230" t="s">
        <v>6126</v>
      </c>
      <c r="C3230" t="s">
        <v>1165</v>
      </c>
      <c r="D3230" t="s">
        <v>1166</v>
      </c>
      <c r="E3230" s="1">
        <v>2</v>
      </c>
      <c r="F3230" s="2">
        <v>785.4</v>
      </c>
      <c r="G3230" s="2">
        <f>Table1[[#This Row],[Amount]]/Table1[[#This Row],[Cases]]</f>
        <v>392.7</v>
      </c>
    </row>
    <row r="3231" spans="1:7" hidden="1" x14ac:dyDescent="0.25">
      <c r="A3231" t="s">
        <v>9808</v>
      </c>
      <c r="B3231" t="s">
        <v>6127</v>
      </c>
      <c r="C3231" t="s">
        <v>2184</v>
      </c>
      <c r="D3231" t="s">
        <v>2185</v>
      </c>
      <c r="E3231" s="1">
        <v>2</v>
      </c>
      <c r="F3231" s="2">
        <v>601.6</v>
      </c>
      <c r="G3231" s="2">
        <f>Table1[[#This Row],[Amount]]/Table1[[#This Row],[Cases]]</f>
        <v>300.8</v>
      </c>
    </row>
    <row r="3232" spans="1:7" hidden="1" x14ac:dyDescent="0.25">
      <c r="A3232" t="s">
        <v>9809</v>
      </c>
      <c r="B3232" t="s">
        <v>6128</v>
      </c>
      <c r="C3232" t="s">
        <v>646</v>
      </c>
      <c r="D3232" t="s">
        <v>647</v>
      </c>
      <c r="E3232" s="1">
        <v>2</v>
      </c>
      <c r="F3232" s="2">
        <v>760.6</v>
      </c>
      <c r="G3232" s="2">
        <f>Table1[[#This Row],[Amount]]/Table1[[#This Row],[Cases]]</f>
        <v>380.3</v>
      </c>
    </row>
    <row r="3233" spans="1:7" hidden="1" x14ac:dyDescent="0.25">
      <c r="A3233" t="s">
        <v>8905</v>
      </c>
      <c r="B3233" t="s">
        <v>1616</v>
      </c>
      <c r="C3233" t="s">
        <v>1131</v>
      </c>
      <c r="D3233" t="s">
        <v>1132</v>
      </c>
      <c r="E3233" s="1">
        <v>2</v>
      </c>
      <c r="F3233" s="2">
        <v>4672.2</v>
      </c>
      <c r="G3233" s="2">
        <f>Table1[[#This Row],[Amount]]/Table1[[#This Row],[Cases]]</f>
        <v>2336.1</v>
      </c>
    </row>
    <row r="3234" spans="1:7" hidden="1" x14ac:dyDescent="0.25">
      <c r="A3234" t="s">
        <v>8905</v>
      </c>
      <c r="B3234" t="s">
        <v>1616</v>
      </c>
      <c r="C3234" t="s">
        <v>638</v>
      </c>
      <c r="D3234" t="s">
        <v>639</v>
      </c>
      <c r="E3234" s="1">
        <v>2</v>
      </c>
      <c r="F3234" s="2">
        <v>925.8</v>
      </c>
      <c r="G3234" s="2">
        <f>Table1[[#This Row],[Amount]]/Table1[[#This Row],[Cases]]</f>
        <v>462.9</v>
      </c>
    </row>
    <row r="3235" spans="1:7" hidden="1" x14ac:dyDescent="0.25">
      <c r="A3235" t="s">
        <v>9291</v>
      </c>
      <c r="B3235" t="s">
        <v>3542</v>
      </c>
      <c r="C3235" t="s">
        <v>2187</v>
      </c>
      <c r="D3235" t="s">
        <v>2188</v>
      </c>
      <c r="E3235" s="1">
        <v>2</v>
      </c>
      <c r="F3235" s="2">
        <v>4680</v>
      </c>
      <c r="G3235" s="2">
        <f>Table1[[#This Row],[Amount]]/Table1[[#This Row],[Cases]]</f>
        <v>2340</v>
      </c>
    </row>
    <row r="3236" spans="1:7" hidden="1" x14ac:dyDescent="0.25">
      <c r="A3236" t="s">
        <v>9810</v>
      </c>
      <c r="B3236" t="s">
        <v>6129</v>
      </c>
      <c r="C3236" t="s">
        <v>646</v>
      </c>
      <c r="D3236" t="s">
        <v>647</v>
      </c>
      <c r="E3236" s="1">
        <v>2</v>
      </c>
      <c r="F3236" s="2">
        <v>760.6</v>
      </c>
      <c r="G3236" s="2">
        <f>Table1[[#This Row],[Amount]]/Table1[[#This Row],[Cases]]</f>
        <v>380.3</v>
      </c>
    </row>
    <row r="3237" spans="1:7" hidden="1" x14ac:dyDescent="0.25">
      <c r="A3237" t="s">
        <v>9442</v>
      </c>
      <c r="B3237" t="s">
        <v>4293</v>
      </c>
      <c r="C3237" t="s">
        <v>1570</v>
      </c>
      <c r="D3237" t="s">
        <v>1571</v>
      </c>
      <c r="E3237" s="1">
        <v>2</v>
      </c>
      <c r="F3237" s="2">
        <v>1170</v>
      </c>
      <c r="G3237" s="2">
        <f>Table1[[#This Row],[Amount]]/Table1[[#This Row],[Cases]]</f>
        <v>585</v>
      </c>
    </row>
    <row r="3238" spans="1:7" hidden="1" x14ac:dyDescent="0.25">
      <c r="A3238" t="s">
        <v>9643</v>
      </c>
      <c r="B3238" t="s">
        <v>5351</v>
      </c>
      <c r="C3238" t="s">
        <v>1570</v>
      </c>
      <c r="D3238" t="s">
        <v>1571</v>
      </c>
      <c r="E3238" s="1">
        <v>2</v>
      </c>
      <c r="F3238" s="2">
        <v>1170</v>
      </c>
      <c r="G3238" s="2">
        <f>Table1[[#This Row],[Amount]]/Table1[[#This Row],[Cases]]</f>
        <v>585</v>
      </c>
    </row>
    <row r="3239" spans="1:7" hidden="1" x14ac:dyDescent="0.25">
      <c r="A3239" t="s">
        <v>9643</v>
      </c>
      <c r="B3239" t="s">
        <v>5351</v>
      </c>
      <c r="C3239" t="s">
        <v>1165</v>
      </c>
      <c r="D3239" t="s">
        <v>1166</v>
      </c>
      <c r="E3239" s="1">
        <v>2</v>
      </c>
      <c r="F3239" s="2">
        <v>785.4</v>
      </c>
      <c r="G3239" s="2">
        <f>Table1[[#This Row],[Amount]]/Table1[[#This Row],[Cases]]</f>
        <v>392.7</v>
      </c>
    </row>
    <row r="3240" spans="1:7" hidden="1" x14ac:dyDescent="0.25">
      <c r="A3240" t="s">
        <v>9811</v>
      </c>
      <c r="B3240" t="s">
        <v>6130</v>
      </c>
      <c r="C3240" t="s">
        <v>1131</v>
      </c>
      <c r="D3240" t="s">
        <v>1132</v>
      </c>
      <c r="E3240" s="1">
        <v>2</v>
      </c>
      <c r="F3240" s="2">
        <v>4672.2</v>
      </c>
      <c r="G3240" s="2">
        <f>Table1[[#This Row],[Amount]]/Table1[[#This Row],[Cases]]</f>
        <v>2336.1</v>
      </c>
    </row>
    <row r="3241" spans="1:7" hidden="1" x14ac:dyDescent="0.25">
      <c r="A3241" t="s">
        <v>9811</v>
      </c>
      <c r="B3241" t="s">
        <v>6130</v>
      </c>
      <c r="C3241" t="s">
        <v>1811</v>
      </c>
      <c r="D3241" t="s">
        <v>1812</v>
      </c>
      <c r="E3241" s="1">
        <v>2</v>
      </c>
      <c r="F3241" s="2">
        <v>1276.5999999999999</v>
      </c>
      <c r="G3241" s="2">
        <f>Table1[[#This Row],[Amount]]/Table1[[#This Row],[Cases]]</f>
        <v>638.29999999999995</v>
      </c>
    </row>
    <row r="3242" spans="1:7" hidden="1" x14ac:dyDescent="0.25">
      <c r="A3242" t="s">
        <v>9551</v>
      </c>
      <c r="B3242" t="s">
        <v>4912</v>
      </c>
      <c r="C3242" t="s">
        <v>1570</v>
      </c>
      <c r="D3242" t="s">
        <v>1571</v>
      </c>
      <c r="E3242" s="1">
        <v>2</v>
      </c>
      <c r="F3242" s="2">
        <v>1170</v>
      </c>
      <c r="G3242" s="2">
        <f>Table1[[#This Row],[Amount]]/Table1[[#This Row],[Cases]]</f>
        <v>585</v>
      </c>
    </row>
    <row r="3243" spans="1:7" hidden="1" x14ac:dyDescent="0.25">
      <c r="A3243" t="s">
        <v>9645</v>
      </c>
      <c r="B3243" t="s">
        <v>5353</v>
      </c>
      <c r="C3243" t="s">
        <v>638</v>
      </c>
      <c r="D3243" t="s">
        <v>639</v>
      </c>
      <c r="E3243" s="1">
        <v>2</v>
      </c>
      <c r="F3243" s="2">
        <v>925.8</v>
      </c>
      <c r="G3243" s="2">
        <f>Table1[[#This Row],[Amount]]/Table1[[#This Row],[Cases]]</f>
        <v>462.9</v>
      </c>
    </row>
    <row r="3244" spans="1:7" hidden="1" x14ac:dyDescent="0.25">
      <c r="A3244" t="s">
        <v>9645</v>
      </c>
      <c r="B3244" t="s">
        <v>5353</v>
      </c>
      <c r="C3244" t="s">
        <v>1811</v>
      </c>
      <c r="D3244" t="s">
        <v>1812</v>
      </c>
      <c r="E3244" s="1">
        <v>2</v>
      </c>
      <c r="F3244" s="2">
        <v>1276.5999999999999</v>
      </c>
      <c r="G3244" s="2">
        <f>Table1[[#This Row],[Amount]]/Table1[[#This Row],[Cases]]</f>
        <v>638.29999999999995</v>
      </c>
    </row>
    <row r="3245" spans="1:7" hidden="1" x14ac:dyDescent="0.25">
      <c r="A3245" t="s">
        <v>9645</v>
      </c>
      <c r="B3245" t="s">
        <v>5353</v>
      </c>
      <c r="C3245" t="s">
        <v>1165</v>
      </c>
      <c r="D3245" t="s">
        <v>1166</v>
      </c>
      <c r="E3245" s="1">
        <v>2</v>
      </c>
      <c r="F3245" s="2">
        <v>785.4</v>
      </c>
      <c r="G3245" s="2">
        <f>Table1[[#This Row],[Amount]]/Table1[[#This Row],[Cases]]</f>
        <v>392.7</v>
      </c>
    </row>
    <row r="3246" spans="1:7" hidden="1" x14ac:dyDescent="0.25">
      <c r="A3246" t="s">
        <v>9812</v>
      </c>
      <c r="B3246" t="s">
        <v>6131</v>
      </c>
      <c r="C3246" t="s">
        <v>1131</v>
      </c>
      <c r="D3246" t="s">
        <v>1132</v>
      </c>
      <c r="E3246" s="1">
        <v>2</v>
      </c>
      <c r="F3246" s="2">
        <v>4672.2</v>
      </c>
      <c r="G3246" s="2">
        <f>Table1[[#This Row],[Amount]]/Table1[[#This Row],[Cases]]</f>
        <v>2336.1</v>
      </c>
    </row>
    <row r="3247" spans="1:7" hidden="1" x14ac:dyDescent="0.25">
      <c r="A3247" t="s">
        <v>9812</v>
      </c>
      <c r="B3247" t="s">
        <v>6131</v>
      </c>
      <c r="C3247" t="s">
        <v>1570</v>
      </c>
      <c r="D3247" t="s">
        <v>1571</v>
      </c>
      <c r="E3247" s="1">
        <v>2</v>
      </c>
      <c r="F3247" s="2">
        <v>1170</v>
      </c>
      <c r="G3247" s="2">
        <f>Table1[[#This Row],[Amount]]/Table1[[#This Row],[Cases]]</f>
        <v>585</v>
      </c>
    </row>
    <row r="3248" spans="1:7" hidden="1" x14ac:dyDescent="0.25">
      <c r="A3248" t="s">
        <v>9812</v>
      </c>
      <c r="B3248" t="s">
        <v>6131</v>
      </c>
      <c r="C3248" t="s">
        <v>2187</v>
      </c>
      <c r="D3248" t="s">
        <v>2188</v>
      </c>
      <c r="E3248" s="1">
        <v>2</v>
      </c>
      <c r="F3248" s="2">
        <v>8190</v>
      </c>
      <c r="G3248" s="2">
        <f>Table1[[#This Row],[Amount]]/Table1[[#This Row],[Cases]]</f>
        <v>4095</v>
      </c>
    </row>
    <row r="3249" spans="1:7" hidden="1" x14ac:dyDescent="0.25">
      <c r="A3249" t="s">
        <v>9812</v>
      </c>
      <c r="B3249" t="s">
        <v>6131</v>
      </c>
      <c r="C3249" t="s">
        <v>1125</v>
      </c>
      <c r="D3249" t="s">
        <v>1126</v>
      </c>
      <c r="E3249" s="1">
        <v>2</v>
      </c>
      <c r="F3249" s="2">
        <v>2057.1999999999998</v>
      </c>
      <c r="G3249" s="2">
        <f>Table1[[#This Row],[Amount]]/Table1[[#This Row],[Cases]]</f>
        <v>1028.5999999999999</v>
      </c>
    </row>
    <row r="3250" spans="1:7" hidden="1" x14ac:dyDescent="0.25">
      <c r="A3250" t="s">
        <v>9812</v>
      </c>
      <c r="B3250" t="s">
        <v>6131</v>
      </c>
      <c r="C3250" t="s">
        <v>1165</v>
      </c>
      <c r="D3250" t="s">
        <v>1166</v>
      </c>
      <c r="E3250" s="1">
        <v>2</v>
      </c>
      <c r="F3250" s="2">
        <v>785.4</v>
      </c>
      <c r="G3250" s="2">
        <f>Table1[[#This Row],[Amount]]/Table1[[#This Row],[Cases]]</f>
        <v>392.7</v>
      </c>
    </row>
    <row r="3251" spans="1:7" hidden="1" x14ac:dyDescent="0.25">
      <c r="A3251" t="s">
        <v>9813</v>
      </c>
      <c r="B3251" t="s">
        <v>6132</v>
      </c>
      <c r="C3251" t="s">
        <v>646</v>
      </c>
      <c r="D3251" t="s">
        <v>647</v>
      </c>
      <c r="E3251" s="1">
        <v>2</v>
      </c>
      <c r="F3251" s="2">
        <v>760.6</v>
      </c>
      <c r="G3251" s="2">
        <f>Table1[[#This Row],[Amount]]/Table1[[#This Row],[Cases]]</f>
        <v>380.3</v>
      </c>
    </row>
    <row r="3252" spans="1:7" hidden="1" x14ac:dyDescent="0.25">
      <c r="A3252" t="s">
        <v>9814</v>
      </c>
      <c r="B3252" t="s">
        <v>6133</v>
      </c>
      <c r="C3252" t="s">
        <v>1131</v>
      </c>
      <c r="D3252" t="s">
        <v>1132</v>
      </c>
      <c r="E3252" s="1">
        <v>2</v>
      </c>
      <c r="F3252" s="2">
        <v>4672.2</v>
      </c>
      <c r="G3252" s="2">
        <f>Table1[[#This Row],[Amount]]/Table1[[#This Row],[Cases]]</f>
        <v>2336.1</v>
      </c>
    </row>
    <row r="3253" spans="1:7" hidden="1" x14ac:dyDescent="0.25">
      <c r="A3253" t="s">
        <v>9814</v>
      </c>
      <c r="B3253" t="s">
        <v>6133</v>
      </c>
      <c r="C3253" t="s">
        <v>1811</v>
      </c>
      <c r="D3253" t="s">
        <v>1812</v>
      </c>
      <c r="E3253" s="1">
        <v>2</v>
      </c>
      <c r="F3253" s="2">
        <v>1276.5999999999999</v>
      </c>
      <c r="G3253" s="2">
        <f>Table1[[#This Row],[Amount]]/Table1[[#This Row],[Cases]]</f>
        <v>638.29999999999995</v>
      </c>
    </row>
    <row r="3254" spans="1:7" hidden="1" x14ac:dyDescent="0.25">
      <c r="A3254" t="s">
        <v>9815</v>
      </c>
      <c r="B3254" t="s">
        <v>6134</v>
      </c>
      <c r="C3254" t="s">
        <v>1131</v>
      </c>
      <c r="D3254" t="s">
        <v>1132</v>
      </c>
      <c r="E3254" s="1">
        <v>2</v>
      </c>
      <c r="F3254" s="2">
        <v>4672.2</v>
      </c>
      <c r="G3254" s="2">
        <f>Table1[[#This Row],[Amount]]/Table1[[#This Row],[Cases]]</f>
        <v>2336.1</v>
      </c>
    </row>
    <row r="3255" spans="1:7" hidden="1" x14ac:dyDescent="0.25">
      <c r="A3255" t="s">
        <v>9815</v>
      </c>
      <c r="B3255" t="s">
        <v>6134</v>
      </c>
      <c r="C3255" t="s">
        <v>1570</v>
      </c>
      <c r="D3255" t="s">
        <v>1571</v>
      </c>
      <c r="E3255" s="1">
        <v>2</v>
      </c>
      <c r="F3255" s="2">
        <v>1170</v>
      </c>
      <c r="G3255" s="2">
        <f>Table1[[#This Row],[Amount]]/Table1[[#This Row],[Cases]]</f>
        <v>585</v>
      </c>
    </row>
    <row r="3256" spans="1:7" hidden="1" x14ac:dyDescent="0.25">
      <c r="A3256" t="s">
        <v>9815</v>
      </c>
      <c r="B3256" t="s">
        <v>6134</v>
      </c>
      <c r="C3256" t="s">
        <v>2187</v>
      </c>
      <c r="D3256" t="s">
        <v>2188</v>
      </c>
      <c r="E3256" s="1">
        <v>2</v>
      </c>
      <c r="F3256" s="2">
        <v>2340</v>
      </c>
      <c r="G3256" s="2">
        <f>Table1[[#This Row],[Amount]]/Table1[[#This Row],[Cases]]</f>
        <v>1170</v>
      </c>
    </row>
    <row r="3257" spans="1:7" hidden="1" x14ac:dyDescent="0.25">
      <c r="A3257" t="s">
        <v>9815</v>
      </c>
      <c r="B3257" t="s">
        <v>6134</v>
      </c>
      <c r="C3257" t="s">
        <v>1125</v>
      </c>
      <c r="D3257" t="s">
        <v>1126</v>
      </c>
      <c r="E3257" s="1">
        <v>2</v>
      </c>
      <c r="F3257" s="2">
        <v>2057.1999999999998</v>
      </c>
      <c r="G3257" s="2">
        <f>Table1[[#This Row],[Amount]]/Table1[[#This Row],[Cases]]</f>
        <v>1028.5999999999999</v>
      </c>
    </row>
    <row r="3258" spans="1:7" hidden="1" x14ac:dyDescent="0.25">
      <c r="A3258" t="s">
        <v>9815</v>
      </c>
      <c r="B3258" t="s">
        <v>6134</v>
      </c>
      <c r="C3258" t="s">
        <v>1165</v>
      </c>
      <c r="D3258" t="s">
        <v>1166</v>
      </c>
      <c r="E3258" s="1">
        <v>2</v>
      </c>
      <c r="F3258" s="2">
        <v>785.4</v>
      </c>
      <c r="G3258" s="2">
        <f>Table1[[#This Row],[Amount]]/Table1[[#This Row],[Cases]]</f>
        <v>392.7</v>
      </c>
    </row>
    <row r="3259" spans="1:7" hidden="1" x14ac:dyDescent="0.25">
      <c r="A3259" t="s">
        <v>9719</v>
      </c>
      <c r="B3259" t="s">
        <v>5692</v>
      </c>
      <c r="C3259" t="s">
        <v>1570</v>
      </c>
      <c r="D3259" t="s">
        <v>1571</v>
      </c>
      <c r="E3259" s="1">
        <v>2</v>
      </c>
      <c r="F3259" s="2">
        <v>1170</v>
      </c>
      <c r="G3259" s="2">
        <f>Table1[[#This Row],[Amount]]/Table1[[#This Row],[Cases]]</f>
        <v>585</v>
      </c>
    </row>
    <row r="3260" spans="1:7" hidden="1" x14ac:dyDescent="0.25">
      <c r="A3260" t="s">
        <v>9719</v>
      </c>
      <c r="B3260" t="s">
        <v>5692</v>
      </c>
      <c r="C3260" t="s">
        <v>638</v>
      </c>
      <c r="D3260" t="s">
        <v>639</v>
      </c>
      <c r="E3260" s="1">
        <v>2</v>
      </c>
      <c r="F3260" s="2">
        <v>925.8</v>
      </c>
      <c r="G3260" s="2">
        <f>Table1[[#This Row],[Amount]]/Table1[[#This Row],[Cases]]</f>
        <v>462.9</v>
      </c>
    </row>
    <row r="3261" spans="1:7" hidden="1" x14ac:dyDescent="0.25">
      <c r="A3261" t="s">
        <v>9516</v>
      </c>
      <c r="B3261" t="s">
        <v>4709</v>
      </c>
      <c r="C3261" t="s">
        <v>1570</v>
      </c>
      <c r="D3261" t="s">
        <v>1571</v>
      </c>
      <c r="E3261" s="1">
        <v>2</v>
      </c>
      <c r="F3261" s="2">
        <v>1170</v>
      </c>
      <c r="G3261" s="2">
        <f>Table1[[#This Row],[Amount]]/Table1[[#This Row],[Cases]]</f>
        <v>585</v>
      </c>
    </row>
    <row r="3262" spans="1:7" hidden="1" x14ac:dyDescent="0.25">
      <c r="A3262" t="s">
        <v>9181</v>
      </c>
      <c r="B3262" t="s">
        <v>3001</v>
      </c>
      <c r="C3262" t="s">
        <v>1131</v>
      </c>
      <c r="D3262" t="s">
        <v>1132</v>
      </c>
      <c r="E3262" s="1">
        <v>2</v>
      </c>
      <c r="F3262" s="2">
        <v>4672.2</v>
      </c>
      <c r="G3262" s="2">
        <f>Table1[[#This Row],[Amount]]/Table1[[#This Row],[Cases]]</f>
        <v>2336.1</v>
      </c>
    </row>
    <row r="3263" spans="1:7" hidden="1" x14ac:dyDescent="0.25">
      <c r="A3263" t="s">
        <v>9181</v>
      </c>
      <c r="B3263" t="s">
        <v>3001</v>
      </c>
      <c r="C3263" t="s">
        <v>1125</v>
      </c>
      <c r="D3263" t="s">
        <v>1126</v>
      </c>
      <c r="E3263" s="1">
        <v>2</v>
      </c>
      <c r="F3263" s="2">
        <v>2057.1999999999998</v>
      </c>
      <c r="G3263" s="2">
        <f>Table1[[#This Row],[Amount]]/Table1[[#This Row],[Cases]]</f>
        <v>1028.5999999999999</v>
      </c>
    </row>
    <row r="3264" spans="1:7" hidden="1" x14ac:dyDescent="0.25">
      <c r="A3264" t="s">
        <v>9653</v>
      </c>
      <c r="B3264" t="s">
        <v>5361</v>
      </c>
      <c r="C3264" t="s">
        <v>1165</v>
      </c>
      <c r="D3264" t="s">
        <v>1166</v>
      </c>
      <c r="E3264" s="1">
        <v>2</v>
      </c>
      <c r="F3264" s="2">
        <v>785.4</v>
      </c>
      <c r="G3264" s="2">
        <f>Table1[[#This Row],[Amount]]/Table1[[#This Row],[Cases]]</f>
        <v>392.7</v>
      </c>
    </row>
    <row r="3265" spans="1:7" hidden="1" x14ac:dyDescent="0.25">
      <c r="A3265" t="s">
        <v>9816</v>
      </c>
      <c r="B3265" t="s">
        <v>6135</v>
      </c>
      <c r="C3265" t="s">
        <v>1131</v>
      </c>
      <c r="D3265" t="s">
        <v>1132</v>
      </c>
      <c r="E3265" s="1">
        <v>2</v>
      </c>
      <c r="F3265" s="2">
        <v>4672.2</v>
      </c>
      <c r="G3265" s="2">
        <f>Table1[[#This Row],[Amount]]/Table1[[#This Row],[Cases]]</f>
        <v>2336.1</v>
      </c>
    </row>
    <row r="3266" spans="1:7" hidden="1" x14ac:dyDescent="0.25">
      <c r="A3266" t="s">
        <v>9816</v>
      </c>
      <c r="B3266" t="s">
        <v>6135</v>
      </c>
      <c r="C3266" t="s">
        <v>1570</v>
      </c>
      <c r="D3266" t="s">
        <v>1571</v>
      </c>
      <c r="E3266" s="1">
        <v>2</v>
      </c>
      <c r="F3266" s="2">
        <v>1170</v>
      </c>
      <c r="G3266" s="2">
        <f>Table1[[#This Row],[Amount]]/Table1[[#This Row],[Cases]]</f>
        <v>585</v>
      </c>
    </row>
    <row r="3267" spans="1:7" hidden="1" x14ac:dyDescent="0.25">
      <c r="A3267" t="s">
        <v>9816</v>
      </c>
      <c r="B3267" t="s">
        <v>6135</v>
      </c>
      <c r="C3267" t="s">
        <v>2187</v>
      </c>
      <c r="D3267" t="s">
        <v>2188</v>
      </c>
      <c r="E3267" s="1">
        <v>2</v>
      </c>
      <c r="F3267" s="2">
        <v>7020</v>
      </c>
      <c r="G3267" s="2">
        <f>Table1[[#This Row],[Amount]]/Table1[[#This Row],[Cases]]</f>
        <v>3510</v>
      </c>
    </row>
    <row r="3268" spans="1:7" hidden="1" x14ac:dyDescent="0.25">
      <c r="A3268" t="s">
        <v>9816</v>
      </c>
      <c r="B3268" t="s">
        <v>6135</v>
      </c>
      <c r="C3268" t="s">
        <v>6136</v>
      </c>
      <c r="D3268" t="s">
        <v>6137</v>
      </c>
      <c r="E3268" s="1">
        <v>2</v>
      </c>
      <c r="F3268" s="2">
        <v>2874.6</v>
      </c>
      <c r="G3268" s="2">
        <f>Table1[[#This Row],[Amount]]/Table1[[#This Row],[Cases]]</f>
        <v>1437.3</v>
      </c>
    </row>
    <row r="3269" spans="1:7" hidden="1" x14ac:dyDescent="0.25">
      <c r="A3269" t="s">
        <v>9816</v>
      </c>
      <c r="B3269" t="s">
        <v>6135</v>
      </c>
      <c r="C3269" t="s">
        <v>1165</v>
      </c>
      <c r="D3269" t="s">
        <v>1166</v>
      </c>
      <c r="E3269" s="1">
        <v>2</v>
      </c>
      <c r="F3269" s="2">
        <v>785.4</v>
      </c>
      <c r="G3269" s="2">
        <f>Table1[[#This Row],[Amount]]/Table1[[#This Row],[Cases]]</f>
        <v>392.7</v>
      </c>
    </row>
    <row r="3270" spans="1:7" hidden="1" x14ac:dyDescent="0.25">
      <c r="A3270" t="s">
        <v>9817</v>
      </c>
      <c r="B3270" t="s">
        <v>6138</v>
      </c>
      <c r="C3270" t="s">
        <v>646</v>
      </c>
      <c r="D3270" t="s">
        <v>647</v>
      </c>
      <c r="E3270" s="1">
        <v>2</v>
      </c>
      <c r="F3270" s="2">
        <v>760.6</v>
      </c>
      <c r="G3270" s="2">
        <f>Table1[[#This Row],[Amount]]/Table1[[#This Row],[Cases]]</f>
        <v>380.3</v>
      </c>
    </row>
    <row r="3271" spans="1:7" hidden="1" x14ac:dyDescent="0.25">
      <c r="A3271" t="s">
        <v>9817</v>
      </c>
      <c r="B3271" t="s">
        <v>6138</v>
      </c>
      <c r="C3271" t="s">
        <v>1131</v>
      </c>
      <c r="D3271" t="s">
        <v>1132</v>
      </c>
      <c r="E3271" s="1">
        <v>2</v>
      </c>
      <c r="F3271" s="2">
        <v>4672.2</v>
      </c>
      <c r="G3271" s="2">
        <f>Table1[[#This Row],[Amount]]/Table1[[#This Row],[Cases]]</f>
        <v>2336.1</v>
      </c>
    </row>
    <row r="3272" spans="1:7" hidden="1" x14ac:dyDescent="0.25">
      <c r="A3272" t="s">
        <v>9722</v>
      </c>
      <c r="B3272" t="s">
        <v>5695</v>
      </c>
      <c r="C3272" t="s">
        <v>1165</v>
      </c>
      <c r="D3272" t="s">
        <v>1166</v>
      </c>
      <c r="E3272" s="1">
        <v>2</v>
      </c>
      <c r="F3272" s="2">
        <v>785.4</v>
      </c>
      <c r="G3272" s="2">
        <f>Table1[[#This Row],[Amount]]/Table1[[#This Row],[Cases]]</f>
        <v>392.7</v>
      </c>
    </row>
    <row r="3273" spans="1:7" hidden="1" x14ac:dyDescent="0.25">
      <c r="A3273" t="s">
        <v>9818</v>
      </c>
      <c r="B3273" t="s">
        <v>6139</v>
      </c>
      <c r="C3273" t="s">
        <v>1131</v>
      </c>
      <c r="D3273" t="s">
        <v>1132</v>
      </c>
      <c r="E3273" s="1">
        <v>2</v>
      </c>
      <c r="F3273" s="2">
        <v>4672.2</v>
      </c>
      <c r="G3273" s="2">
        <f>Table1[[#This Row],[Amount]]/Table1[[#This Row],[Cases]]</f>
        <v>2336.1</v>
      </c>
    </row>
    <row r="3274" spans="1:7" hidden="1" x14ac:dyDescent="0.25">
      <c r="A3274" t="s">
        <v>9818</v>
      </c>
      <c r="B3274" t="s">
        <v>6139</v>
      </c>
      <c r="C3274" t="s">
        <v>1570</v>
      </c>
      <c r="D3274" t="s">
        <v>1571</v>
      </c>
      <c r="E3274" s="1">
        <v>2</v>
      </c>
      <c r="F3274" s="2">
        <v>1170</v>
      </c>
      <c r="G3274" s="2">
        <f>Table1[[#This Row],[Amount]]/Table1[[#This Row],[Cases]]</f>
        <v>585</v>
      </c>
    </row>
    <row r="3275" spans="1:7" hidden="1" x14ac:dyDescent="0.25">
      <c r="A3275" t="s">
        <v>9818</v>
      </c>
      <c r="B3275" t="s">
        <v>6139</v>
      </c>
      <c r="C3275" t="s">
        <v>2187</v>
      </c>
      <c r="D3275" t="s">
        <v>2188</v>
      </c>
      <c r="E3275" s="1">
        <v>2</v>
      </c>
      <c r="F3275" s="2">
        <v>3510</v>
      </c>
      <c r="G3275" s="2">
        <f>Table1[[#This Row],[Amount]]/Table1[[#This Row],[Cases]]</f>
        <v>1755</v>
      </c>
    </row>
    <row r="3276" spans="1:7" hidden="1" x14ac:dyDescent="0.25">
      <c r="A3276" t="s">
        <v>9818</v>
      </c>
      <c r="B3276" t="s">
        <v>6139</v>
      </c>
      <c r="C3276" t="s">
        <v>6136</v>
      </c>
      <c r="D3276" t="s">
        <v>6137</v>
      </c>
      <c r="E3276" s="1">
        <v>2</v>
      </c>
      <c r="F3276" s="2">
        <v>2874.6</v>
      </c>
      <c r="G3276" s="2">
        <f>Table1[[#This Row],[Amount]]/Table1[[#This Row],[Cases]]</f>
        <v>1437.3</v>
      </c>
    </row>
    <row r="3277" spans="1:7" hidden="1" x14ac:dyDescent="0.25">
      <c r="A3277" t="s">
        <v>9818</v>
      </c>
      <c r="B3277" t="s">
        <v>6139</v>
      </c>
      <c r="C3277" t="s">
        <v>1165</v>
      </c>
      <c r="D3277" t="s">
        <v>1166</v>
      </c>
      <c r="E3277" s="1">
        <v>2</v>
      </c>
      <c r="F3277" s="2">
        <v>785.4</v>
      </c>
      <c r="G3277" s="2">
        <f>Table1[[#This Row],[Amount]]/Table1[[#This Row],[Cases]]</f>
        <v>392.7</v>
      </c>
    </row>
    <row r="3278" spans="1:7" hidden="1" x14ac:dyDescent="0.25">
      <c r="A3278" t="s">
        <v>9819</v>
      </c>
      <c r="B3278" t="s">
        <v>6140</v>
      </c>
      <c r="C3278" t="s">
        <v>646</v>
      </c>
      <c r="D3278" t="s">
        <v>647</v>
      </c>
      <c r="E3278" s="1">
        <v>2</v>
      </c>
      <c r="F3278" s="2">
        <v>760.6</v>
      </c>
      <c r="G3278" s="2">
        <f>Table1[[#This Row],[Amount]]/Table1[[#This Row],[Cases]]</f>
        <v>380.3</v>
      </c>
    </row>
    <row r="3279" spans="1:7" hidden="1" x14ac:dyDescent="0.25">
      <c r="A3279" t="s">
        <v>9820</v>
      </c>
      <c r="B3279" t="s">
        <v>6141</v>
      </c>
      <c r="C3279" t="s">
        <v>646</v>
      </c>
      <c r="D3279" t="s">
        <v>647</v>
      </c>
      <c r="E3279" s="1">
        <v>2</v>
      </c>
      <c r="F3279" s="2">
        <v>760.6</v>
      </c>
      <c r="G3279" s="2">
        <f>Table1[[#This Row],[Amount]]/Table1[[#This Row],[Cases]]</f>
        <v>380.3</v>
      </c>
    </row>
    <row r="3280" spans="1:7" hidden="1" x14ac:dyDescent="0.25">
      <c r="A3280" t="s">
        <v>9821</v>
      </c>
      <c r="B3280" t="s">
        <v>6142</v>
      </c>
      <c r="C3280" t="s">
        <v>646</v>
      </c>
      <c r="D3280" t="s">
        <v>647</v>
      </c>
      <c r="E3280" s="1">
        <v>2</v>
      </c>
      <c r="F3280" s="2">
        <v>760.6</v>
      </c>
      <c r="G3280" s="2">
        <f>Table1[[#This Row],[Amount]]/Table1[[#This Row],[Cases]]</f>
        <v>380.3</v>
      </c>
    </row>
    <row r="3281" spans="1:7" hidden="1" x14ac:dyDescent="0.25">
      <c r="A3281" t="s">
        <v>9822</v>
      </c>
      <c r="B3281" t="s">
        <v>6143</v>
      </c>
      <c r="C3281" t="s">
        <v>1131</v>
      </c>
      <c r="D3281" t="s">
        <v>1132</v>
      </c>
      <c r="E3281" s="1">
        <v>2</v>
      </c>
      <c r="F3281" s="2">
        <v>4672.2</v>
      </c>
      <c r="G3281" s="2">
        <f>Table1[[#This Row],[Amount]]/Table1[[#This Row],[Cases]]</f>
        <v>2336.1</v>
      </c>
    </row>
    <row r="3282" spans="1:7" hidden="1" x14ac:dyDescent="0.25">
      <c r="A3282" t="s">
        <v>9822</v>
      </c>
      <c r="B3282" t="s">
        <v>6143</v>
      </c>
      <c r="C3282" t="s">
        <v>1570</v>
      </c>
      <c r="D3282" t="s">
        <v>1571</v>
      </c>
      <c r="E3282" s="1">
        <v>2</v>
      </c>
      <c r="F3282" s="2">
        <v>1170</v>
      </c>
      <c r="G3282" s="2">
        <f>Table1[[#This Row],[Amount]]/Table1[[#This Row],[Cases]]</f>
        <v>585</v>
      </c>
    </row>
    <row r="3283" spans="1:7" hidden="1" x14ac:dyDescent="0.25">
      <c r="A3283" t="s">
        <v>9823</v>
      </c>
      <c r="B3283" t="s">
        <v>6144</v>
      </c>
      <c r="C3283" t="s">
        <v>1131</v>
      </c>
      <c r="D3283" t="s">
        <v>1132</v>
      </c>
      <c r="E3283" s="1">
        <v>2</v>
      </c>
      <c r="F3283" s="2">
        <v>4672.2</v>
      </c>
      <c r="G3283" s="2">
        <f>Table1[[#This Row],[Amount]]/Table1[[#This Row],[Cases]]</f>
        <v>2336.1</v>
      </c>
    </row>
    <row r="3284" spans="1:7" hidden="1" x14ac:dyDescent="0.25">
      <c r="A3284" t="s">
        <v>9556</v>
      </c>
      <c r="B3284" t="s">
        <v>4917</v>
      </c>
      <c r="C3284" t="s">
        <v>2187</v>
      </c>
      <c r="D3284" t="s">
        <v>2188</v>
      </c>
      <c r="E3284" s="1">
        <v>2</v>
      </c>
      <c r="F3284" s="2">
        <v>3510</v>
      </c>
      <c r="G3284" s="2">
        <f>Table1[[#This Row],[Amount]]/Table1[[#This Row],[Cases]]</f>
        <v>1755</v>
      </c>
    </row>
    <row r="3285" spans="1:7" hidden="1" x14ac:dyDescent="0.25">
      <c r="A3285" t="s">
        <v>9824</v>
      </c>
      <c r="B3285" t="s">
        <v>6145</v>
      </c>
      <c r="C3285" t="s">
        <v>1131</v>
      </c>
      <c r="D3285" t="s">
        <v>1132</v>
      </c>
      <c r="E3285" s="1">
        <v>2</v>
      </c>
      <c r="F3285" s="2">
        <v>4672.2</v>
      </c>
      <c r="G3285" s="2">
        <f>Table1[[#This Row],[Amount]]/Table1[[#This Row],[Cases]]</f>
        <v>2336.1</v>
      </c>
    </row>
    <row r="3286" spans="1:7" hidden="1" x14ac:dyDescent="0.25">
      <c r="A3286" t="s">
        <v>9824</v>
      </c>
      <c r="B3286" t="s">
        <v>6145</v>
      </c>
      <c r="C3286" t="s">
        <v>1570</v>
      </c>
      <c r="D3286" t="s">
        <v>1571</v>
      </c>
      <c r="E3286" s="1">
        <v>2</v>
      </c>
      <c r="F3286" s="2">
        <v>1170</v>
      </c>
      <c r="G3286" s="2">
        <f>Table1[[#This Row],[Amount]]/Table1[[#This Row],[Cases]]</f>
        <v>585</v>
      </c>
    </row>
    <row r="3287" spans="1:7" hidden="1" x14ac:dyDescent="0.25">
      <c r="A3287" t="s">
        <v>9824</v>
      </c>
      <c r="B3287" t="s">
        <v>6145</v>
      </c>
      <c r="C3287" t="s">
        <v>638</v>
      </c>
      <c r="D3287" t="s">
        <v>639</v>
      </c>
      <c r="E3287" s="1">
        <v>2</v>
      </c>
      <c r="F3287" s="2">
        <v>925.8</v>
      </c>
      <c r="G3287" s="2">
        <f>Table1[[#This Row],[Amount]]/Table1[[#This Row],[Cases]]</f>
        <v>462.9</v>
      </c>
    </row>
    <row r="3288" spans="1:7" hidden="1" x14ac:dyDescent="0.25">
      <c r="A3288" t="s">
        <v>9825</v>
      </c>
      <c r="B3288" t="s">
        <v>6146</v>
      </c>
      <c r="C3288" t="s">
        <v>1131</v>
      </c>
      <c r="D3288" t="s">
        <v>1132</v>
      </c>
      <c r="E3288" s="1">
        <v>2</v>
      </c>
      <c r="F3288" s="2">
        <v>4672.2</v>
      </c>
      <c r="G3288" s="2">
        <f>Table1[[#This Row],[Amount]]/Table1[[#This Row],[Cases]]</f>
        <v>2336.1</v>
      </c>
    </row>
    <row r="3289" spans="1:7" hidden="1" x14ac:dyDescent="0.25">
      <c r="A3289" t="s">
        <v>9825</v>
      </c>
      <c r="B3289" t="s">
        <v>6146</v>
      </c>
      <c r="C3289" t="s">
        <v>1570</v>
      </c>
      <c r="D3289" t="s">
        <v>1571</v>
      </c>
      <c r="E3289" s="1">
        <v>2</v>
      </c>
      <c r="F3289" s="2">
        <v>1170</v>
      </c>
      <c r="G3289" s="2">
        <f>Table1[[#This Row],[Amount]]/Table1[[#This Row],[Cases]]</f>
        <v>585</v>
      </c>
    </row>
    <row r="3290" spans="1:7" hidden="1" x14ac:dyDescent="0.25">
      <c r="A3290" t="s">
        <v>9825</v>
      </c>
      <c r="B3290" t="s">
        <v>6146</v>
      </c>
      <c r="C3290" t="s">
        <v>638</v>
      </c>
      <c r="D3290" t="s">
        <v>639</v>
      </c>
      <c r="E3290" s="1">
        <v>2</v>
      </c>
      <c r="F3290" s="2">
        <v>925.8</v>
      </c>
      <c r="G3290" s="2">
        <f>Table1[[#This Row],[Amount]]/Table1[[#This Row],[Cases]]</f>
        <v>462.9</v>
      </c>
    </row>
    <row r="3291" spans="1:7" hidden="1" x14ac:dyDescent="0.25">
      <c r="A3291" t="s">
        <v>9826</v>
      </c>
      <c r="B3291" t="s">
        <v>6147</v>
      </c>
      <c r="C3291" t="s">
        <v>1131</v>
      </c>
      <c r="D3291" t="s">
        <v>1132</v>
      </c>
      <c r="E3291" s="1">
        <v>2</v>
      </c>
      <c r="F3291" s="2">
        <v>4672.2</v>
      </c>
      <c r="G3291" s="2">
        <f>Table1[[#This Row],[Amount]]/Table1[[#This Row],[Cases]]</f>
        <v>2336.1</v>
      </c>
    </row>
    <row r="3292" spans="1:7" hidden="1" x14ac:dyDescent="0.25">
      <c r="A3292" t="s">
        <v>9826</v>
      </c>
      <c r="B3292" t="s">
        <v>6147</v>
      </c>
      <c r="C3292" t="s">
        <v>1570</v>
      </c>
      <c r="D3292" t="s">
        <v>1571</v>
      </c>
      <c r="E3292" s="1">
        <v>2</v>
      </c>
      <c r="F3292" s="2">
        <v>1170</v>
      </c>
      <c r="G3292" s="2">
        <f>Table1[[#This Row],[Amount]]/Table1[[#This Row],[Cases]]</f>
        <v>585</v>
      </c>
    </row>
    <row r="3293" spans="1:7" hidden="1" x14ac:dyDescent="0.25">
      <c r="A3293" t="s">
        <v>9826</v>
      </c>
      <c r="B3293" t="s">
        <v>6147</v>
      </c>
      <c r="C3293" t="s">
        <v>2187</v>
      </c>
      <c r="D3293" t="s">
        <v>2188</v>
      </c>
      <c r="E3293" s="1">
        <v>2</v>
      </c>
      <c r="F3293" s="2">
        <v>3510</v>
      </c>
      <c r="G3293" s="2">
        <f>Table1[[#This Row],[Amount]]/Table1[[#This Row],[Cases]]</f>
        <v>1755</v>
      </c>
    </row>
    <row r="3294" spans="1:7" hidden="1" x14ac:dyDescent="0.25">
      <c r="A3294" t="s">
        <v>9826</v>
      </c>
      <c r="B3294" t="s">
        <v>6147</v>
      </c>
      <c r="C3294" t="s">
        <v>638</v>
      </c>
      <c r="D3294" t="s">
        <v>639</v>
      </c>
      <c r="E3294" s="1">
        <v>2</v>
      </c>
      <c r="F3294" s="2">
        <v>925.8</v>
      </c>
      <c r="G3294" s="2">
        <f>Table1[[#This Row],[Amount]]/Table1[[#This Row],[Cases]]</f>
        <v>462.9</v>
      </c>
    </row>
    <row r="3295" spans="1:7" hidden="1" x14ac:dyDescent="0.25">
      <c r="A3295" t="s">
        <v>9827</v>
      </c>
      <c r="B3295" t="s">
        <v>6148</v>
      </c>
      <c r="C3295" t="s">
        <v>646</v>
      </c>
      <c r="D3295" t="s">
        <v>647</v>
      </c>
      <c r="E3295" s="1">
        <v>2</v>
      </c>
      <c r="F3295" s="2">
        <v>760.6</v>
      </c>
      <c r="G3295" s="2">
        <f>Table1[[#This Row],[Amount]]/Table1[[#This Row],[Cases]]</f>
        <v>380.3</v>
      </c>
    </row>
    <row r="3296" spans="1:7" hidden="1" x14ac:dyDescent="0.25">
      <c r="A3296" t="s">
        <v>9208</v>
      </c>
      <c r="B3296" t="s">
        <v>3156</v>
      </c>
      <c r="C3296" t="s">
        <v>6149</v>
      </c>
      <c r="D3296" t="s">
        <v>6150</v>
      </c>
      <c r="E3296" s="1">
        <v>2</v>
      </c>
      <c r="F3296" s="2">
        <v>434.8</v>
      </c>
      <c r="G3296" s="2">
        <f>Table1[[#This Row],[Amount]]/Table1[[#This Row],[Cases]]</f>
        <v>217.4</v>
      </c>
    </row>
    <row r="3297" spans="1:7" hidden="1" x14ac:dyDescent="0.25">
      <c r="A3297" t="s">
        <v>8842</v>
      </c>
      <c r="B3297" t="s">
        <v>1291</v>
      </c>
      <c r="C3297" t="s">
        <v>2184</v>
      </c>
      <c r="D3297" t="s">
        <v>2185</v>
      </c>
      <c r="E3297" s="1">
        <v>2</v>
      </c>
      <c r="F3297" s="2">
        <v>601.6</v>
      </c>
      <c r="G3297" s="2">
        <f>Table1[[#This Row],[Amount]]/Table1[[#This Row],[Cases]]</f>
        <v>300.8</v>
      </c>
    </row>
    <row r="3298" spans="1:7" hidden="1" x14ac:dyDescent="0.25">
      <c r="A3298" t="s">
        <v>8963</v>
      </c>
      <c r="B3298" t="s">
        <v>1909</v>
      </c>
      <c r="C3298" t="s">
        <v>972</v>
      </c>
      <c r="D3298" t="s">
        <v>973</v>
      </c>
      <c r="E3298" s="1">
        <v>2</v>
      </c>
      <c r="F3298" s="2">
        <v>925</v>
      </c>
      <c r="G3298" s="2">
        <f>Table1[[#This Row],[Amount]]/Table1[[#This Row],[Cases]]</f>
        <v>462.5</v>
      </c>
    </row>
    <row r="3299" spans="1:7" hidden="1" x14ac:dyDescent="0.25">
      <c r="A3299" t="s">
        <v>8963</v>
      </c>
      <c r="B3299" t="s">
        <v>1909</v>
      </c>
      <c r="C3299" t="s">
        <v>1445</v>
      </c>
      <c r="D3299" t="s">
        <v>1446</v>
      </c>
      <c r="E3299" s="1">
        <v>2</v>
      </c>
      <c r="F3299" s="2">
        <v>925</v>
      </c>
      <c r="G3299" s="2">
        <f>Table1[[#This Row],[Amount]]/Table1[[#This Row],[Cases]]</f>
        <v>462.5</v>
      </c>
    </row>
    <row r="3300" spans="1:7" hidden="1" x14ac:dyDescent="0.25">
      <c r="A3300" t="s">
        <v>8776</v>
      </c>
      <c r="B3300" t="s">
        <v>971</v>
      </c>
      <c r="C3300" t="s">
        <v>2732</v>
      </c>
      <c r="D3300" t="s">
        <v>2733</v>
      </c>
      <c r="E3300" s="1">
        <v>2</v>
      </c>
      <c r="F3300" s="2">
        <v>774.6</v>
      </c>
      <c r="G3300" s="2">
        <f>Table1[[#This Row],[Amount]]/Table1[[#This Row],[Cases]]</f>
        <v>387.3</v>
      </c>
    </row>
    <row r="3301" spans="1:7" hidden="1" x14ac:dyDescent="0.25">
      <c r="A3301" t="s">
        <v>8776</v>
      </c>
      <c r="B3301" t="s">
        <v>971</v>
      </c>
      <c r="C3301" t="s">
        <v>1219</v>
      </c>
      <c r="D3301" t="s">
        <v>1220</v>
      </c>
      <c r="E3301" s="1">
        <v>2</v>
      </c>
      <c r="F3301" s="2">
        <v>1685.2</v>
      </c>
      <c r="G3301" s="2">
        <f>Table1[[#This Row],[Amount]]/Table1[[#This Row],[Cases]]</f>
        <v>842.6</v>
      </c>
    </row>
    <row r="3302" spans="1:7" hidden="1" x14ac:dyDescent="0.25">
      <c r="A3302" t="s">
        <v>9828</v>
      </c>
      <c r="B3302" t="s">
        <v>6151</v>
      </c>
      <c r="C3302" t="s">
        <v>1131</v>
      </c>
      <c r="D3302" t="s">
        <v>1132</v>
      </c>
      <c r="E3302" s="1">
        <v>2</v>
      </c>
      <c r="F3302" s="2">
        <v>4672.2</v>
      </c>
      <c r="G3302" s="2">
        <f>Table1[[#This Row],[Amount]]/Table1[[#This Row],[Cases]]</f>
        <v>2336.1</v>
      </c>
    </row>
    <row r="3303" spans="1:7" hidden="1" x14ac:dyDescent="0.25">
      <c r="A3303" t="s">
        <v>9828</v>
      </c>
      <c r="B3303" t="s">
        <v>6151</v>
      </c>
      <c r="C3303" t="s">
        <v>1125</v>
      </c>
      <c r="D3303" t="s">
        <v>1126</v>
      </c>
      <c r="E3303" s="1">
        <v>2</v>
      </c>
      <c r="F3303" s="2">
        <v>2057.1999999999998</v>
      </c>
      <c r="G3303" s="2">
        <f>Table1[[#This Row],[Amount]]/Table1[[#This Row],[Cases]]</f>
        <v>1028.5999999999999</v>
      </c>
    </row>
    <row r="3304" spans="1:7" hidden="1" x14ac:dyDescent="0.25">
      <c r="A3304" t="s">
        <v>9829</v>
      </c>
      <c r="B3304" t="s">
        <v>6152</v>
      </c>
      <c r="C3304" t="s">
        <v>1131</v>
      </c>
      <c r="D3304" t="s">
        <v>1132</v>
      </c>
      <c r="E3304" s="1">
        <v>2</v>
      </c>
      <c r="F3304" s="2">
        <v>4672.2</v>
      </c>
      <c r="G3304" s="2">
        <f>Table1[[#This Row],[Amount]]/Table1[[#This Row],[Cases]]</f>
        <v>2336.1</v>
      </c>
    </row>
    <row r="3305" spans="1:7" hidden="1" x14ac:dyDescent="0.25">
      <c r="A3305" t="s">
        <v>9829</v>
      </c>
      <c r="B3305" t="s">
        <v>6152</v>
      </c>
      <c r="C3305" t="s">
        <v>1570</v>
      </c>
      <c r="D3305" t="s">
        <v>1571</v>
      </c>
      <c r="E3305" s="1">
        <v>2</v>
      </c>
      <c r="F3305" s="2">
        <v>1170</v>
      </c>
      <c r="G3305" s="2">
        <f>Table1[[#This Row],[Amount]]/Table1[[#This Row],[Cases]]</f>
        <v>585</v>
      </c>
    </row>
    <row r="3306" spans="1:7" hidden="1" x14ac:dyDescent="0.25">
      <c r="A3306" t="s">
        <v>9829</v>
      </c>
      <c r="B3306" t="s">
        <v>6152</v>
      </c>
      <c r="C3306" t="s">
        <v>2187</v>
      </c>
      <c r="D3306" t="s">
        <v>2188</v>
      </c>
      <c r="E3306" s="1">
        <v>2</v>
      </c>
      <c r="F3306" s="2">
        <v>2340</v>
      </c>
      <c r="G3306" s="2">
        <f>Table1[[#This Row],[Amount]]/Table1[[#This Row],[Cases]]</f>
        <v>1170</v>
      </c>
    </row>
    <row r="3307" spans="1:7" hidden="1" x14ac:dyDescent="0.25">
      <c r="A3307" t="s">
        <v>9829</v>
      </c>
      <c r="B3307" t="s">
        <v>6152</v>
      </c>
      <c r="C3307" t="s">
        <v>1125</v>
      </c>
      <c r="D3307" t="s">
        <v>1126</v>
      </c>
      <c r="E3307" s="1">
        <v>2</v>
      </c>
      <c r="F3307" s="2">
        <v>2057.1999999999998</v>
      </c>
      <c r="G3307" s="2">
        <f>Table1[[#This Row],[Amount]]/Table1[[#This Row],[Cases]]</f>
        <v>1028.5999999999999</v>
      </c>
    </row>
    <row r="3308" spans="1:7" hidden="1" x14ac:dyDescent="0.25">
      <c r="A3308" t="s">
        <v>9829</v>
      </c>
      <c r="B3308" t="s">
        <v>6152</v>
      </c>
      <c r="C3308" t="s">
        <v>1165</v>
      </c>
      <c r="D3308" t="s">
        <v>1166</v>
      </c>
      <c r="E3308" s="1">
        <v>2</v>
      </c>
      <c r="F3308" s="2">
        <v>785.4</v>
      </c>
      <c r="G3308" s="2">
        <f>Table1[[#This Row],[Amount]]/Table1[[#This Row],[Cases]]</f>
        <v>392.7</v>
      </c>
    </row>
    <row r="3309" spans="1:7" hidden="1" x14ac:dyDescent="0.25">
      <c r="A3309" t="s">
        <v>9173</v>
      </c>
      <c r="B3309" t="s">
        <v>2966</v>
      </c>
      <c r="C3309" t="s">
        <v>638</v>
      </c>
      <c r="D3309" t="s">
        <v>639</v>
      </c>
      <c r="E3309" s="1">
        <v>2</v>
      </c>
      <c r="F3309" s="2">
        <v>925.8</v>
      </c>
      <c r="G3309" s="2">
        <f>Table1[[#This Row],[Amount]]/Table1[[#This Row],[Cases]]</f>
        <v>462.9</v>
      </c>
    </row>
    <row r="3310" spans="1:7" hidden="1" x14ac:dyDescent="0.25">
      <c r="A3310" t="s">
        <v>9830</v>
      </c>
      <c r="B3310" t="s">
        <v>6153</v>
      </c>
      <c r="C3310" t="s">
        <v>1131</v>
      </c>
      <c r="D3310" t="s">
        <v>1132</v>
      </c>
      <c r="E3310" s="1">
        <v>2</v>
      </c>
      <c r="F3310" s="2">
        <v>4672.2</v>
      </c>
      <c r="G3310" s="2">
        <f>Table1[[#This Row],[Amount]]/Table1[[#This Row],[Cases]]</f>
        <v>2336.1</v>
      </c>
    </row>
    <row r="3311" spans="1:7" hidden="1" x14ac:dyDescent="0.25">
      <c r="A3311" t="s">
        <v>9830</v>
      </c>
      <c r="B3311" t="s">
        <v>6153</v>
      </c>
      <c r="C3311" t="s">
        <v>1811</v>
      </c>
      <c r="D3311" t="s">
        <v>1812</v>
      </c>
      <c r="E3311" s="1">
        <v>2</v>
      </c>
      <c r="F3311" s="2">
        <v>1276.5999999999999</v>
      </c>
      <c r="G3311" s="2">
        <f>Table1[[#This Row],[Amount]]/Table1[[#This Row],[Cases]]</f>
        <v>638.29999999999995</v>
      </c>
    </row>
    <row r="3312" spans="1:7" hidden="1" x14ac:dyDescent="0.25">
      <c r="A3312" t="s">
        <v>9831</v>
      </c>
      <c r="B3312" t="s">
        <v>6154</v>
      </c>
      <c r="C3312" t="s">
        <v>1131</v>
      </c>
      <c r="D3312" t="s">
        <v>1132</v>
      </c>
      <c r="E3312" s="1">
        <v>2</v>
      </c>
      <c r="F3312" s="2">
        <v>4672.2</v>
      </c>
      <c r="G3312" s="2">
        <f>Table1[[#This Row],[Amount]]/Table1[[#This Row],[Cases]]</f>
        <v>2336.1</v>
      </c>
    </row>
    <row r="3313" spans="1:7" hidden="1" x14ac:dyDescent="0.25">
      <c r="A3313" t="s">
        <v>9831</v>
      </c>
      <c r="B3313" t="s">
        <v>6154</v>
      </c>
      <c r="C3313" t="s">
        <v>1570</v>
      </c>
      <c r="D3313" t="s">
        <v>1571</v>
      </c>
      <c r="E3313" s="1">
        <v>2</v>
      </c>
      <c r="F3313" s="2">
        <v>1170</v>
      </c>
      <c r="G3313" s="2">
        <f>Table1[[#This Row],[Amount]]/Table1[[#This Row],[Cases]]</f>
        <v>585</v>
      </c>
    </row>
    <row r="3314" spans="1:7" hidden="1" x14ac:dyDescent="0.25">
      <c r="A3314" t="s">
        <v>9831</v>
      </c>
      <c r="B3314" t="s">
        <v>6154</v>
      </c>
      <c r="C3314" t="s">
        <v>1811</v>
      </c>
      <c r="D3314" t="s">
        <v>1812</v>
      </c>
      <c r="E3314" s="1">
        <v>2</v>
      </c>
      <c r="F3314" s="2">
        <v>1276.5999999999999</v>
      </c>
      <c r="G3314" s="2">
        <f>Table1[[#This Row],[Amount]]/Table1[[#This Row],[Cases]]</f>
        <v>638.29999999999995</v>
      </c>
    </row>
    <row r="3315" spans="1:7" hidden="1" x14ac:dyDescent="0.25">
      <c r="A3315" t="s">
        <v>9832</v>
      </c>
      <c r="B3315" t="s">
        <v>6155</v>
      </c>
      <c r="C3315" t="s">
        <v>1131</v>
      </c>
      <c r="D3315" t="s">
        <v>1132</v>
      </c>
      <c r="E3315" s="1">
        <v>2</v>
      </c>
      <c r="F3315" s="2">
        <v>4672.2</v>
      </c>
      <c r="G3315" s="2">
        <f>Table1[[#This Row],[Amount]]/Table1[[#This Row],[Cases]]</f>
        <v>2336.1</v>
      </c>
    </row>
    <row r="3316" spans="1:7" hidden="1" x14ac:dyDescent="0.25">
      <c r="A3316" t="s">
        <v>9832</v>
      </c>
      <c r="B3316" t="s">
        <v>6155</v>
      </c>
      <c r="C3316" t="s">
        <v>1811</v>
      </c>
      <c r="D3316" t="s">
        <v>1812</v>
      </c>
      <c r="E3316" s="1">
        <v>2</v>
      </c>
      <c r="F3316" s="2">
        <v>1276.5999999999999</v>
      </c>
      <c r="G3316" s="2">
        <f>Table1[[#This Row],[Amount]]/Table1[[#This Row],[Cases]]</f>
        <v>638.29999999999995</v>
      </c>
    </row>
    <row r="3317" spans="1:7" hidden="1" x14ac:dyDescent="0.25">
      <c r="A3317" t="s">
        <v>9833</v>
      </c>
      <c r="B3317" t="s">
        <v>6156</v>
      </c>
      <c r="C3317" t="s">
        <v>1131</v>
      </c>
      <c r="D3317" t="s">
        <v>1132</v>
      </c>
      <c r="E3317" s="1">
        <v>2</v>
      </c>
      <c r="F3317" s="2">
        <v>4672.2</v>
      </c>
      <c r="G3317" s="2">
        <f>Table1[[#This Row],[Amount]]/Table1[[#This Row],[Cases]]</f>
        <v>2336.1</v>
      </c>
    </row>
    <row r="3318" spans="1:7" hidden="1" x14ac:dyDescent="0.25">
      <c r="A3318" t="s">
        <v>9088</v>
      </c>
      <c r="B3318" t="s">
        <v>2568</v>
      </c>
      <c r="C3318" t="s">
        <v>884</v>
      </c>
      <c r="D3318" t="s">
        <v>885</v>
      </c>
      <c r="E3318" s="1">
        <v>2</v>
      </c>
      <c r="F3318" s="2">
        <v>4944</v>
      </c>
      <c r="G3318" s="2">
        <f>Table1[[#This Row],[Amount]]/Table1[[#This Row],[Cases]]</f>
        <v>2472</v>
      </c>
    </row>
    <row r="3319" spans="1:7" hidden="1" x14ac:dyDescent="0.25">
      <c r="A3319" t="s">
        <v>9834</v>
      </c>
      <c r="B3319" t="s">
        <v>6157</v>
      </c>
      <c r="C3319" t="s">
        <v>646</v>
      </c>
      <c r="D3319" t="s">
        <v>647</v>
      </c>
      <c r="E3319" s="1">
        <v>2</v>
      </c>
      <c r="F3319" s="2">
        <v>760.6</v>
      </c>
      <c r="G3319" s="2">
        <f>Table1[[#This Row],[Amount]]/Table1[[#This Row],[Cases]]</f>
        <v>380.3</v>
      </c>
    </row>
    <row r="3320" spans="1:7" hidden="1" x14ac:dyDescent="0.25">
      <c r="A3320" t="s">
        <v>9835</v>
      </c>
      <c r="B3320" t="s">
        <v>6158</v>
      </c>
      <c r="C3320" t="s">
        <v>1131</v>
      </c>
      <c r="D3320" t="s">
        <v>1132</v>
      </c>
      <c r="E3320" s="1">
        <v>2</v>
      </c>
      <c r="F3320" s="2">
        <v>4672.2</v>
      </c>
      <c r="G3320" s="2">
        <f>Table1[[#This Row],[Amount]]/Table1[[#This Row],[Cases]]</f>
        <v>2336.1</v>
      </c>
    </row>
    <row r="3321" spans="1:7" hidden="1" x14ac:dyDescent="0.25">
      <c r="A3321" t="s">
        <v>9835</v>
      </c>
      <c r="B3321" t="s">
        <v>6158</v>
      </c>
      <c r="C3321" t="s">
        <v>638</v>
      </c>
      <c r="D3321" t="s">
        <v>639</v>
      </c>
      <c r="E3321" s="1">
        <v>2</v>
      </c>
      <c r="F3321" s="2">
        <v>925.8</v>
      </c>
      <c r="G3321" s="2">
        <f>Table1[[#This Row],[Amount]]/Table1[[#This Row],[Cases]]</f>
        <v>462.9</v>
      </c>
    </row>
    <row r="3322" spans="1:7" hidden="1" x14ac:dyDescent="0.25">
      <c r="A3322" t="s">
        <v>9380</v>
      </c>
      <c r="B3322" t="s">
        <v>3969</v>
      </c>
      <c r="C3322" t="s">
        <v>638</v>
      </c>
      <c r="D3322" t="s">
        <v>639</v>
      </c>
      <c r="E3322" s="1">
        <v>2</v>
      </c>
      <c r="F3322" s="2">
        <v>925.8</v>
      </c>
      <c r="G3322" s="2">
        <f>Table1[[#This Row],[Amount]]/Table1[[#This Row],[Cases]]</f>
        <v>462.9</v>
      </c>
    </row>
    <row r="3323" spans="1:7" hidden="1" x14ac:dyDescent="0.25">
      <c r="A3323" t="s">
        <v>9836</v>
      </c>
      <c r="B3323" t="s">
        <v>6159</v>
      </c>
      <c r="C3323" t="s">
        <v>1131</v>
      </c>
      <c r="D3323" t="s">
        <v>1132</v>
      </c>
      <c r="E3323" s="1">
        <v>2</v>
      </c>
      <c r="F3323" s="2">
        <v>4672.2</v>
      </c>
      <c r="G3323" s="2">
        <f>Table1[[#This Row],[Amount]]/Table1[[#This Row],[Cases]]</f>
        <v>2336.1</v>
      </c>
    </row>
    <row r="3324" spans="1:7" hidden="1" x14ac:dyDescent="0.25">
      <c r="A3324" t="s">
        <v>9836</v>
      </c>
      <c r="B3324" t="s">
        <v>6159</v>
      </c>
      <c r="C3324" t="s">
        <v>1570</v>
      </c>
      <c r="D3324" t="s">
        <v>1571</v>
      </c>
      <c r="E3324" s="1">
        <v>2</v>
      </c>
      <c r="F3324" s="2">
        <v>1170</v>
      </c>
      <c r="G3324" s="2">
        <f>Table1[[#This Row],[Amount]]/Table1[[#This Row],[Cases]]</f>
        <v>585</v>
      </c>
    </row>
    <row r="3325" spans="1:7" hidden="1" x14ac:dyDescent="0.25">
      <c r="A3325" t="s">
        <v>9836</v>
      </c>
      <c r="B3325" t="s">
        <v>6159</v>
      </c>
      <c r="C3325" t="s">
        <v>1125</v>
      </c>
      <c r="D3325" t="s">
        <v>1126</v>
      </c>
      <c r="E3325" s="1">
        <v>2</v>
      </c>
      <c r="F3325" s="2">
        <v>2057.1999999999998</v>
      </c>
      <c r="G3325" s="2">
        <f>Table1[[#This Row],[Amount]]/Table1[[#This Row],[Cases]]</f>
        <v>1028.5999999999999</v>
      </c>
    </row>
    <row r="3326" spans="1:7" hidden="1" x14ac:dyDescent="0.25">
      <c r="A3326" t="s">
        <v>9836</v>
      </c>
      <c r="B3326" t="s">
        <v>6159</v>
      </c>
      <c r="C3326" t="s">
        <v>1165</v>
      </c>
      <c r="D3326" t="s">
        <v>1166</v>
      </c>
      <c r="E3326" s="1">
        <v>2</v>
      </c>
      <c r="F3326" s="2">
        <v>785.4</v>
      </c>
      <c r="G3326" s="2">
        <f>Table1[[#This Row],[Amount]]/Table1[[#This Row],[Cases]]</f>
        <v>392.7</v>
      </c>
    </row>
    <row r="3327" spans="1:7" hidden="1" x14ac:dyDescent="0.25">
      <c r="A3327" t="s">
        <v>9837</v>
      </c>
      <c r="B3327" t="s">
        <v>6160</v>
      </c>
      <c r="C3327" t="s">
        <v>646</v>
      </c>
      <c r="D3327" t="s">
        <v>647</v>
      </c>
      <c r="E3327" s="1">
        <v>2</v>
      </c>
      <c r="F3327" s="2">
        <v>760.6</v>
      </c>
      <c r="G3327" s="2">
        <f>Table1[[#This Row],[Amount]]/Table1[[#This Row],[Cases]]</f>
        <v>380.3</v>
      </c>
    </row>
    <row r="3328" spans="1:7" hidden="1" x14ac:dyDescent="0.25">
      <c r="A3328" t="s">
        <v>9838</v>
      </c>
      <c r="B3328" t="s">
        <v>6161</v>
      </c>
      <c r="C3328" t="s">
        <v>1131</v>
      </c>
      <c r="D3328" t="s">
        <v>1132</v>
      </c>
      <c r="E3328" s="1">
        <v>2</v>
      </c>
      <c r="F3328" s="2">
        <v>4672.2</v>
      </c>
      <c r="G3328" s="2">
        <f>Table1[[#This Row],[Amount]]/Table1[[#This Row],[Cases]]</f>
        <v>2336.1</v>
      </c>
    </row>
    <row r="3329" spans="1:7" hidden="1" x14ac:dyDescent="0.25">
      <c r="A3329" t="s">
        <v>9838</v>
      </c>
      <c r="B3329" t="s">
        <v>6161</v>
      </c>
      <c r="C3329" t="s">
        <v>638</v>
      </c>
      <c r="D3329" t="s">
        <v>639</v>
      </c>
      <c r="E3329" s="1">
        <v>2</v>
      </c>
      <c r="F3329" s="2">
        <v>925.8</v>
      </c>
      <c r="G3329" s="2">
        <f>Table1[[#This Row],[Amount]]/Table1[[#This Row],[Cases]]</f>
        <v>462.9</v>
      </c>
    </row>
    <row r="3330" spans="1:7" hidden="1" x14ac:dyDescent="0.25">
      <c r="A3330" t="s">
        <v>9838</v>
      </c>
      <c r="B3330" t="s">
        <v>6161</v>
      </c>
      <c r="C3330" t="s">
        <v>1165</v>
      </c>
      <c r="D3330" t="s">
        <v>1166</v>
      </c>
      <c r="E3330" s="1">
        <v>2</v>
      </c>
      <c r="F3330" s="2">
        <v>785.4</v>
      </c>
      <c r="G3330" s="2">
        <f>Table1[[#This Row],[Amount]]/Table1[[#This Row],[Cases]]</f>
        <v>392.7</v>
      </c>
    </row>
    <row r="3331" spans="1:7" hidden="1" x14ac:dyDescent="0.25">
      <c r="A3331" t="s">
        <v>9839</v>
      </c>
      <c r="B3331" t="s">
        <v>6162</v>
      </c>
      <c r="C3331" t="s">
        <v>1131</v>
      </c>
      <c r="D3331" t="s">
        <v>1132</v>
      </c>
      <c r="E3331" s="1">
        <v>2</v>
      </c>
      <c r="F3331" s="2">
        <v>4672.2</v>
      </c>
      <c r="G3331" s="2">
        <f>Table1[[#This Row],[Amount]]/Table1[[#This Row],[Cases]]</f>
        <v>2336.1</v>
      </c>
    </row>
    <row r="3332" spans="1:7" hidden="1" x14ac:dyDescent="0.25">
      <c r="A3332" t="s">
        <v>9839</v>
      </c>
      <c r="B3332" t="s">
        <v>6162</v>
      </c>
      <c r="C3332" t="s">
        <v>1570</v>
      </c>
      <c r="D3332" t="s">
        <v>1571</v>
      </c>
      <c r="E3332" s="1">
        <v>2</v>
      </c>
      <c r="F3332" s="2">
        <v>1170</v>
      </c>
      <c r="G3332" s="2">
        <f>Table1[[#This Row],[Amount]]/Table1[[#This Row],[Cases]]</f>
        <v>585</v>
      </c>
    </row>
    <row r="3333" spans="1:7" hidden="1" x14ac:dyDescent="0.25">
      <c r="A3333" t="s">
        <v>9839</v>
      </c>
      <c r="B3333" t="s">
        <v>6162</v>
      </c>
      <c r="C3333" t="s">
        <v>2187</v>
      </c>
      <c r="D3333" t="s">
        <v>2188</v>
      </c>
      <c r="E3333" s="1">
        <v>2</v>
      </c>
      <c r="F3333" s="2">
        <v>4680</v>
      </c>
      <c r="G3333" s="2">
        <f>Table1[[#This Row],[Amount]]/Table1[[#This Row],[Cases]]</f>
        <v>2340</v>
      </c>
    </row>
    <row r="3334" spans="1:7" hidden="1" x14ac:dyDescent="0.25">
      <c r="A3334" t="s">
        <v>9839</v>
      </c>
      <c r="B3334" t="s">
        <v>6162</v>
      </c>
      <c r="C3334" t="s">
        <v>1125</v>
      </c>
      <c r="D3334" t="s">
        <v>1126</v>
      </c>
      <c r="E3334" s="1">
        <v>2</v>
      </c>
      <c r="F3334" s="2">
        <v>2057.1999999999998</v>
      </c>
      <c r="G3334" s="2">
        <f>Table1[[#This Row],[Amount]]/Table1[[#This Row],[Cases]]</f>
        <v>1028.5999999999999</v>
      </c>
    </row>
    <row r="3335" spans="1:7" hidden="1" x14ac:dyDescent="0.25">
      <c r="A3335" t="s">
        <v>9839</v>
      </c>
      <c r="B3335" t="s">
        <v>6162</v>
      </c>
      <c r="C3335" t="s">
        <v>1165</v>
      </c>
      <c r="D3335" t="s">
        <v>1166</v>
      </c>
      <c r="E3335" s="1">
        <v>2</v>
      </c>
      <c r="F3335" s="2">
        <v>785.4</v>
      </c>
      <c r="G3335" s="2">
        <f>Table1[[#This Row],[Amount]]/Table1[[#This Row],[Cases]]</f>
        <v>392.7</v>
      </c>
    </row>
    <row r="3336" spans="1:7" hidden="1" x14ac:dyDescent="0.25">
      <c r="A3336" t="s">
        <v>9279</v>
      </c>
      <c r="B3336" t="s">
        <v>3462</v>
      </c>
      <c r="C3336" t="s">
        <v>4066</v>
      </c>
      <c r="D3336" t="s">
        <v>4067</v>
      </c>
      <c r="E3336" s="1">
        <v>2</v>
      </c>
      <c r="F3336" s="2">
        <v>309</v>
      </c>
      <c r="G3336" s="2">
        <f>Table1[[#This Row],[Amount]]/Table1[[#This Row],[Cases]]</f>
        <v>154.5</v>
      </c>
    </row>
    <row r="3337" spans="1:7" hidden="1" x14ac:dyDescent="0.25">
      <c r="A3337" t="s">
        <v>9840</v>
      </c>
      <c r="B3337" t="s">
        <v>6163</v>
      </c>
      <c r="C3337" t="s">
        <v>2968</v>
      </c>
      <c r="D3337" t="s">
        <v>2969</v>
      </c>
      <c r="E3337" s="1">
        <v>2</v>
      </c>
      <c r="F3337" s="2">
        <v>11012.4</v>
      </c>
      <c r="G3337" s="2">
        <f>Table1[[#This Row],[Amount]]/Table1[[#This Row],[Cases]]</f>
        <v>5506.2</v>
      </c>
    </row>
    <row r="3338" spans="1:7" hidden="1" x14ac:dyDescent="0.25">
      <c r="A3338" t="s">
        <v>9280</v>
      </c>
      <c r="B3338" t="s">
        <v>3463</v>
      </c>
      <c r="C3338" t="s">
        <v>1595</v>
      </c>
      <c r="D3338" t="s">
        <v>1596</v>
      </c>
      <c r="E3338" s="1">
        <v>2</v>
      </c>
      <c r="F3338" s="2">
        <v>5786.6</v>
      </c>
      <c r="G3338" s="2">
        <f>Table1[[#This Row],[Amount]]/Table1[[#This Row],[Cases]]</f>
        <v>2893.3</v>
      </c>
    </row>
    <row r="3339" spans="1:7" hidden="1" x14ac:dyDescent="0.25">
      <c r="A3339" t="s">
        <v>9657</v>
      </c>
      <c r="B3339" t="s">
        <v>5365</v>
      </c>
      <c r="C3339" t="s">
        <v>2187</v>
      </c>
      <c r="D3339" t="s">
        <v>2188</v>
      </c>
      <c r="E3339" s="1">
        <v>2</v>
      </c>
      <c r="F3339" s="2">
        <v>1170</v>
      </c>
      <c r="G3339" s="2">
        <f>Table1[[#This Row],[Amount]]/Table1[[#This Row],[Cases]]</f>
        <v>585</v>
      </c>
    </row>
    <row r="3340" spans="1:7" hidden="1" x14ac:dyDescent="0.25">
      <c r="A3340" t="s">
        <v>9657</v>
      </c>
      <c r="B3340" t="s">
        <v>5365</v>
      </c>
      <c r="C3340" t="s">
        <v>638</v>
      </c>
      <c r="D3340" t="s">
        <v>639</v>
      </c>
      <c r="E3340" s="1">
        <v>2</v>
      </c>
      <c r="F3340" s="2">
        <v>462.9</v>
      </c>
      <c r="G3340" s="2">
        <f>Table1[[#This Row],[Amount]]/Table1[[#This Row],[Cases]]</f>
        <v>231.45</v>
      </c>
    </row>
    <row r="3341" spans="1:7" hidden="1" x14ac:dyDescent="0.25">
      <c r="A3341" t="s">
        <v>9657</v>
      </c>
      <c r="B3341" t="s">
        <v>5365</v>
      </c>
      <c r="C3341" t="s">
        <v>1125</v>
      </c>
      <c r="D3341" t="s">
        <v>1126</v>
      </c>
      <c r="E3341" s="1">
        <v>2</v>
      </c>
      <c r="F3341" s="2">
        <v>2057.1999999999998</v>
      </c>
      <c r="G3341" s="2">
        <f>Table1[[#This Row],[Amount]]/Table1[[#This Row],[Cases]]</f>
        <v>1028.5999999999999</v>
      </c>
    </row>
    <row r="3342" spans="1:7" hidden="1" x14ac:dyDescent="0.25">
      <c r="A3342" t="s">
        <v>9841</v>
      </c>
      <c r="B3342" t="s">
        <v>6164</v>
      </c>
      <c r="C3342" t="s">
        <v>884</v>
      </c>
      <c r="D3342" t="s">
        <v>885</v>
      </c>
      <c r="E3342" s="1">
        <v>2</v>
      </c>
      <c r="F3342" s="2">
        <v>4944</v>
      </c>
      <c r="G3342" s="2">
        <f>Table1[[#This Row],[Amount]]/Table1[[#This Row],[Cases]]</f>
        <v>2472</v>
      </c>
    </row>
    <row r="3343" spans="1:7" hidden="1" x14ac:dyDescent="0.25">
      <c r="A3343" t="s">
        <v>9842</v>
      </c>
      <c r="B3343" t="s">
        <v>6165</v>
      </c>
      <c r="C3343" t="s">
        <v>1131</v>
      </c>
      <c r="D3343" t="s">
        <v>1132</v>
      </c>
      <c r="E3343" s="1">
        <v>2</v>
      </c>
      <c r="F3343" s="2">
        <v>4672.2</v>
      </c>
      <c r="G3343" s="2">
        <f>Table1[[#This Row],[Amount]]/Table1[[#This Row],[Cases]]</f>
        <v>2336.1</v>
      </c>
    </row>
    <row r="3344" spans="1:7" hidden="1" x14ac:dyDescent="0.25">
      <c r="A3344" t="s">
        <v>9842</v>
      </c>
      <c r="B3344" t="s">
        <v>6165</v>
      </c>
      <c r="C3344" t="s">
        <v>1811</v>
      </c>
      <c r="D3344" t="s">
        <v>1812</v>
      </c>
      <c r="E3344" s="1">
        <v>2</v>
      </c>
      <c r="F3344" s="2">
        <v>1276.5999999999999</v>
      </c>
      <c r="G3344" s="2">
        <f>Table1[[#This Row],[Amount]]/Table1[[#This Row],[Cases]]</f>
        <v>638.29999999999995</v>
      </c>
    </row>
    <row r="3345" spans="1:7" hidden="1" x14ac:dyDescent="0.25">
      <c r="A3345" t="s">
        <v>9843</v>
      </c>
      <c r="B3345" t="s">
        <v>6166</v>
      </c>
      <c r="C3345" t="s">
        <v>530</v>
      </c>
      <c r="D3345" t="s">
        <v>531</v>
      </c>
      <c r="E3345" s="1">
        <v>2</v>
      </c>
      <c r="F3345" s="2">
        <v>4360.6000000000004</v>
      </c>
      <c r="G3345" s="2">
        <f>Table1[[#This Row],[Amount]]/Table1[[#This Row],[Cases]]</f>
        <v>2180.3000000000002</v>
      </c>
    </row>
    <row r="3346" spans="1:7" hidden="1" x14ac:dyDescent="0.25">
      <c r="A3346" t="s">
        <v>9844</v>
      </c>
      <c r="B3346" t="s">
        <v>6167</v>
      </c>
      <c r="C3346" t="s">
        <v>530</v>
      </c>
      <c r="D3346" t="s">
        <v>531</v>
      </c>
      <c r="E3346" s="1">
        <v>2</v>
      </c>
      <c r="F3346" s="2">
        <v>4360.6000000000004</v>
      </c>
      <c r="G3346" s="2">
        <f>Table1[[#This Row],[Amount]]/Table1[[#This Row],[Cases]]</f>
        <v>2180.3000000000002</v>
      </c>
    </row>
    <row r="3347" spans="1:7" hidden="1" x14ac:dyDescent="0.25">
      <c r="A3347" t="s">
        <v>9660</v>
      </c>
      <c r="B3347" t="s">
        <v>5368</v>
      </c>
      <c r="C3347" t="s">
        <v>638</v>
      </c>
      <c r="D3347" t="s">
        <v>639</v>
      </c>
      <c r="E3347" s="1">
        <v>2</v>
      </c>
      <c r="F3347" s="2">
        <v>925.8</v>
      </c>
      <c r="G3347" s="2">
        <f>Table1[[#This Row],[Amount]]/Table1[[#This Row],[Cases]]</f>
        <v>462.9</v>
      </c>
    </row>
    <row r="3348" spans="1:7" hidden="1" x14ac:dyDescent="0.25">
      <c r="A3348" t="s">
        <v>9661</v>
      </c>
      <c r="B3348" t="s">
        <v>5369</v>
      </c>
      <c r="C3348" t="s">
        <v>1388</v>
      </c>
      <c r="D3348" t="s">
        <v>1389</v>
      </c>
      <c r="E3348" s="1">
        <v>2</v>
      </c>
      <c r="F3348" s="2">
        <v>1092</v>
      </c>
      <c r="G3348" s="2">
        <f>Table1[[#This Row],[Amount]]/Table1[[#This Row],[Cases]]</f>
        <v>546</v>
      </c>
    </row>
    <row r="3349" spans="1:7" hidden="1" x14ac:dyDescent="0.25">
      <c r="A3349" t="s">
        <v>9845</v>
      </c>
      <c r="B3349" t="s">
        <v>6168</v>
      </c>
      <c r="C3349" t="s">
        <v>1131</v>
      </c>
      <c r="D3349" t="s">
        <v>1132</v>
      </c>
      <c r="E3349" s="1">
        <v>2</v>
      </c>
      <c r="F3349" s="2">
        <v>4672.2</v>
      </c>
      <c r="G3349" s="2">
        <f>Table1[[#This Row],[Amount]]/Table1[[#This Row],[Cases]]</f>
        <v>2336.1</v>
      </c>
    </row>
    <row r="3350" spans="1:7" hidden="1" x14ac:dyDescent="0.25">
      <c r="A3350" t="s">
        <v>9845</v>
      </c>
      <c r="B3350" t="s">
        <v>6168</v>
      </c>
      <c r="C3350" t="s">
        <v>1570</v>
      </c>
      <c r="D3350" t="s">
        <v>1571</v>
      </c>
      <c r="E3350" s="1">
        <v>2</v>
      </c>
      <c r="F3350" s="2">
        <v>1170</v>
      </c>
      <c r="G3350" s="2">
        <f>Table1[[#This Row],[Amount]]/Table1[[#This Row],[Cases]]</f>
        <v>585</v>
      </c>
    </row>
    <row r="3351" spans="1:7" hidden="1" x14ac:dyDescent="0.25">
      <c r="A3351" t="s">
        <v>9845</v>
      </c>
      <c r="B3351" t="s">
        <v>6168</v>
      </c>
      <c r="C3351" t="s">
        <v>1125</v>
      </c>
      <c r="D3351" t="s">
        <v>1126</v>
      </c>
      <c r="E3351" s="1">
        <v>2</v>
      </c>
      <c r="F3351" s="2">
        <v>2057.1999999999998</v>
      </c>
      <c r="G3351" s="2">
        <f>Table1[[#This Row],[Amount]]/Table1[[#This Row],[Cases]]</f>
        <v>1028.5999999999999</v>
      </c>
    </row>
    <row r="3352" spans="1:7" hidden="1" x14ac:dyDescent="0.25">
      <c r="A3352" t="s">
        <v>9845</v>
      </c>
      <c r="B3352" t="s">
        <v>6168</v>
      </c>
      <c r="C3352" t="s">
        <v>1165</v>
      </c>
      <c r="D3352" t="s">
        <v>1166</v>
      </c>
      <c r="E3352" s="1">
        <v>2</v>
      </c>
      <c r="F3352" s="2">
        <v>785.4</v>
      </c>
      <c r="G3352" s="2">
        <f>Table1[[#This Row],[Amount]]/Table1[[#This Row],[Cases]]</f>
        <v>392.7</v>
      </c>
    </row>
    <row r="3353" spans="1:7" hidden="1" x14ac:dyDescent="0.25">
      <c r="A3353" t="s">
        <v>9331</v>
      </c>
      <c r="B3353" t="s">
        <v>3759</v>
      </c>
      <c r="C3353" t="s">
        <v>1131</v>
      </c>
      <c r="D3353" t="s">
        <v>1132</v>
      </c>
      <c r="E3353" s="1">
        <v>2</v>
      </c>
      <c r="F3353" s="2">
        <v>4672.2</v>
      </c>
      <c r="G3353" s="2">
        <f>Table1[[#This Row],[Amount]]/Table1[[#This Row],[Cases]]</f>
        <v>2336.1</v>
      </c>
    </row>
    <row r="3354" spans="1:7" hidden="1" x14ac:dyDescent="0.25">
      <c r="A3354" t="s">
        <v>9331</v>
      </c>
      <c r="B3354" t="s">
        <v>3759</v>
      </c>
      <c r="C3354" t="s">
        <v>1125</v>
      </c>
      <c r="D3354" t="s">
        <v>1126</v>
      </c>
      <c r="E3354" s="1">
        <v>2</v>
      </c>
      <c r="F3354" s="2">
        <v>2057.1999999999998</v>
      </c>
      <c r="G3354" s="2">
        <f>Table1[[#This Row],[Amount]]/Table1[[#This Row],[Cases]]</f>
        <v>1028.5999999999999</v>
      </c>
    </row>
    <row r="3355" spans="1:7" hidden="1" x14ac:dyDescent="0.25">
      <c r="A3355" t="s">
        <v>9846</v>
      </c>
      <c r="B3355" t="s">
        <v>6169</v>
      </c>
      <c r="C3355" t="s">
        <v>1131</v>
      </c>
      <c r="D3355" t="s">
        <v>1132</v>
      </c>
      <c r="E3355" s="1">
        <v>2</v>
      </c>
      <c r="F3355" s="2">
        <v>4672.2</v>
      </c>
      <c r="G3355" s="2">
        <f>Table1[[#This Row],[Amount]]/Table1[[#This Row],[Cases]]</f>
        <v>2336.1</v>
      </c>
    </row>
    <row r="3356" spans="1:7" hidden="1" x14ac:dyDescent="0.25">
      <c r="A3356" t="s">
        <v>9846</v>
      </c>
      <c r="B3356" t="s">
        <v>6169</v>
      </c>
      <c r="C3356" t="s">
        <v>1570</v>
      </c>
      <c r="D3356" t="s">
        <v>1571</v>
      </c>
      <c r="E3356" s="1">
        <v>2</v>
      </c>
      <c r="F3356" s="2">
        <v>1170</v>
      </c>
      <c r="G3356" s="2">
        <f>Table1[[#This Row],[Amount]]/Table1[[#This Row],[Cases]]</f>
        <v>585</v>
      </c>
    </row>
    <row r="3357" spans="1:7" hidden="1" x14ac:dyDescent="0.25">
      <c r="A3357" t="s">
        <v>9846</v>
      </c>
      <c r="B3357" t="s">
        <v>6169</v>
      </c>
      <c r="C3357" t="s">
        <v>1125</v>
      </c>
      <c r="D3357" t="s">
        <v>1126</v>
      </c>
      <c r="E3357" s="1">
        <v>2</v>
      </c>
      <c r="F3357" s="2">
        <v>2057.1999999999998</v>
      </c>
      <c r="G3357" s="2">
        <f>Table1[[#This Row],[Amount]]/Table1[[#This Row],[Cases]]</f>
        <v>1028.5999999999999</v>
      </c>
    </row>
    <row r="3358" spans="1:7" hidden="1" x14ac:dyDescent="0.25">
      <c r="A3358" t="s">
        <v>9846</v>
      </c>
      <c r="B3358" t="s">
        <v>6169</v>
      </c>
      <c r="C3358" t="s">
        <v>1165</v>
      </c>
      <c r="D3358" t="s">
        <v>1166</v>
      </c>
      <c r="E3358" s="1">
        <v>2</v>
      </c>
      <c r="F3358" s="2">
        <v>785.4</v>
      </c>
      <c r="G3358" s="2">
        <f>Table1[[#This Row],[Amount]]/Table1[[#This Row],[Cases]]</f>
        <v>392.7</v>
      </c>
    </row>
    <row r="3359" spans="1:7" hidden="1" x14ac:dyDescent="0.25">
      <c r="A3359" t="s">
        <v>9728</v>
      </c>
      <c r="B3359" t="s">
        <v>5703</v>
      </c>
      <c r="C3359" t="s">
        <v>1570</v>
      </c>
      <c r="D3359" t="s">
        <v>1571</v>
      </c>
      <c r="E3359" s="1">
        <v>2</v>
      </c>
      <c r="F3359" s="2">
        <v>1170</v>
      </c>
      <c r="G3359" s="2">
        <f>Table1[[#This Row],[Amount]]/Table1[[#This Row],[Cases]]</f>
        <v>585</v>
      </c>
    </row>
    <row r="3360" spans="1:7" hidden="1" x14ac:dyDescent="0.25">
      <c r="A3360" t="s">
        <v>8945</v>
      </c>
      <c r="B3360" t="s">
        <v>1810</v>
      </c>
      <c r="C3360" t="s">
        <v>6170</v>
      </c>
      <c r="D3360" t="s">
        <v>6171</v>
      </c>
      <c r="E3360" s="1">
        <v>2</v>
      </c>
      <c r="F3360" s="2">
        <v>2780.4</v>
      </c>
      <c r="G3360" s="2">
        <f>Table1[[#This Row],[Amount]]/Table1[[#This Row],[Cases]]</f>
        <v>1390.2</v>
      </c>
    </row>
    <row r="3361" spans="1:7" hidden="1" x14ac:dyDescent="0.25">
      <c r="A3361" t="s">
        <v>8739</v>
      </c>
      <c r="B3361" t="s">
        <v>815</v>
      </c>
      <c r="C3361" t="s">
        <v>2970</v>
      </c>
      <c r="D3361" t="s">
        <v>2971</v>
      </c>
      <c r="E3361" s="1">
        <v>2</v>
      </c>
      <c r="F3361" s="2">
        <v>2184</v>
      </c>
      <c r="G3361" s="2">
        <f>Table1[[#This Row],[Amount]]/Table1[[#This Row],[Cases]]</f>
        <v>1092</v>
      </c>
    </row>
    <row r="3362" spans="1:7" hidden="1" x14ac:dyDescent="0.25">
      <c r="A3362" t="s">
        <v>9403</v>
      </c>
      <c r="B3362" t="s">
        <v>4103</v>
      </c>
      <c r="C3362" t="s">
        <v>2970</v>
      </c>
      <c r="D3362" t="s">
        <v>2971</v>
      </c>
      <c r="E3362" s="1">
        <v>2</v>
      </c>
      <c r="F3362" s="2">
        <v>2184</v>
      </c>
      <c r="G3362" s="2">
        <f>Table1[[#This Row],[Amount]]/Table1[[#This Row],[Cases]]</f>
        <v>1092</v>
      </c>
    </row>
    <row r="3363" spans="1:7" hidden="1" x14ac:dyDescent="0.25">
      <c r="A3363" t="s">
        <v>9258</v>
      </c>
      <c r="B3363" t="s">
        <v>3365</v>
      </c>
      <c r="C3363" t="s">
        <v>5680</v>
      </c>
      <c r="D3363" t="s">
        <v>5681</v>
      </c>
      <c r="E3363" s="1">
        <v>2</v>
      </c>
      <c r="F3363" s="2">
        <v>4944</v>
      </c>
      <c r="G3363" s="2">
        <f>Table1[[#This Row],[Amount]]/Table1[[#This Row],[Cases]]</f>
        <v>2472</v>
      </c>
    </row>
    <row r="3364" spans="1:7" hidden="1" x14ac:dyDescent="0.25">
      <c r="A3364" t="s">
        <v>8808</v>
      </c>
      <c r="B3364" t="s">
        <v>1124</v>
      </c>
      <c r="C3364" t="s">
        <v>4066</v>
      </c>
      <c r="D3364" t="s">
        <v>4067</v>
      </c>
      <c r="E3364" s="1">
        <v>2</v>
      </c>
      <c r="F3364" s="2">
        <v>309</v>
      </c>
      <c r="G3364" s="2">
        <f>Table1[[#This Row],[Amount]]/Table1[[#This Row],[Cases]]</f>
        <v>154.5</v>
      </c>
    </row>
    <row r="3365" spans="1:7" hidden="1" x14ac:dyDescent="0.25">
      <c r="A3365" t="s">
        <v>9281</v>
      </c>
      <c r="B3365" t="s">
        <v>3464</v>
      </c>
      <c r="C3365" t="s">
        <v>638</v>
      </c>
      <c r="D3365" t="s">
        <v>639</v>
      </c>
      <c r="E3365" s="1">
        <v>2</v>
      </c>
      <c r="F3365" s="2">
        <v>925.8</v>
      </c>
      <c r="G3365" s="2">
        <f>Table1[[#This Row],[Amount]]/Table1[[#This Row],[Cases]]</f>
        <v>462.9</v>
      </c>
    </row>
    <row r="3366" spans="1:7" hidden="1" x14ac:dyDescent="0.25">
      <c r="A3366" t="s">
        <v>9847</v>
      </c>
      <c r="B3366" t="s">
        <v>6172</v>
      </c>
      <c r="C3366" t="s">
        <v>2569</v>
      </c>
      <c r="D3366" t="s">
        <v>2570</v>
      </c>
      <c r="E3366" s="1">
        <v>2</v>
      </c>
      <c r="F3366" s="2">
        <v>9113.2000000000007</v>
      </c>
      <c r="G3366" s="2">
        <f>Table1[[#This Row],[Amount]]/Table1[[#This Row],[Cases]]</f>
        <v>4556.6000000000004</v>
      </c>
    </row>
    <row r="3367" spans="1:7" hidden="1" x14ac:dyDescent="0.25">
      <c r="A3367" t="s">
        <v>9848</v>
      </c>
      <c r="B3367" t="s">
        <v>6173</v>
      </c>
      <c r="C3367" t="s">
        <v>1907</v>
      </c>
      <c r="D3367" t="s">
        <v>1908</v>
      </c>
      <c r="E3367" s="1">
        <v>2</v>
      </c>
      <c r="F3367" s="2">
        <v>563.4</v>
      </c>
      <c r="G3367" s="2">
        <f>Table1[[#This Row],[Amount]]/Table1[[#This Row],[Cases]]</f>
        <v>281.7</v>
      </c>
    </row>
    <row r="3368" spans="1:7" hidden="1" x14ac:dyDescent="0.25">
      <c r="A3368" t="s">
        <v>9849</v>
      </c>
      <c r="B3368" t="s">
        <v>6174</v>
      </c>
      <c r="C3368" t="s">
        <v>1131</v>
      </c>
      <c r="D3368" t="s">
        <v>1132</v>
      </c>
      <c r="E3368" s="1">
        <v>2</v>
      </c>
      <c r="F3368" s="2">
        <v>4672.2</v>
      </c>
      <c r="G3368" s="2">
        <f>Table1[[#This Row],[Amount]]/Table1[[#This Row],[Cases]]</f>
        <v>2336.1</v>
      </c>
    </row>
    <row r="3369" spans="1:7" hidden="1" x14ac:dyDescent="0.25">
      <c r="A3369" t="s">
        <v>9849</v>
      </c>
      <c r="B3369" t="s">
        <v>6174</v>
      </c>
      <c r="C3369" t="s">
        <v>1570</v>
      </c>
      <c r="D3369" t="s">
        <v>1571</v>
      </c>
      <c r="E3369" s="1">
        <v>2</v>
      </c>
      <c r="F3369" s="2">
        <v>1170</v>
      </c>
      <c r="G3369" s="2">
        <f>Table1[[#This Row],[Amount]]/Table1[[#This Row],[Cases]]</f>
        <v>585</v>
      </c>
    </row>
    <row r="3370" spans="1:7" hidden="1" x14ac:dyDescent="0.25">
      <c r="A3370" t="s">
        <v>9849</v>
      </c>
      <c r="B3370" t="s">
        <v>6174</v>
      </c>
      <c r="C3370" t="s">
        <v>1811</v>
      </c>
      <c r="D3370" t="s">
        <v>1812</v>
      </c>
      <c r="E3370" s="1">
        <v>2</v>
      </c>
      <c r="F3370" s="2">
        <v>1276.5999999999999</v>
      </c>
      <c r="G3370" s="2">
        <f>Table1[[#This Row],[Amount]]/Table1[[#This Row],[Cases]]</f>
        <v>638.29999999999995</v>
      </c>
    </row>
    <row r="3371" spans="1:7" hidden="1" x14ac:dyDescent="0.25">
      <c r="A3371" t="s">
        <v>9849</v>
      </c>
      <c r="B3371" t="s">
        <v>6174</v>
      </c>
      <c r="C3371" t="s">
        <v>1165</v>
      </c>
      <c r="D3371" t="s">
        <v>1166</v>
      </c>
      <c r="E3371" s="1">
        <v>2</v>
      </c>
      <c r="F3371" s="2">
        <v>785.4</v>
      </c>
      <c r="G3371" s="2">
        <f>Table1[[#This Row],[Amount]]/Table1[[#This Row],[Cases]]</f>
        <v>392.7</v>
      </c>
    </row>
    <row r="3372" spans="1:7" hidden="1" x14ac:dyDescent="0.25">
      <c r="A3372" t="s">
        <v>9732</v>
      </c>
      <c r="B3372" t="s">
        <v>5709</v>
      </c>
      <c r="C3372" t="s">
        <v>2187</v>
      </c>
      <c r="D3372" t="s">
        <v>2188</v>
      </c>
      <c r="E3372" s="1">
        <v>2</v>
      </c>
      <c r="F3372" s="2">
        <v>2340</v>
      </c>
      <c r="G3372" s="2">
        <f>Table1[[#This Row],[Amount]]/Table1[[#This Row],[Cases]]</f>
        <v>1170</v>
      </c>
    </row>
    <row r="3373" spans="1:7" hidden="1" x14ac:dyDescent="0.25">
      <c r="A3373" t="s">
        <v>9850</v>
      </c>
      <c r="B3373" t="s">
        <v>6175</v>
      </c>
      <c r="C3373" t="s">
        <v>1131</v>
      </c>
      <c r="D3373" t="s">
        <v>1132</v>
      </c>
      <c r="E3373" s="1">
        <v>2</v>
      </c>
      <c r="F3373" s="2">
        <v>4672.2</v>
      </c>
      <c r="G3373" s="2">
        <f>Table1[[#This Row],[Amount]]/Table1[[#This Row],[Cases]]</f>
        <v>2336.1</v>
      </c>
    </row>
    <row r="3374" spans="1:7" hidden="1" x14ac:dyDescent="0.25">
      <c r="A3374" t="s">
        <v>9850</v>
      </c>
      <c r="B3374" t="s">
        <v>6175</v>
      </c>
      <c r="C3374" t="s">
        <v>1811</v>
      </c>
      <c r="D3374" t="s">
        <v>1812</v>
      </c>
      <c r="E3374" s="1">
        <v>2</v>
      </c>
      <c r="F3374" s="2">
        <v>1276.5999999999999</v>
      </c>
      <c r="G3374" s="2">
        <f>Table1[[#This Row],[Amount]]/Table1[[#This Row],[Cases]]</f>
        <v>638.29999999999995</v>
      </c>
    </row>
    <row r="3375" spans="1:7" hidden="1" x14ac:dyDescent="0.25">
      <c r="A3375" t="s">
        <v>9850</v>
      </c>
      <c r="B3375" t="s">
        <v>6175</v>
      </c>
      <c r="C3375" t="s">
        <v>1165</v>
      </c>
      <c r="D3375" t="s">
        <v>1166</v>
      </c>
      <c r="E3375" s="1">
        <v>2</v>
      </c>
      <c r="F3375" s="2">
        <v>785.4</v>
      </c>
      <c r="G3375" s="2">
        <f>Table1[[#This Row],[Amount]]/Table1[[#This Row],[Cases]]</f>
        <v>392.7</v>
      </c>
    </row>
    <row r="3376" spans="1:7" hidden="1" x14ac:dyDescent="0.25">
      <c r="A3376" t="s">
        <v>9404</v>
      </c>
      <c r="B3376" t="s">
        <v>4104</v>
      </c>
      <c r="C3376" t="s">
        <v>2187</v>
      </c>
      <c r="D3376" t="s">
        <v>2188</v>
      </c>
      <c r="E3376" s="1">
        <v>2</v>
      </c>
      <c r="F3376" s="2">
        <v>2340</v>
      </c>
      <c r="G3376" s="2">
        <f>Table1[[#This Row],[Amount]]/Table1[[#This Row],[Cases]]</f>
        <v>1170</v>
      </c>
    </row>
    <row r="3377" spans="1:7" hidden="1" x14ac:dyDescent="0.25">
      <c r="A3377" t="s">
        <v>9851</v>
      </c>
      <c r="B3377" t="s">
        <v>6176</v>
      </c>
      <c r="C3377" t="s">
        <v>1131</v>
      </c>
      <c r="D3377" t="s">
        <v>1132</v>
      </c>
      <c r="E3377" s="1">
        <v>2</v>
      </c>
      <c r="F3377" s="2">
        <v>4672.2</v>
      </c>
      <c r="G3377" s="2">
        <f>Table1[[#This Row],[Amount]]/Table1[[#This Row],[Cases]]</f>
        <v>2336.1</v>
      </c>
    </row>
    <row r="3378" spans="1:7" hidden="1" x14ac:dyDescent="0.25">
      <c r="A3378" t="s">
        <v>9851</v>
      </c>
      <c r="B3378" t="s">
        <v>6176</v>
      </c>
      <c r="C3378" t="s">
        <v>1570</v>
      </c>
      <c r="D3378" t="s">
        <v>1571</v>
      </c>
      <c r="E3378" s="1">
        <v>2</v>
      </c>
      <c r="F3378" s="2">
        <v>1170</v>
      </c>
      <c r="G3378" s="2">
        <f>Table1[[#This Row],[Amount]]/Table1[[#This Row],[Cases]]</f>
        <v>585</v>
      </c>
    </row>
    <row r="3379" spans="1:7" hidden="1" x14ac:dyDescent="0.25">
      <c r="A3379" t="s">
        <v>9851</v>
      </c>
      <c r="B3379" t="s">
        <v>6176</v>
      </c>
      <c r="C3379" t="s">
        <v>1811</v>
      </c>
      <c r="D3379" t="s">
        <v>1812</v>
      </c>
      <c r="E3379" s="1">
        <v>2</v>
      </c>
      <c r="F3379" s="2">
        <v>1276.5999999999999</v>
      </c>
      <c r="G3379" s="2">
        <f>Table1[[#This Row],[Amount]]/Table1[[#This Row],[Cases]]</f>
        <v>638.29999999999995</v>
      </c>
    </row>
    <row r="3380" spans="1:7" hidden="1" x14ac:dyDescent="0.25">
      <c r="A3380" t="s">
        <v>9851</v>
      </c>
      <c r="B3380" t="s">
        <v>6176</v>
      </c>
      <c r="C3380" t="s">
        <v>1165</v>
      </c>
      <c r="D3380" t="s">
        <v>1166</v>
      </c>
      <c r="E3380" s="1">
        <v>2</v>
      </c>
      <c r="F3380" s="2">
        <v>785.4</v>
      </c>
      <c r="G3380" s="2">
        <f>Table1[[#This Row],[Amount]]/Table1[[#This Row],[Cases]]</f>
        <v>392.7</v>
      </c>
    </row>
    <row r="3381" spans="1:7" hidden="1" x14ac:dyDescent="0.25">
      <c r="A3381" t="s">
        <v>9520</v>
      </c>
      <c r="B3381" t="s">
        <v>4713</v>
      </c>
      <c r="C3381" t="s">
        <v>2187</v>
      </c>
      <c r="D3381" t="s">
        <v>2188</v>
      </c>
      <c r="E3381" s="1">
        <v>2</v>
      </c>
      <c r="F3381" s="2">
        <v>4680</v>
      </c>
      <c r="G3381" s="2">
        <f>Table1[[#This Row],[Amount]]/Table1[[#This Row],[Cases]]</f>
        <v>2340</v>
      </c>
    </row>
    <row r="3382" spans="1:7" hidden="1" x14ac:dyDescent="0.25">
      <c r="A3382" t="s">
        <v>9734</v>
      </c>
      <c r="B3382" t="s">
        <v>5711</v>
      </c>
      <c r="C3382" t="s">
        <v>1165</v>
      </c>
      <c r="D3382" t="s">
        <v>1166</v>
      </c>
      <c r="E3382" s="1">
        <v>2</v>
      </c>
      <c r="F3382" s="2">
        <v>785.4</v>
      </c>
      <c r="G3382" s="2">
        <f>Table1[[#This Row],[Amount]]/Table1[[#This Row],[Cases]]</f>
        <v>392.7</v>
      </c>
    </row>
    <row r="3383" spans="1:7" hidden="1" x14ac:dyDescent="0.25">
      <c r="A3383" t="s">
        <v>9176</v>
      </c>
      <c r="B3383" t="s">
        <v>2973</v>
      </c>
      <c r="C3383" t="s">
        <v>4066</v>
      </c>
      <c r="D3383" t="s">
        <v>4067</v>
      </c>
      <c r="E3383" s="1">
        <v>2</v>
      </c>
      <c r="F3383" s="2">
        <v>309</v>
      </c>
      <c r="G3383" s="2">
        <f>Table1[[#This Row],[Amount]]/Table1[[#This Row],[Cases]]</f>
        <v>154.5</v>
      </c>
    </row>
    <row r="3384" spans="1:7" hidden="1" x14ac:dyDescent="0.25">
      <c r="A3384" t="s">
        <v>8798</v>
      </c>
      <c r="B3384" t="s">
        <v>1073</v>
      </c>
      <c r="C3384" t="s">
        <v>6177</v>
      </c>
      <c r="D3384" t="s">
        <v>6178</v>
      </c>
      <c r="E3384" s="1">
        <v>2</v>
      </c>
      <c r="F3384" s="2">
        <v>331.8</v>
      </c>
      <c r="G3384" s="2">
        <f>Table1[[#This Row],[Amount]]/Table1[[#This Row],[Cases]]</f>
        <v>165.9</v>
      </c>
    </row>
    <row r="3385" spans="1:7" hidden="1" x14ac:dyDescent="0.25">
      <c r="A3385" t="s">
        <v>8796</v>
      </c>
      <c r="B3385" t="s">
        <v>1065</v>
      </c>
      <c r="C3385" t="s">
        <v>2781</v>
      </c>
      <c r="D3385" t="s">
        <v>2782</v>
      </c>
      <c r="E3385" s="1">
        <v>2</v>
      </c>
      <c r="F3385" s="2">
        <v>1295.2</v>
      </c>
      <c r="G3385" s="2">
        <f>Table1[[#This Row],[Amount]]/Table1[[#This Row],[Cases]]</f>
        <v>647.6</v>
      </c>
    </row>
    <row r="3386" spans="1:7" hidden="1" x14ac:dyDescent="0.25">
      <c r="A3386" t="s">
        <v>9852</v>
      </c>
      <c r="B3386" t="s">
        <v>6179</v>
      </c>
      <c r="C3386" t="s">
        <v>1149</v>
      </c>
      <c r="D3386" t="s">
        <v>1150</v>
      </c>
      <c r="E3386" s="1">
        <v>2</v>
      </c>
      <c r="F3386" s="2">
        <v>667.6</v>
      </c>
      <c r="G3386" s="2">
        <f>Table1[[#This Row],[Amount]]/Table1[[#This Row],[Cases]]</f>
        <v>333.8</v>
      </c>
    </row>
    <row r="3387" spans="1:7" hidden="1" x14ac:dyDescent="0.25">
      <c r="A3387" t="s">
        <v>9334</v>
      </c>
      <c r="B3387" t="s">
        <v>3762</v>
      </c>
      <c r="C3387" t="s">
        <v>2187</v>
      </c>
      <c r="D3387" t="s">
        <v>2188</v>
      </c>
      <c r="E3387" s="1">
        <v>2</v>
      </c>
      <c r="F3387" s="2">
        <v>2340</v>
      </c>
      <c r="G3387" s="2">
        <f>Table1[[#This Row],[Amount]]/Table1[[#This Row],[Cases]]</f>
        <v>1170</v>
      </c>
    </row>
    <row r="3388" spans="1:7" hidden="1" x14ac:dyDescent="0.25">
      <c r="A3388" t="s">
        <v>9334</v>
      </c>
      <c r="B3388" t="s">
        <v>3762</v>
      </c>
      <c r="C3388" t="s">
        <v>638</v>
      </c>
      <c r="D3388" t="s">
        <v>639</v>
      </c>
      <c r="E3388" s="1">
        <v>2</v>
      </c>
      <c r="F3388" s="2">
        <v>925.8</v>
      </c>
      <c r="G3388" s="2">
        <f>Table1[[#This Row],[Amount]]/Table1[[#This Row],[Cases]]</f>
        <v>462.9</v>
      </c>
    </row>
    <row r="3389" spans="1:7" hidden="1" x14ac:dyDescent="0.25">
      <c r="A3389" t="s">
        <v>8869</v>
      </c>
      <c r="B3389" t="s">
        <v>1437</v>
      </c>
      <c r="C3389" t="s">
        <v>1125</v>
      </c>
      <c r="D3389" t="s">
        <v>1126</v>
      </c>
      <c r="E3389" s="1">
        <v>2</v>
      </c>
      <c r="F3389" s="2">
        <v>2057.1999999999998</v>
      </c>
      <c r="G3389" s="2">
        <f>Table1[[#This Row],[Amount]]/Table1[[#This Row],[Cases]]</f>
        <v>1028.5999999999999</v>
      </c>
    </row>
    <row r="3390" spans="1:7" hidden="1" x14ac:dyDescent="0.25">
      <c r="A3390" t="s">
        <v>8869</v>
      </c>
      <c r="B3390" t="s">
        <v>1437</v>
      </c>
      <c r="C3390" t="s">
        <v>1866</v>
      </c>
      <c r="D3390" t="s">
        <v>1867</v>
      </c>
      <c r="E3390" s="1">
        <v>2</v>
      </c>
      <c r="F3390" s="2">
        <v>7768.4</v>
      </c>
      <c r="G3390" s="2">
        <f>Table1[[#This Row],[Amount]]/Table1[[#This Row],[Cases]]</f>
        <v>3884.2</v>
      </c>
    </row>
    <row r="3391" spans="1:7" hidden="1" x14ac:dyDescent="0.25">
      <c r="A3391" t="s">
        <v>9141</v>
      </c>
      <c r="B3391" t="s">
        <v>2810</v>
      </c>
      <c r="C3391" t="s">
        <v>1811</v>
      </c>
      <c r="D3391" t="s">
        <v>1812</v>
      </c>
      <c r="E3391" s="1">
        <v>2</v>
      </c>
      <c r="F3391" s="2">
        <v>1276.5999999999999</v>
      </c>
      <c r="G3391" s="2">
        <f>Table1[[#This Row],[Amount]]/Table1[[#This Row],[Cases]]</f>
        <v>638.29999999999995</v>
      </c>
    </row>
    <row r="3392" spans="1:7" hidden="1" x14ac:dyDescent="0.25">
      <c r="A3392" t="s">
        <v>9141</v>
      </c>
      <c r="B3392" t="s">
        <v>2810</v>
      </c>
      <c r="C3392" t="s">
        <v>1125</v>
      </c>
      <c r="D3392" t="s">
        <v>1126</v>
      </c>
      <c r="E3392" s="1">
        <v>2</v>
      </c>
      <c r="F3392" s="2">
        <v>2057.1999999999998</v>
      </c>
      <c r="G3392" s="2">
        <f>Table1[[#This Row],[Amount]]/Table1[[#This Row],[Cases]]</f>
        <v>1028.5999999999999</v>
      </c>
    </row>
    <row r="3393" spans="1:7" hidden="1" x14ac:dyDescent="0.25">
      <c r="A3393" t="s">
        <v>9594</v>
      </c>
      <c r="B3393" t="s">
        <v>5108</v>
      </c>
      <c r="C3393" t="s">
        <v>1570</v>
      </c>
      <c r="D3393" t="s">
        <v>1571</v>
      </c>
      <c r="E3393" s="1">
        <v>2</v>
      </c>
      <c r="F3393" s="2">
        <v>1170</v>
      </c>
      <c r="G3393" s="2">
        <f>Table1[[#This Row],[Amount]]/Table1[[#This Row],[Cases]]</f>
        <v>585</v>
      </c>
    </row>
    <row r="3394" spans="1:7" hidden="1" x14ac:dyDescent="0.25">
      <c r="A3394" t="s">
        <v>9594</v>
      </c>
      <c r="B3394" t="s">
        <v>5108</v>
      </c>
      <c r="C3394" t="s">
        <v>1113</v>
      </c>
      <c r="D3394" t="s">
        <v>1114</v>
      </c>
      <c r="E3394" s="1">
        <v>2</v>
      </c>
      <c r="F3394" s="2">
        <v>4321.8</v>
      </c>
      <c r="G3394" s="2">
        <f>Table1[[#This Row],[Amount]]/Table1[[#This Row],[Cases]]</f>
        <v>2160.9</v>
      </c>
    </row>
    <row r="3395" spans="1:7" hidden="1" x14ac:dyDescent="0.25">
      <c r="A3395" t="s">
        <v>9594</v>
      </c>
      <c r="B3395" t="s">
        <v>5108</v>
      </c>
      <c r="C3395" t="s">
        <v>2204</v>
      </c>
      <c r="D3395" t="s">
        <v>2205</v>
      </c>
      <c r="E3395" s="1">
        <v>2</v>
      </c>
      <c r="F3395" s="2">
        <v>925.8</v>
      </c>
      <c r="G3395" s="2">
        <f>Table1[[#This Row],[Amount]]/Table1[[#This Row],[Cases]]</f>
        <v>462.9</v>
      </c>
    </row>
    <row r="3396" spans="1:7" hidden="1" x14ac:dyDescent="0.25">
      <c r="A3396" t="s">
        <v>9853</v>
      </c>
      <c r="B3396" t="s">
        <v>6180</v>
      </c>
      <c r="C3396" t="s">
        <v>1131</v>
      </c>
      <c r="D3396" t="s">
        <v>1132</v>
      </c>
      <c r="E3396" s="1">
        <v>2</v>
      </c>
      <c r="F3396" s="2">
        <v>4672.2</v>
      </c>
      <c r="G3396" s="2">
        <f>Table1[[#This Row],[Amount]]/Table1[[#This Row],[Cases]]</f>
        <v>2336.1</v>
      </c>
    </row>
    <row r="3397" spans="1:7" hidden="1" x14ac:dyDescent="0.25">
      <c r="A3397" t="s">
        <v>9853</v>
      </c>
      <c r="B3397" t="s">
        <v>6180</v>
      </c>
      <c r="C3397" t="s">
        <v>1125</v>
      </c>
      <c r="D3397" t="s">
        <v>1126</v>
      </c>
      <c r="E3397" s="1">
        <v>2</v>
      </c>
      <c r="F3397" s="2">
        <v>2057.1999999999998</v>
      </c>
      <c r="G3397" s="2">
        <f>Table1[[#This Row],[Amount]]/Table1[[#This Row],[Cases]]</f>
        <v>1028.5999999999999</v>
      </c>
    </row>
    <row r="3398" spans="1:7" hidden="1" x14ac:dyDescent="0.25">
      <c r="A3398" t="s">
        <v>9854</v>
      </c>
      <c r="B3398" t="s">
        <v>6181</v>
      </c>
      <c r="C3398" t="s">
        <v>1131</v>
      </c>
      <c r="D3398" t="s">
        <v>1132</v>
      </c>
      <c r="E3398" s="1">
        <v>2</v>
      </c>
      <c r="F3398" s="2">
        <v>4672.2</v>
      </c>
      <c r="G3398" s="2">
        <f>Table1[[#This Row],[Amount]]/Table1[[#This Row],[Cases]]</f>
        <v>2336.1</v>
      </c>
    </row>
    <row r="3399" spans="1:7" hidden="1" x14ac:dyDescent="0.25">
      <c r="A3399" t="s">
        <v>9854</v>
      </c>
      <c r="B3399" t="s">
        <v>6181</v>
      </c>
      <c r="C3399" t="s">
        <v>638</v>
      </c>
      <c r="D3399" t="s">
        <v>639</v>
      </c>
      <c r="E3399" s="1">
        <v>2</v>
      </c>
      <c r="F3399" s="2">
        <v>925.8</v>
      </c>
      <c r="G3399" s="2">
        <f>Table1[[#This Row],[Amount]]/Table1[[#This Row],[Cases]]</f>
        <v>462.9</v>
      </c>
    </row>
    <row r="3400" spans="1:7" hidden="1" x14ac:dyDescent="0.25">
      <c r="A3400" t="s">
        <v>9855</v>
      </c>
      <c r="B3400" t="s">
        <v>6182</v>
      </c>
      <c r="C3400" t="s">
        <v>1113</v>
      </c>
      <c r="D3400" t="s">
        <v>1114</v>
      </c>
      <c r="E3400" s="1">
        <v>2</v>
      </c>
      <c r="F3400" s="2">
        <v>4321.8</v>
      </c>
      <c r="G3400" s="2">
        <f>Table1[[#This Row],[Amount]]/Table1[[#This Row],[Cases]]</f>
        <v>2160.9</v>
      </c>
    </row>
    <row r="3401" spans="1:7" hidden="1" x14ac:dyDescent="0.25">
      <c r="A3401" t="s">
        <v>9855</v>
      </c>
      <c r="B3401" t="s">
        <v>6182</v>
      </c>
      <c r="C3401" t="s">
        <v>2204</v>
      </c>
      <c r="D3401" t="s">
        <v>2205</v>
      </c>
      <c r="E3401" s="1">
        <v>2</v>
      </c>
      <c r="F3401" s="2">
        <v>925.8</v>
      </c>
      <c r="G3401" s="2">
        <f>Table1[[#This Row],[Amount]]/Table1[[#This Row],[Cases]]</f>
        <v>462.9</v>
      </c>
    </row>
    <row r="3402" spans="1:7" hidden="1" x14ac:dyDescent="0.25">
      <c r="A3402" t="s">
        <v>9053</v>
      </c>
      <c r="B3402" t="s">
        <v>2378</v>
      </c>
      <c r="C3402" t="s">
        <v>2811</v>
      </c>
      <c r="D3402" t="s">
        <v>2812</v>
      </c>
      <c r="E3402" s="1">
        <v>2</v>
      </c>
      <c r="F3402" s="2">
        <v>11639</v>
      </c>
      <c r="G3402" s="2">
        <f>Table1[[#This Row],[Amount]]/Table1[[#This Row],[Cases]]</f>
        <v>5819.5</v>
      </c>
    </row>
    <row r="3403" spans="1:7" hidden="1" x14ac:dyDescent="0.25">
      <c r="A3403" t="s">
        <v>9856</v>
      </c>
      <c r="B3403" t="s">
        <v>6183</v>
      </c>
      <c r="C3403" t="s">
        <v>1113</v>
      </c>
      <c r="D3403" t="s">
        <v>1114</v>
      </c>
      <c r="E3403" s="1">
        <v>2</v>
      </c>
      <c r="F3403" s="2">
        <v>4321.8</v>
      </c>
      <c r="G3403" s="2">
        <f>Table1[[#This Row],[Amount]]/Table1[[#This Row],[Cases]]</f>
        <v>2160.9</v>
      </c>
    </row>
    <row r="3404" spans="1:7" hidden="1" x14ac:dyDescent="0.25">
      <c r="A3404" t="s">
        <v>9856</v>
      </c>
      <c r="B3404" t="s">
        <v>6183</v>
      </c>
      <c r="C3404" t="s">
        <v>2204</v>
      </c>
      <c r="D3404" t="s">
        <v>2205</v>
      </c>
      <c r="E3404" s="1">
        <v>2</v>
      </c>
      <c r="F3404" s="2">
        <v>925.8</v>
      </c>
      <c r="G3404" s="2">
        <f>Table1[[#This Row],[Amount]]/Table1[[#This Row],[Cases]]</f>
        <v>462.9</v>
      </c>
    </row>
    <row r="3405" spans="1:7" hidden="1" x14ac:dyDescent="0.25">
      <c r="A3405" t="s">
        <v>9735</v>
      </c>
      <c r="B3405" t="s">
        <v>5712</v>
      </c>
      <c r="C3405" t="s">
        <v>2187</v>
      </c>
      <c r="D3405" t="s">
        <v>2188</v>
      </c>
      <c r="E3405" s="1">
        <v>2</v>
      </c>
      <c r="F3405" s="2">
        <v>7020</v>
      </c>
      <c r="G3405" s="2">
        <f>Table1[[#This Row],[Amount]]/Table1[[#This Row],[Cases]]</f>
        <v>3510</v>
      </c>
    </row>
    <row r="3406" spans="1:7" hidden="1" x14ac:dyDescent="0.25">
      <c r="A3406" t="s">
        <v>9735</v>
      </c>
      <c r="B3406" t="s">
        <v>5712</v>
      </c>
      <c r="C3406" t="s">
        <v>1125</v>
      </c>
      <c r="D3406" t="s">
        <v>1126</v>
      </c>
      <c r="E3406" s="1">
        <v>2</v>
      </c>
      <c r="F3406" s="2">
        <v>2057.1999999999998</v>
      </c>
      <c r="G3406" s="2">
        <f>Table1[[#This Row],[Amount]]/Table1[[#This Row],[Cases]]</f>
        <v>1028.5999999999999</v>
      </c>
    </row>
    <row r="3407" spans="1:7" hidden="1" x14ac:dyDescent="0.25">
      <c r="A3407" t="s">
        <v>9736</v>
      </c>
      <c r="B3407" t="s">
        <v>5713</v>
      </c>
      <c r="C3407" t="s">
        <v>1125</v>
      </c>
      <c r="D3407" t="s">
        <v>1126</v>
      </c>
      <c r="E3407" s="1">
        <v>2</v>
      </c>
      <c r="F3407" s="2">
        <v>2057.1999999999998</v>
      </c>
      <c r="G3407" s="2">
        <f>Table1[[#This Row],[Amount]]/Table1[[#This Row],[Cases]]</f>
        <v>1028.5999999999999</v>
      </c>
    </row>
    <row r="3408" spans="1:7" hidden="1" x14ac:dyDescent="0.25">
      <c r="A3408" t="s">
        <v>9857</v>
      </c>
      <c r="B3408" t="s">
        <v>6184</v>
      </c>
      <c r="C3408" t="s">
        <v>1131</v>
      </c>
      <c r="D3408" t="s">
        <v>1132</v>
      </c>
      <c r="E3408" s="1">
        <v>2</v>
      </c>
      <c r="F3408" s="2">
        <v>4672.2</v>
      </c>
      <c r="G3408" s="2">
        <f>Table1[[#This Row],[Amount]]/Table1[[#This Row],[Cases]]</f>
        <v>2336.1</v>
      </c>
    </row>
    <row r="3409" spans="1:7" hidden="1" x14ac:dyDescent="0.25">
      <c r="A3409" t="s">
        <v>9857</v>
      </c>
      <c r="B3409" t="s">
        <v>6184</v>
      </c>
      <c r="C3409" t="s">
        <v>1570</v>
      </c>
      <c r="D3409" t="s">
        <v>1571</v>
      </c>
      <c r="E3409" s="1">
        <v>2</v>
      </c>
      <c r="F3409" s="2">
        <v>1170</v>
      </c>
      <c r="G3409" s="2">
        <f>Table1[[#This Row],[Amount]]/Table1[[#This Row],[Cases]]</f>
        <v>585</v>
      </c>
    </row>
    <row r="3410" spans="1:7" hidden="1" x14ac:dyDescent="0.25">
      <c r="A3410" t="s">
        <v>9857</v>
      </c>
      <c r="B3410" t="s">
        <v>6184</v>
      </c>
      <c r="C3410" t="s">
        <v>1125</v>
      </c>
      <c r="D3410" t="s">
        <v>1126</v>
      </c>
      <c r="E3410" s="1">
        <v>2</v>
      </c>
      <c r="F3410" s="2">
        <v>2057.1999999999998</v>
      </c>
      <c r="G3410" s="2">
        <f>Table1[[#This Row],[Amount]]/Table1[[#This Row],[Cases]]</f>
        <v>1028.5999999999999</v>
      </c>
    </row>
    <row r="3411" spans="1:7" hidden="1" x14ac:dyDescent="0.25">
      <c r="A3411" t="s">
        <v>9858</v>
      </c>
      <c r="B3411" t="s">
        <v>6185</v>
      </c>
      <c r="C3411" t="s">
        <v>1131</v>
      </c>
      <c r="D3411" t="s">
        <v>1132</v>
      </c>
      <c r="E3411" s="1">
        <v>2</v>
      </c>
      <c r="F3411" s="2">
        <v>4672.2</v>
      </c>
      <c r="G3411" s="2">
        <f>Table1[[#This Row],[Amount]]/Table1[[#This Row],[Cases]]</f>
        <v>2336.1</v>
      </c>
    </row>
    <row r="3412" spans="1:7" hidden="1" x14ac:dyDescent="0.25">
      <c r="A3412" t="s">
        <v>9596</v>
      </c>
      <c r="B3412" t="s">
        <v>5110</v>
      </c>
      <c r="C3412" t="s">
        <v>2187</v>
      </c>
      <c r="D3412" t="s">
        <v>2188</v>
      </c>
      <c r="E3412" s="1">
        <v>2</v>
      </c>
      <c r="F3412" s="2">
        <v>2340</v>
      </c>
      <c r="G3412" s="2">
        <f>Table1[[#This Row],[Amount]]/Table1[[#This Row],[Cases]]</f>
        <v>1170</v>
      </c>
    </row>
    <row r="3413" spans="1:7" hidden="1" x14ac:dyDescent="0.25">
      <c r="A3413" t="s">
        <v>9859</v>
      </c>
      <c r="B3413" t="s">
        <v>6186</v>
      </c>
      <c r="C3413" t="s">
        <v>1131</v>
      </c>
      <c r="D3413" t="s">
        <v>1132</v>
      </c>
      <c r="E3413" s="1">
        <v>2</v>
      </c>
      <c r="F3413" s="2">
        <v>4672.2</v>
      </c>
      <c r="G3413" s="2">
        <f>Table1[[#This Row],[Amount]]/Table1[[#This Row],[Cases]]</f>
        <v>2336.1</v>
      </c>
    </row>
    <row r="3414" spans="1:7" hidden="1" x14ac:dyDescent="0.25">
      <c r="A3414" t="s">
        <v>9859</v>
      </c>
      <c r="B3414" t="s">
        <v>6186</v>
      </c>
      <c r="C3414" t="s">
        <v>1570</v>
      </c>
      <c r="D3414" t="s">
        <v>1571</v>
      </c>
      <c r="E3414" s="1">
        <v>2</v>
      </c>
      <c r="F3414" s="2">
        <v>1170</v>
      </c>
      <c r="G3414" s="2">
        <f>Table1[[#This Row],[Amount]]/Table1[[#This Row],[Cases]]</f>
        <v>585</v>
      </c>
    </row>
    <row r="3415" spans="1:7" hidden="1" x14ac:dyDescent="0.25">
      <c r="A3415" t="s">
        <v>9859</v>
      </c>
      <c r="B3415" t="s">
        <v>6186</v>
      </c>
      <c r="C3415" t="s">
        <v>638</v>
      </c>
      <c r="D3415" t="s">
        <v>639</v>
      </c>
      <c r="E3415" s="1">
        <v>2</v>
      </c>
      <c r="F3415" s="2">
        <v>925.8</v>
      </c>
      <c r="G3415" s="2">
        <f>Table1[[#This Row],[Amount]]/Table1[[#This Row],[Cases]]</f>
        <v>462.9</v>
      </c>
    </row>
    <row r="3416" spans="1:7" hidden="1" x14ac:dyDescent="0.25">
      <c r="A3416" t="s">
        <v>9859</v>
      </c>
      <c r="B3416" t="s">
        <v>6186</v>
      </c>
      <c r="C3416" t="s">
        <v>1165</v>
      </c>
      <c r="D3416" t="s">
        <v>1166</v>
      </c>
      <c r="E3416" s="1">
        <v>2</v>
      </c>
      <c r="F3416" s="2">
        <v>785.4</v>
      </c>
      <c r="G3416" s="2">
        <f>Table1[[#This Row],[Amount]]/Table1[[#This Row],[Cases]]</f>
        <v>392.7</v>
      </c>
    </row>
    <row r="3417" spans="1:7" hidden="1" x14ac:dyDescent="0.25">
      <c r="A3417" t="s">
        <v>9860</v>
      </c>
      <c r="B3417" t="s">
        <v>6187</v>
      </c>
      <c r="C3417" t="s">
        <v>646</v>
      </c>
      <c r="D3417" t="s">
        <v>647</v>
      </c>
      <c r="E3417" s="1">
        <v>2</v>
      </c>
      <c r="F3417" s="2">
        <v>760.6</v>
      </c>
      <c r="G3417" s="2">
        <f>Table1[[#This Row],[Amount]]/Table1[[#This Row],[Cases]]</f>
        <v>380.3</v>
      </c>
    </row>
    <row r="3418" spans="1:7" hidden="1" x14ac:dyDescent="0.25">
      <c r="A3418" t="s">
        <v>9738</v>
      </c>
      <c r="B3418" t="s">
        <v>5715</v>
      </c>
      <c r="C3418" t="s">
        <v>1570</v>
      </c>
      <c r="D3418" t="s">
        <v>1571</v>
      </c>
      <c r="E3418" s="1">
        <v>2</v>
      </c>
      <c r="F3418" s="2">
        <v>1170</v>
      </c>
      <c r="G3418" s="2">
        <f>Table1[[#This Row],[Amount]]/Table1[[#This Row],[Cases]]</f>
        <v>585</v>
      </c>
    </row>
    <row r="3419" spans="1:7" hidden="1" x14ac:dyDescent="0.25">
      <c r="A3419" t="s">
        <v>9861</v>
      </c>
      <c r="B3419" t="s">
        <v>6188</v>
      </c>
      <c r="C3419" t="s">
        <v>1131</v>
      </c>
      <c r="D3419" t="s">
        <v>1132</v>
      </c>
      <c r="E3419" s="1">
        <v>2</v>
      </c>
      <c r="F3419" s="2">
        <v>4672.2</v>
      </c>
      <c r="G3419" s="2">
        <f>Table1[[#This Row],[Amount]]/Table1[[#This Row],[Cases]]</f>
        <v>2336.1</v>
      </c>
    </row>
    <row r="3420" spans="1:7" hidden="1" x14ac:dyDescent="0.25">
      <c r="A3420" t="s">
        <v>9861</v>
      </c>
      <c r="B3420" t="s">
        <v>6188</v>
      </c>
      <c r="C3420" t="s">
        <v>1570</v>
      </c>
      <c r="D3420" t="s">
        <v>1571</v>
      </c>
      <c r="E3420" s="1">
        <v>2</v>
      </c>
      <c r="F3420" s="2">
        <v>1170</v>
      </c>
      <c r="G3420" s="2">
        <f>Table1[[#This Row],[Amount]]/Table1[[#This Row],[Cases]]</f>
        <v>585</v>
      </c>
    </row>
    <row r="3421" spans="1:7" hidden="1" x14ac:dyDescent="0.25">
      <c r="A3421" t="s">
        <v>9406</v>
      </c>
      <c r="B3421" t="s">
        <v>4106</v>
      </c>
      <c r="C3421" t="s">
        <v>1165</v>
      </c>
      <c r="D3421" t="s">
        <v>1166</v>
      </c>
      <c r="E3421" s="1">
        <v>2</v>
      </c>
      <c r="F3421" s="2">
        <v>785.4</v>
      </c>
      <c r="G3421" s="2">
        <f>Table1[[#This Row],[Amount]]/Table1[[#This Row],[Cases]]</f>
        <v>392.7</v>
      </c>
    </row>
    <row r="3422" spans="1:7" hidden="1" x14ac:dyDescent="0.25">
      <c r="A3422" t="s">
        <v>9406</v>
      </c>
      <c r="B3422" t="s">
        <v>4106</v>
      </c>
      <c r="C3422" t="s">
        <v>2811</v>
      </c>
      <c r="D3422" t="s">
        <v>2812</v>
      </c>
      <c r="E3422" s="1">
        <v>2</v>
      </c>
      <c r="F3422" s="2">
        <v>11639</v>
      </c>
      <c r="G3422" s="2">
        <f>Table1[[#This Row],[Amount]]/Table1[[#This Row],[Cases]]</f>
        <v>5819.5</v>
      </c>
    </row>
    <row r="3423" spans="1:7" hidden="1" x14ac:dyDescent="0.25">
      <c r="A3423" t="s">
        <v>8958</v>
      </c>
      <c r="B3423" t="s">
        <v>1865</v>
      </c>
      <c r="C3423" t="s">
        <v>1131</v>
      </c>
      <c r="D3423" t="s">
        <v>1132</v>
      </c>
      <c r="E3423" s="1">
        <v>2</v>
      </c>
      <c r="F3423" s="2">
        <v>4672.2</v>
      </c>
      <c r="G3423" s="2">
        <f>Table1[[#This Row],[Amount]]/Table1[[#This Row],[Cases]]</f>
        <v>2336.1</v>
      </c>
    </row>
    <row r="3424" spans="1:7" hidden="1" x14ac:dyDescent="0.25">
      <c r="A3424" t="s">
        <v>8958</v>
      </c>
      <c r="B3424" t="s">
        <v>1865</v>
      </c>
      <c r="C3424" t="s">
        <v>638</v>
      </c>
      <c r="D3424" t="s">
        <v>639</v>
      </c>
      <c r="E3424" s="1">
        <v>2</v>
      </c>
      <c r="F3424" s="2">
        <v>925.8</v>
      </c>
      <c r="G3424" s="2">
        <f>Table1[[#This Row],[Amount]]/Table1[[#This Row],[Cases]]</f>
        <v>462.9</v>
      </c>
    </row>
    <row r="3425" spans="1:7" hidden="1" x14ac:dyDescent="0.25">
      <c r="A3425" t="s">
        <v>8958</v>
      </c>
      <c r="B3425" t="s">
        <v>1865</v>
      </c>
      <c r="C3425" t="s">
        <v>884</v>
      </c>
      <c r="D3425" t="s">
        <v>885</v>
      </c>
      <c r="E3425" s="1">
        <v>2</v>
      </c>
      <c r="F3425" s="2">
        <v>4944</v>
      </c>
      <c r="G3425" s="2">
        <f>Table1[[#This Row],[Amount]]/Table1[[#This Row],[Cases]]</f>
        <v>2472</v>
      </c>
    </row>
    <row r="3426" spans="1:7" hidden="1" x14ac:dyDescent="0.25">
      <c r="A3426" t="s">
        <v>8958</v>
      </c>
      <c r="B3426" t="s">
        <v>1865</v>
      </c>
      <c r="C3426" t="s">
        <v>1149</v>
      </c>
      <c r="D3426" t="s">
        <v>1150</v>
      </c>
      <c r="E3426" s="1">
        <v>2</v>
      </c>
      <c r="F3426" s="2">
        <v>667.6</v>
      </c>
      <c r="G3426" s="2">
        <f>Table1[[#This Row],[Amount]]/Table1[[#This Row],[Cases]]</f>
        <v>333.8</v>
      </c>
    </row>
    <row r="3427" spans="1:7" hidden="1" x14ac:dyDescent="0.25">
      <c r="A3427" t="s">
        <v>9563</v>
      </c>
      <c r="B3427" t="s">
        <v>4926</v>
      </c>
      <c r="C3427" t="s">
        <v>2184</v>
      </c>
      <c r="D3427" t="s">
        <v>2185</v>
      </c>
      <c r="E3427" s="1">
        <v>2</v>
      </c>
      <c r="F3427" s="2">
        <v>601.6</v>
      </c>
      <c r="G3427" s="2">
        <f>Table1[[#This Row],[Amount]]/Table1[[#This Row],[Cases]]</f>
        <v>300.8</v>
      </c>
    </row>
    <row r="3428" spans="1:7" hidden="1" x14ac:dyDescent="0.25">
      <c r="A3428" t="s">
        <v>9665</v>
      </c>
      <c r="B3428" t="s">
        <v>5373</v>
      </c>
      <c r="C3428" t="s">
        <v>1570</v>
      </c>
      <c r="D3428" t="s">
        <v>1571</v>
      </c>
      <c r="E3428" s="1">
        <v>2</v>
      </c>
      <c r="F3428" s="2">
        <v>1170</v>
      </c>
      <c r="G3428" s="2">
        <f>Table1[[#This Row],[Amount]]/Table1[[#This Row],[Cases]]</f>
        <v>585</v>
      </c>
    </row>
    <row r="3429" spans="1:7" hidden="1" x14ac:dyDescent="0.25">
      <c r="A3429" t="s">
        <v>9862</v>
      </c>
      <c r="B3429" t="s">
        <v>6189</v>
      </c>
      <c r="C3429" t="s">
        <v>1131</v>
      </c>
      <c r="D3429" t="s">
        <v>1132</v>
      </c>
      <c r="E3429" s="1">
        <v>2</v>
      </c>
      <c r="F3429" s="2">
        <v>4672.2</v>
      </c>
      <c r="G3429" s="2">
        <f>Table1[[#This Row],[Amount]]/Table1[[#This Row],[Cases]]</f>
        <v>2336.1</v>
      </c>
    </row>
    <row r="3430" spans="1:7" hidden="1" x14ac:dyDescent="0.25">
      <c r="A3430" t="s">
        <v>9666</v>
      </c>
      <c r="B3430" t="s">
        <v>5374</v>
      </c>
      <c r="C3430" t="s">
        <v>1811</v>
      </c>
      <c r="D3430" t="s">
        <v>1812</v>
      </c>
      <c r="E3430" s="1">
        <v>2</v>
      </c>
      <c r="F3430" s="2">
        <v>1276.5999999999999</v>
      </c>
      <c r="G3430" s="2">
        <f>Table1[[#This Row],[Amount]]/Table1[[#This Row],[Cases]]</f>
        <v>638.29999999999995</v>
      </c>
    </row>
    <row r="3431" spans="1:7" hidden="1" x14ac:dyDescent="0.25">
      <c r="A3431" t="s">
        <v>9666</v>
      </c>
      <c r="B3431" t="s">
        <v>5374</v>
      </c>
      <c r="C3431" t="s">
        <v>1125</v>
      </c>
      <c r="D3431" t="s">
        <v>1126</v>
      </c>
      <c r="E3431" s="1">
        <v>2</v>
      </c>
      <c r="F3431" s="2">
        <v>2057.1999999999998</v>
      </c>
      <c r="G3431" s="2">
        <f>Table1[[#This Row],[Amount]]/Table1[[#This Row],[Cases]]</f>
        <v>1028.5999999999999</v>
      </c>
    </row>
    <row r="3432" spans="1:7" hidden="1" x14ac:dyDescent="0.25">
      <c r="A3432" t="s">
        <v>9597</v>
      </c>
      <c r="B3432" t="s">
        <v>5111</v>
      </c>
      <c r="C3432" t="s">
        <v>1570</v>
      </c>
      <c r="D3432" t="s">
        <v>1571</v>
      </c>
      <c r="E3432" s="1">
        <v>2</v>
      </c>
      <c r="F3432" s="2">
        <v>1170</v>
      </c>
      <c r="G3432" s="2">
        <f>Table1[[#This Row],[Amount]]/Table1[[#This Row],[Cases]]</f>
        <v>585</v>
      </c>
    </row>
    <row r="3433" spans="1:7" hidden="1" x14ac:dyDescent="0.25">
      <c r="A3433" t="s">
        <v>9667</v>
      </c>
      <c r="B3433" t="s">
        <v>5375</v>
      </c>
      <c r="C3433" t="s">
        <v>1570</v>
      </c>
      <c r="D3433" t="s">
        <v>1571</v>
      </c>
      <c r="E3433" s="1">
        <v>2</v>
      </c>
      <c r="F3433" s="2">
        <v>1170</v>
      </c>
      <c r="G3433" s="2">
        <f>Table1[[#This Row],[Amount]]/Table1[[#This Row],[Cases]]</f>
        <v>585</v>
      </c>
    </row>
    <row r="3434" spans="1:7" hidden="1" x14ac:dyDescent="0.25">
      <c r="A3434" t="s">
        <v>9667</v>
      </c>
      <c r="B3434" t="s">
        <v>5375</v>
      </c>
      <c r="C3434" t="s">
        <v>1165</v>
      </c>
      <c r="D3434" t="s">
        <v>1166</v>
      </c>
      <c r="E3434" s="1">
        <v>2</v>
      </c>
      <c r="F3434" s="2">
        <v>785.4</v>
      </c>
      <c r="G3434" s="2">
        <f>Table1[[#This Row],[Amount]]/Table1[[#This Row],[Cases]]</f>
        <v>392.7</v>
      </c>
    </row>
    <row r="3435" spans="1:7" hidden="1" x14ac:dyDescent="0.25">
      <c r="A3435" t="s">
        <v>9863</v>
      </c>
      <c r="B3435" t="s">
        <v>6190</v>
      </c>
      <c r="C3435" t="s">
        <v>1131</v>
      </c>
      <c r="D3435" t="s">
        <v>1132</v>
      </c>
      <c r="E3435" s="1">
        <v>2</v>
      </c>
      <c r="F3435" s="2">
        <v>4672.2</v>
      </c>
      <c r="G3435" s="2">
        <f>Table1[[#This Row],[Amount]]/Table1[[#This Row],[Cases]]</f>
        <v>2336.1</v>
      </c>
    </row>
    <row r="3436" spans="1:7" hidden="1" x14ac:dyDescent="0.25">
      <c r="A3436" t="s">
        <v>9863</v>
      </c>
      <c r="B3436" t="s">
        <v>6190</v>
      </c>
      <c r="C3436" t="s">
        <v>638</v>
      </c>
      <c r="D3436" t="s">
        <v>639</v>
      </c>
      <c r="E3436" s="1">
        <v>2</v>
      </c>
      <c r="F3436" s="2">
        <v>925.8</v>
      </c>
      <c r="G3436" s="2">
        <f>Table1[[#This Row],[Amount]]/Table1[[#This Row],[Cases]]</f>
        <v>462.9</v>
      </c>
    </row>
    <row r="3437" spans="1:7" hidden="1" x14ac:dyDescent="0.25">
      <c r="A3437" t="s">
        <v>9521</v>
      </c>
      <c r="B3437" t="s">
        <v>4714</v>
      </c>
      <c r="C3437" t="s">
        <v>1165</v>
      </c>
      <c r="D3437" t="s">
        <v>1166</v>
      </c>
      <c r="E3437" s="1">
        <v>2</v>
      </c>
      <c r="F3437" s="2">
        <v>785.4</v>
      </c>
      <c r="G3437" s="2">
        <f>Table1[[#This Row],[Amount]]/Table1[[#This Row],[Cases]]</f>
        <v>392.7</v>
      </c>
    </row>
    <row r="3438" spans="1:7" hidden="1" x14ac:dyDescent="0.25">
      <c r="A3438" t="s">
        <v>9864</v>
      </c>
      <c r="B3438" t="s">
        <v>6191</v>
      </c>
      <c r="C3438" t="s">
        <v>1131</v>
      </c>
      <c r="D3438" t="s">
        <v>1132</v>
      </c>
      <c r="E3438" s="1">
        <v>2</v>
      </c>
      <c r="F3438" s="2">
        <v>4672.2</v>
      </c>
      <c r="G3438" s="2">
        <f>Table1[[#This Row],[Amount]]/Table1[[#This Row],[Cases]]</f>
        <v>2336.1</v>
      </c>
    </row>
    <row r="3439" spans="1:7" hidden="1" x14ac:dyDescent="0.25">
      <c r="A3439" t="s">
        <v>9864</v>
      </c>
      <c r="B3439" t="s">
        <v>6191</v>
      </c>
      <c r="C3439" t="s">
        <v>1570</v>
      </c>
      <c r="D3439" t="s">
        <v>1571</v>
      </c>
      <c r="E3439" s="1">
        <v>2</v>
      </c>
      <c r="F3439" s="2">
        <v>1170</v>
      </c>
      <c r="G3439" s="2">
        <f>Table1[[#This Row],[Amount]]/Table1[[#This Row],[Cases]]</f>
        <v>585</v>
      </c>
    </row>
    <row r="3440" spans="1:7" hidden="1" x14ac:dyDescent="0.25">
      <c r="A3440" t="s">
        <v>9864</v>
      </c>
      <c r="B3440" t="s">
        <v>6191</v>
      </c>
      <c r="C3440" t="s">
        <v>2187</v>
      </c>
      <c r="D3440" t="s">
        <v>2188</v>
      </c>
      <c r="E3440" s="1">
        <v>2</v>
      </c>
      <c r="F3440" s="2">
        <v>9360</v>
      </c>
      <c r="G3440" s="2">
        <f>Table1[[#This Row],[Amount]]/Table1[[#This Row],[Cases]]</f>
        <v>4680</v>
      </c>
    </row>
    <row r="3441" spans="1:7" hidden="1" x14ac:dyDescent="0.25">
      <c r="A3441" t="s">
        <v>9864</v>
      </c>
      <c r="B3441" t="s">
        <v>6191</v>
      </c>
      <c r="C3441" t="s">
        <v>1125</v>
      </c>
      <c r="D3441" t="s">
        <v>1126</v>
      </c>
      <c r="E3441" s="1">
        <v>2</v>
      </c>
      <c r="F3441" s="2">
        <v>2057.1999999999998</v>
      </c>
      <c r="G3441" s="2">
        <f>Table1[[#This Row],[Amount]]/Table1[[#This Row],[Cases]]</f>
        <v>1028.5999999999999</v>
      </c>
    </row>
    <row r="3442" spans="1:7" hidden="1" x14ac:dyDescent="0.25">
      <c r="A3442" t="s">
        <v>9864</v>
      </c>
      <c r="B3442" t="s">
        <v>6191</v>
      </c>
      <c r="C3442" t="s">
        <v>1165</v>
      </c>
      <c r="D3442" t="s">
        <v>1166</v>
      </c>
      <c r="E3442" s="1">
        <v>2</v>
      </c>
      <c r="F3442" s="2">
        <v>785.4</v>
      </c>
      <c r="G3442" s="2">
        <f>Table1[[#This Row],[Amount]]/Table1[[#This Row],[Cases]]</f>
        <v>392.7</v>
      </c>
    </row>
    <row r="3443" spans="1:7" hidden="1" x14ac:dyDescent="0.25">
      <c r="A3443" t="s">
        <v>9090</v>
      </c>
      <c r="B3443" t="s">
        <v>2572</v>
      </c>
      <c r="C3443" t="s">
        <v>1125</v>
      </c>
      <c r="D3443" t="s">
        <v>1126</v>
      </c>
      <c r="E3443" s="1">
        <v>2</v>
      </c>
      <c r="F3443" s="2">
        <v>2057.1999999999998</v>
      </c>
      <c r="G3443" s="2">
        <f>Table1[[#This Row],[Amount]]/Table1[[#This Row],[Cases]]</f>
        <v>1028.5999999999999</v>
      </c>
    </row>
    <row r="3444" spans="1:7" hidden="1" x14ac:dyDescent="0.25">
      <c r="A3444" t="s">
        <v>9865</v>
      </c>
      <c r="B3444" t="s">
        <v>6192</v>
      </c>
      <c r="C3444" t="s">
        <v>1131</v>
      </c>
      <c r="D3444" t="s">
        <v>1132</v>
      </c>
      <c r="E3444" s="1">
        <v>2</v>
      </c>
      <c r="F3444" s="2">
        <v>4672.2</v>
      </c>
      <c r="G3444" s="2">
        <f>Table1[[#This Row],[Amount]]/Table1[[#This Row],[Cases]]</f>
        <v>2336.1</v>
      </c>
    </row>
    <row r="3445" spans="1:7" hidden="1" x14ac:dyDescent="0.25">
      <c r="A3445" t="s">
        <v>9865</v>
      </c>
      <c r="B3445" t="s">
        <v>6192</v>
      </c>
      <c r="C3445" t="s">
        <v>1570</v>
      </c>
      <c r="D3445" t="s">
        <v>1571</v>
      </c>
      <c r="E3445" s="1">
        <v>2</v>
      </c>
      <c r="F3445" s="2">
        <v>1170</v>
      </c>
      <c r="G3445" s="2">
        <f>Table1[[#This Row],[Amount]]/Table1[[#This Row],[Cases]]</f>
        <v>585</v>
      </c>
    </row>
    <row r="3446" spans="1:7" hidden="1" x14ac:dyDescent="0.25">
      <c r="A3446" t="s">
        <v>9865</v>
      </c>
      <c r="B3446" t="s">
        <v>6192</v>
      </c>
      <c r="C3446" t="s">
        <v>1125</v>
      </c>
      <c r="D3446" t="s">
        <v>1126</v>
      </c>
      <c r="E3446" s="1">
        <v>2</v>
      </c>
      <c r="F3446" s="2">
        <v>2057.1999999999998</v>
      </c>
      <c r="G3446" s="2">
        <f>Table1[[#This Row],[Amount]]/Table1[[#This Row],[Cases]]</f>
        <v>1028.5999999999999</v>
      </c>
    </row>
    <row r="3447" spans="1:7" hidden="1" x14ac:dyDescent="0.25">
      <c r="A3447" t="s">
        <v>9865</v>
      </c>
      <c r="B3447" t="s">
        <v>6192</v>
      </c>
      <c r="C3447" t="s">
        <v>1165</v>
      </c>
      <c r="D3447" t="s">
        <v>1166</v>
      </c>
      <c r="E3447" s="1">
        <v>2</v>
      </c>
      <c r="F3447" s="2">
        <v>785.4</v>
      </c>
      <c r="G3447" s="2">
        <f>Table1[[#This Row],[Amount]]/Table1[[#This Row],[Cases]]</f>
        <v>392.7</v>
      </c>
    </row>
    <row r="3448" spans="1:7" hidden="1" x14ac:dyDescent="0.25">
      <c r="A3448" t="s">
        <v>9260</v>
      </c>
      <c r="B3448" t="s">
        <v>3367</v>
      </c>
      <c r="C3448" t="s">
        <v>1165</v>
      </c>
      <c r="D3448" t="s">
        <v>1166</v>
      </c>
      <c r="E3448" s="1">
        <v>2</v>
      </c>
      <c r="F3448" s="2">
        <v>785.4</v>
      </c>
      <c r="G3448" s="2">
        <f>Table1[[#This Row],[Amount]]/Table1[[#This Row],[Cases]]</f>
        <v>392.7</v>
      </c>
    </row>
    <row r="3449" spans="1:7" hidden="1" x14ac:dyDescent="0.25">
      <c r="A3449" t="s">
        <v>9523</v>
      </c>
      <c r="B3449" t="s">
        <v>4716</v>
      </c>
      <c r="C3449" t="s">
        <v>1811</v>
      </c>
      <c r="D3449" t="s">
        <v>1812</v>
      </c>
      <c r="E3449" s="1">
        <v>2</v>
      </c>
      <c r="F3449" s="2">
        <v>1276.5999999999999</v>
      </c>
      <c r="G3449" s="2">
        <f>Table1[[#This Row],[Amount]]/Table1[[#This Row],[Cases]]</f>
        <v>638.29999999999995</v>
      </c>
    </row>
    <row r="3450" spans="1:7" hidden="1" x14ac:dyDescent="0.25">
      <c r="A3450" t="s">
        <v>9866</v>
      </c>
      <c r="B3450" t="s">
        <v>6193</v>
      </c>
      <c r="C3450" t="s">
        <v>1131</v>
      </c>
      <c r="D3450" t="s">
        <v>1132</v>
      </c>
      <c r="E3450" s="1">
        <v>2</v>
      </c>
      <c r="F3450" s="2">
        <v>4672.2</v>
      </c>
      <c r="G3450" s="2">
        <f>Table1[[#This Row],[Amount]]/Table1[[#This Row],[Cases]]</f>
        <v>2336.1</v>
      </c>
    </row>
    <row r="3451" spans="1:7" hidden="1" x14ac:dyDescent="0.25">
      <c r="A3451" t="s">
        <v>9866</v>
      </c>
      <c r="B3451" t="s">
        <v>6193</v>
      </c>
      <c r="C3451" t="s">
        <v>638</v>
      </c>
      <c r="D3451" t="s">
        <v>639</v>
      </c>
      <c r="E3451" s="1">
        <v>2</v>
      </c>
      <c r="F3451" s="2">
        <v>925.8</v>
      </c>
      <c r="G3451" s="2">
        <f>Table1[[#This Row],[Amount]]/Table1[[#This Row],[Cases]]</f>
        <v>462.9</v>
      </c>
    </row>
    <row r="3452" spans="1:7" hidden="1" x14ac:dyDescent="0.25">
      <c r="A3452" t="s">
        <v>9867</v>
      </c>
      <c r="B3452" t="s">
        <v>6194</v>
      </c>
      <c r="C3452" t="s">
        <v>6195</v>
      </c>
      <c r="D3452" t="s">
        <v>6196</v>
      </c>
      <c r="E3452" s="1">
        <v>2</v>
      </c>
      <c r="F3452" s="2">
        <v>0</v>
      </c>
      <c r="G3452" s="2">
        <f>Table1[[#This Row],[Amount]]/Table1[[#This Row],[Cases]]</f>
        <v>0</v>
      </c>
    </row>
    <row r="3453" spans="1:7" hidden="1" x14ac:dyDescent="0.25">
      <c r="A3453" t="s">
        <v>8639</v>
      </c>
      <c r="B3453" t="s">
        <v>332</v>
      </c>
      <c r="C3453" t="s">
        <v>6197</v>
      </c>
      <c r="D3453" t="s">
        <v>6198</v>
      </c>
      <c r="E3453" s="1">
        <v>2</v>
      </c>
      <c r="F3453" s="2">
        <v>1429.8</v>
      </c>
      <c r="G3453" s="2">
        <f>Table1[[#This Row],[Amount]]/Table1[[#This Row],[Cases]]</f>
        <v>714.9</v>
      </c>
    </row>
    <row r="3454" spans="1:7" hidden="1" x14ac:dyDescent="0.25">
      <c r="A3454" t="s">
        <v>9669</v>
      </c>
      <c r="B3454" t="s">
        <v>5377</v>
      </c>
      <c r="C3454" t="s">
        <v>2239</v>
      </c>
      <c r="D3454" t="s">
        <v>2240</v>
      </c>
      <c r="E3454" s="1">
        <v>2</v>
      </c>
      <c r="F3454" s="2">
        <v>4944</v>
      </c>
      <c r="G3454" s="2">
        <f>Table1[[#This Row],[Amount]]/Table1[[#This Row],[Cases]]</f>
        <v>2472</v>
      </c>
    </row>
    <row r="3455" spans="1:7" hidden="1" x14ac:dyDescent="0.25">
      <c r="A3455" t="s">
        <v>9868</v>
      </c>
      <c r="B3455" t="s">
        <v>6199</v>
      </c>
      <c r="C3455" t="s">
        <v>1131</v>
      </c>
      <c r="D3455" t="s">
        <v>1132</v>
      </c>
      <c r="E3455" s="1">
        <v>2</v>
      </c>
      <c r="F3455" s="2">
        <v>4672.2</v>
      </c>
      <c r="G3455" s="2">
        <f>Table1[[#This Row],[Amount]]/Table1[[#This Row],[Cases]]</f>
        <v>2336.1</v>
      </c>
    </row>
    <row r="3456" spans="1:7" hidden="1" x14ac:dyDescent="0.25">
      <c r="A3456" t="s">
        <v>9868</v>
      </c>
      <c r="B3456" t="s">
        <v>6199</v>
      </c>
      <c r="C3456" t="s">
        <v>1570</v>
      </c>
      <c r="D3456" t="s">
        <v>1571</v>
      </c>
      <c r="E3456" s="1">
        <v>2</v>
      </c>
      <c r="F3456" s="2">
        <v>1170</v>
      </c>
      <c r="G3456" s="2">
        <f>Table1[[#This Row],[Amount]]/Table1[[#This Row],[Cases]]</f>
        <v>585</v>
      </c>
    </row>
    <row r="3457" spans="1:7" hidden="1" x14ac:dyDescent="0.25">
      <c r="A3457" t="s">
        <v>9868</v>
      </c>
      <c r="B3457" t="s">
        <v>6199</v>
      </c>
      <c r="C3457" t="s">
        <v>2187</v>
      </c>
      <c r="D3457" t="s">
        <v>2188</v>
      </c>
      <c r="E3457" s="1">
        <v>2</v>
      </c>
      <c r="F3457" s="2">
        <v>15210</v>
      </c>
      <c r="G3457" s="2">
        <f>Table1[[#This Row],[Amount]]/Table1[[#This Row],[Cases]]</f>
        <v>7605</v>
      </c>
    </row>
    <row r="3458" spans="1:7" hidden="1" x14ac:dyDescent="0.25">
      <c r="A3458" t="s">
        <v>9868</v>
      </c>
      <c r="B3458" t="s">
        <v>6199</v>
      </c>
      <c r="C3458" t="s">
        <v>1125</v>
      </c>
      <c r="D3458" t="s">
        <v>1126</v>
      </c>
      <c r="E3458" s="1">
        <v>2</v>
      </c>
      <c r="F3458" s="2">
        <v>2057.1999999999998</v>
      </c>
      <c r="G3458" s="2">
        <f>Table1[[#This Row],[Amount]]/Table1[[#This Row],[Cases]]</f>
        <v>1028.5999999999999</v>
      </c>
    </row>
    <row r="3459" spans="1:7" hidden="1" x14ac:dyDescent="0.25">
      <c r="A3459" t="s">
        <v>9868</v>
      </c>
      <c r="B3459" t="s">
        <v>6199</v>
      </c>
      <c r="C3459" t="s">
        <v>1165</v>
      </c>
      <c r="D3459" t="s">
        <v>1166</v>
      </c>
      <c r="E3459" s="1">
        <v>2</v>
      </c>
      <c r="F3459" s="2">
        <v>785.4</v>
      </c>
      <c r="G3459" s="2">
        <f>Table1[[#This Row],[Amount]]/Table1[[#This Row],[Cases]]</f>
        <v>392.7</v>
      </c>
    </row>
    <row r="3460" spans="1:7" hidden="1" x14ac:dyDescent="0.25">
      <c r="A3460" t="s">
        <v>9869</v>
      </c>
      <c r="B3460" t="s">
        <v>6200</v>
      </c>
      <c r="C3460" t="s">
        <v>1131</v>
      </c>
      <c r="D3460" t="s">
        <v>1132</v>
      </c>
      <c r="E3460" s="1">
        <v>2</v>
      </c>
      <c r="F3460" s="2">
        <v>4672.2</v>
      </c>
      <c r="G3460" s="2">
        <f>Table1[[#This Row],[Amount]]/Table1[[#This Row],[Cases]]</f>
        <v>2336.1</v>
      </c>
    </row>
    <row r="3461" spans="1:7" hidden="1" x14ac:dyDescent="0.25">
      <c r="A3461" t="s">
        <v>9869</v>
      </c>
      <c r="B3461" t="s">
        <v>6200</v>
      </c>
      <c r="C3461" t="s">
        <v>1570</v>
      </c>
      <c r="D3461" t="s">
        <v>1571</v>
      </c>
      <c r="E3461" s="1">
        <v>2</v>
      </c>
      <c r="F3461" s="2">
        <v>1170</v>
      </c>
      <c r="G3461" s="2">
        <f>Table1[[#This Row],[Amount]]/Table1[[#This Row],[Cases]]</f>
        <v>585</v>
      </c>
    </row>
    <row r="3462" spans="1:7" hidden="1" x14ac:dyDescent="0.25">
      <c r="A3462" t="s">
        <v>9869</v>
      </c>
      <c r="B3462" t="s">
        <v>6200</v>
      </c>
      <c r="C3462" t="s">
        <v>1125</v>
      </c>
      <c r="D3462" t="s">
        <v>1126</v>
      </c>
      <c r="E3462" s="1">
        <v>2</v>
      </c>
      <c r="F3462" s="2">
        <v>2057.1999999999998</v>
      </c>
      <c r="G3462" s="2">
        <f>Table1[[#This Row],[Amount]]/Table1[[#This Row],[Cases]]</f>
        <v>1028.5999999999999</v>
      </c>
    </row>
    <row r="3463" spans="1:7" hidden="1" x14ac:dyDescent="0.25">
      <c r="A3463" t="s">
        <v>9869</v>
      </c>
      <c r="B3463" t="s">
        <v>6200</v>
      </c>
      <c r="C3463" t="s">
        <v>1165</v>
      </c>
      <c r="D3463" t="s">
        <v>1166</v>
      </c>
      <c r="E3463" s="1">
        <v>2</v>
      </c>
      <c r="F3463" s="2">
        <v>785.4</v>
      </c>
      <c r="G3463" s="2">
        <f>Table1[[#This Row],[Amount]]/Table1[[#This Row],[Cases]]</f>
        <v>392.7</v>
      </c>
    </row>
    <row r="3464" spans="1:7" hidden="1" x14ac:dyDescent="0.25">
      <c r="A3464" t="s">
        <v>9870</v>
      </c>
      <c r="B3464" t="s">
        <v>6201</v>
      </c>
      <c r="C3464" t="s">
        <v>884</v>
      </c>
      <c r="D3464" t="s">
        <v>885</v>
      </c>
      <c r="E3464" s="1">
        <v>2</v>
      </c>
      <c r="F3464" s="2">
        <v>4944</v>
      </c>
      <c r="G3464" s="2">
        <f>Table1[[#This Row],[Amount]]/Table1[[#This Row],[Cases]]</f>
        <v>2472</v>
      </c>
    </row>
    <row r="3465" spans="1:7" hidden="1" x14ac:dyDescent="0.25">
      <c r="A3465" t="s">
        <v>9871</v>
      </c>
      <c r="B3465" t="s">
        <v>6202</v>
      </c>
      <c r="C3465" t="s">
        <v>884</v>
      </c>
      <c r="D3465" t="s">
        <v>885</v>
      </c>
      <c r="E3465" s="1">
        <v>2</v>
      </c>
      <c r="F3465" s="2">
        <v>9888</v>
      </c>
      <c r="G3465" s="2">
        <f>Table1[[#This Row],[Amount]]/Table1[[#This Row],[Cases]]</f>
        <v>4944</v>
      </c>
    </row>
    <row r="3466" spans="1:7" hidden="1" x14ac:dyDescent="0.25">
      <c r="A3466" t="s">
        <v>9872</v>
      </c>
      <c r="B3466" t="s">
        <v>6203</v>
      </c>
      <c r="C3466" t="s">
        <v>1131</v>
      </c>
      <c r="D3466" t="s">
        <v>1132</v>
      </c>
      <c r="E3466" s="1">
        <v>2</v>
      </c>
      <c r="F3466" s="2">
        <v>4672.2</v>
      </c>
      <c r="G3466" s="2">
        <f>Table1[[#This Row],[Amount]]/Table1[[#This Row],[Cases]]</f>
        <v>2336.1</v>
      </c>
    </row>
    <row r="3467" spans="1:7" hidden="1" x14ac:dyDescent="0.25">
      <c r="A3467" t="s">
        <v>9872</v>
      </c>
      <c r="B3467" t="s">
        <v>6203</v>
      </c>
      <c r="C3467" t="s">
        <v>638</v>
      </c>
      <c r="D3467" t="s">
        <v>639</v>
      </c>
      <c r="E3467" s="1">
        <v>2</v>
      </c>
      <c r="F3467" s="2">
        <v>925.8</v>
      </c>
      <c r="G3467" s="2">
        <f>Table1[[#This Row],[Amount]]/Table1[[#This Row],[Cases]]</f>
        <v>462.9</v>
      </c>
    </row>
    <row r="3468" spans="1:7" hidden="1" x14ac:dyDescent="0.25">
      <c r="A3468" t="s">
        <v>9098</v>
      </c>
      <c r="B3468" t="s">
        <v>2593</v>
      </c>
      <c r="C3468" t="s">
        <v>1570</v>
      </c>
      <c r="D3468" t="s">
        <v>1571</v>
      </c>
      <c r="E3468" s="1">
        <v>2</v>
      </c>
      <c r="F3468" s="2">
        <v>1170</v>
      </c>
      <c r="G3468" s="2">
        <f>Table1[[#This Row],[Amount]]/Table1[[#This Row],[Cases]]</f>
        <v>585</v>
      </c>
    </row>
    <row r="3469" spans="1:7" hidden="1" x14ac:dyDescent="0.25">
      <c r="A3469" t="s">
        <v>9283</v>
      </c>
      <c r="B3469" t="s">
        <v>3466</v>
      </c>
      <c r="C3469" t="s">
        <v>4923</v>
      </c>
      <c r="D3469" t="s">
        <v>4924</v>
      </c>
      <c r="E3469" s="1">
        <v>2</v>
      </c>
      <c r="F3469" s="2">
        <v>1083</v>
      </c>
      <c r="G3469" s="2">
        <f>Table1[[#This Row],[Amount]]/Table1[[#This Row],[Cases]]</f>
        <v>541.5</v>
      </c>
    </row>
    <row r="3470" spans="1:7" hidden="1" x14ac:dyDescent="0.25">
      <c r="A3470" t="s">
        <v>9873</v>
      </c>
      <c r="B3470" t="s">
        <v>6204</v>
      </c>
      <c r="C3470" t="s">
        <v>1113</v>
      </c>
      <c r="D3470" t="s">
        <v>1114</v>
      </c>
      <c r="E3470" s="1">
        <v>2</v>
      </c>
      <c r="F3470" s="2">
        <v>4321.8</v>
      </c>
      <c r="G3470" s="2">
        <f>Table1[[#This Row],[Amount]]/Table1[[#This Row],[Cases]]</f>
        <v>2160.9</v>
      </c>
    </row>
    <row r="3471" spans="1:7" hidden="1" x14ac:dyDescent="0.25">
      <c r="A3471" t="s">
        <v>9873</v>
      </c>
      <c r="B3471" t="s">
        <v>6204</v>
      </c>
      <c r="C3471" t="s">
        <v>1115</v>
      </c>
      <c r="D3471" t="s">
        <v>1116</v>
      </c>
      <c r="E3471" s="1">
        <v>2</v>
      </c>
      <c r="F3471" s="2">
        <v>2057.1999999999998</v>
      </c>
      <c r="G3471" s="2">
        <f>Table1[[#This Row],[Amount]]/Table1[[#This Row],[Cases]]</f>
        <v>1028.5999999999999</v>
      </c>
    </row>
    <row r="3472" spans="1:7" hidden="1" x14ac:dyDescent="0.25">
      <c r="A3472" t="s">
        <v>9674</v>
      </c>
      <c r="B3472" t="s">
        <v>5382</v>
      </c>
      <c r="C3472" t="s">
        <v>6205</v>
      </c>
      <c r="D3472" t="s">
        <v>6206</v>
      </c>
      <c r="E3472" s="1">
        <v>2</v>
      </c>
      <c r="F3472" s="2">
        <v>3249</v>
      </c>
      <c r="G3472" s="2">
        <f>Table1[[#This Row],[Amount]]/Table1[[#This Row],[Cases]]</f>
        <v>1624.5</v>
      </c>
    </row>
    <row r="3473" spans="1:7" hidden="1" x14ac:dyDescent="0.25">
      <c r="A3473" t="s">
        <v>9742</v>
      </c>
      <c r="B3473" t="s">
        <v>5719</v>
      </c>
      <c r="C3473" t="s">
        <v>1115</v>
      </c>
      <c r="D3473" t="s">
        <v>1116</v>
      </c>
      <c r="E3473" s="1">
        <v>2</v>
      </c>
      <c r="F3473" s="2">
        <v>2057.1999999999998</v>
      </c>
      <c r="G3473" s="2">
        <f>Table1[[#This Row],[Amount]]/Table1[[#This Row],[Cases]]</f>
        <v>1028.5999999999999</v>
      </c>
    </row>
    <row r="3474" spans="1:7" hidden="1" x14ac:dyDescent="0.25">
      <c r="A3474" t="s">
        <v>9874</v>
      </c>
      <c r="B3474" t="s">
        <v>6207</v>
      </c>
      <c r="C3474" t="s">
        <v>1113</v>
      </c>
      <c r="D3474" t="s">
        <v>1114</v>
      </c>
      <c r="E3474" s="1">
        <v>2</v>
      </c>
      <c r="F3474" s="2">
        <v>4321.8</v>
      </c>
      <c r="G3474" s="2">
        <f>Table1[[#This Row],[Amount]]/Table1[[#This Row],[Cases]]</f>
        <v>2160.9</v>
      </c>
    </row>
    <row r="3475" spans="1:7" hidden="1" x14ac:dyDescent="0.25">
      <c r="A3475" t="s">
        <v>9874</v>
      </c>
      <c r="B3475" t="s">
        <v>6207</v>
      </c>
      <c r="C3475" t="s">
        <v>1115</v>
      </c>
      <c r="D3475" t="s">
        <v>1116</v>
      </c>
      <c r="E3475" s="1">
        <v>2</v>
      </c>
      <c r="F3475" s="2">
        <v>2057.1999999999998</v>
      </c>
      <c r="G3475" s="2">
        <f>Table1[[#This Row],[Amount]]/Table1[[#This Row],[Cases]]</f>
        <v>1028.5999999999999</v>
      </c>
    </row>
    <row r="3476" spans="1:7" hidden="1" x14ac:dyDescent="0.25">
      <c r="A3476" t="s">
        <v>8914</v>
      </c>
      <c r="B3476" t="s">
        <v>1658</v>
      </c>
      <c r="C3476" t="s">
        <v>6205</v>
      </c>
      <c r="D3476" t="s">
        <v>6206</v>
      </c>
      <c r="E3476" s="1">
        <v>2</v>
      </c>
      <c r="F3476" s="2">
        <v>2166</v>
      </c>
      <c r="G3476" s="2">
        <f>Table1[[#This Row],[Amount]]/Table1[[#This Row],[Cases]]</f>
        <v>1083</v>
      </c>
    </row>
    <row r="3477" spans="1:7" hidden="1" x14ac:dyDescent="0.25">
      <c r="A3477" t="s">
        <v>8806</v>
      </c>
      <c r="B3477" t="s">
        <v>1112</v>
      </c>
      <c r="C3477" t="s">
        <v>4923</v>
      </c>
      <c r="D3477" t="s">
        <v>4924</v>
      </c>
      <c r="E3477" s="1">
        <v>2</v>
      </c>
      <c r="F3477" s="2">
        <v>1083</v>
      </c>
      <c r="G3477" s="2">
        <f>Table1[[#This Row],[Amount]]/Table1[[#This Row],[Cases]]</f>
        <v>541.5</v>
      </c>
    </row>
    <row r="3478" spans="1:7" hidden="1" x14ac:dyDescent="0.25">
      <c r="A3478" t="s">
        <v>9875</v>
      </c>
      <c r="B3478" t="s">
        <v>6208</v>
      </c>
      <c r="C3478" t="s">
        <v>1113</v>
      </c>
      <c r="D3478" t="s">
        <v>1114</v>
      </c>
      <c r="E3478" s="1">
        <v>2</v>
      </c>
      <c r="F3478" s="2">
        <v>4321.8</v>
      </c>
      <c r="G3478" s="2">
        <f>Table1[[#This Row],[Amount]]/Table1[[#This Row],[Cases]]</f>
        <v>2160.9</v>
      </c>
    </row>
    <row r="3479" spans="1:7" hidden="1" x14ac:dyDescent="0.25">
      <c r="A3479" t="s">
        <v>9875</v>
      </c>
      <c r="B3479" t="s">
        <v>6208</v>
      </c>
      <c r="C3479" t="s">
        <v>4923</v>
      </c>
      <c r="D3479" t="s">
        <v>4924</v>
      </c>
      <c r="E3479" s="1">
        <v>2</v>
      </c>
      <c r="F3479" s="2">
        <v>1083</v>
      </c>
      <c r="G3479" s="2">
        <f>Table1[[#This Row],[Amount]]/Table1[[#This Row],[Cases]]</f>
        <v>541.5</v>
      </c>
    </row>
    <row r="3480" spans="1:7" hidden="1" x14ac:dyDescent="0.25">
      <c r="A3480" t="s">
        <v>9875</v>
      </c>
      <c r="B3480" t="s">
        <v>6208</v>
      </c>
      <c r="C3480" t="s">
        <v>6205</v>
      </c>
      <c r="D3480" t="s">
        <v>6206</v>
      </c>
      <c r="E3480" s="1">
        <v>2</v>
      </c>
      <c r="F3480" s="2">
        <v>3249</v>
      </c>
      <c r="G3480" s="2">
        <f>Table1[[#This Row],[Amount]]/Table1[[#This Row],[Cases]]</f>
        <v>1624.5</v>
      </c>
    </row>
    <row r="3481" spans="1:7" hidden="1" x14ac:dyDescent="0.25">
      <c r="A3481" t="s">
        <v>9875</v>
      </c>
      <c r="B3481" t="s">
        <v>6208</v>
      </c>
      <c r="C3481" t="s">
        <v>1115</v>
      </c>
      <c r="D3481" t="s">
        <v>1116</v>
      </c>
      <c r="E3481" s="1">
        <v>2</v>
      </c>
      <c r="F3481" s="2">
        <v>2057.1999999999998</v>
      </c>
      <c r="G3481" s="2">
        <f>Table1[[#This Row],[Amount]]/Table1[[#This Row],[Cases]]</f>
        <v>1028.5999999999999</v>
      </c>
    </row>
    <row r="3482" spans="1:7" hidden="1" x14ac:dyDescent="0.25">
      <c r="A3482" t="s">
        <v>9876</v>
      </c>
      <c r="B3482" t="s">
        <v>6209</v>
      </c>
      <c r="C3482" t="s">
        <v>1113</v>
      </c>
      <c r="D3482" t="s">
        <v>1114</v>
      </c>
      <c r="E3482" s="1">
        <v>2</v>
      </c>
      <c r="F3482" s="2">
        <v>4321.8</v>
      </c>
      <c r="G3482" s="2">
        <f>Table1[[#This Row],[Amount]]/Table1[[#This Row],[Cases]]</f>
        <v>2160.9</v>
      </c>
    </row>
    <row r="3483" spans="1:7" hidden="1" x14ac:dyDescent="0.25">
      <c r="A3483" t="s">
        <v>9876</v>
      </c>
      <c r="B3483" t="s">
        <v>6209</v>
      </c>
      <c r="C3483" t="s">
        <v>1115</v>
      </c>
      <c r="D3483" t="s">
        <v>1116</v>
      </c>
      <c r="E3483" s="1">
        <v>2</v>
      </c>
      <c r="F3483" s="2">
        <v>2057.1999999999998</v>
      </c>
      <c r="G3483" s="2">
        <f>Table1[[#This Row],[Amount]]/Table1[[#This Row],[Cases]]</f>
        <v>1028.5999999999999</v>
      </c>
    </row>
    <row r="3484" spans="1:7" hidden="1" x14ac:dyDescent="0.25">
      <c r="A3484" t="s">
        <v>9877</v>
      </c>
      <c r="B3484" t="s">
        <v>6210</v>
      </c>
      <c r="C3484" t="s">
        <v>1113</v>
      </c>
      <c r="D3484" t="s">
        <v>1114</v>
      </c>
      <c r="E3484" s="1">
        <v>2</v>
      </c>
      <c r="F3484" s="2">
        <v>4321.8</v>
      </c>
      <c r="G3484" s="2">
        <f>Table1[[#This Row],[Amount]]/Table1[[#This Row],[Cases]]</f>
        <v>2160.9</v>
      </c>
    </row>
    <row r="3485" spans="1:7" hidden="1" x14ac:dyDescent="0.25">
      <c r="A3485" t="s">
        <v>9878</v>
      </c>
      <c r="B3485" t="s">
        <v>6211</v>
      </c>
      <c r="C3485" t="s">
        <v>1113</v>
      </c>
      <c r="D3485" t="s">
        <v>1114</v>
      </c>
      <c r="E3485" s="1">
        <v>2</v>
      </c>
      <c r="F3485" s="2">
        <v>4321.8</v>
      </c>
      <c r="G3485" s="2">
        <f>Table1[[#This Row],[Amount]]/Table1[[#This Row],[Cases]]</f>
        <v>2160.9</v>
      </c>
    </row>
    <row r="3486" spans="1:7" hidden="1" x14ac:dyDescent="0.25">
      <c r="A3486" t="s">
        <v>9878</v>
      </c>
      <c r="B3486" t="s">
        <v>6211</v>
      </c>
      <c r="C3486" t="s">
        <v>2204</v>
      </c>
      <c r="D3486" t="s">
        <v>2205</v>
      </c>
      <c r="E3486" s="1">
        <v>2</v>
      </c>
      <c r="F3486" s="2">
        <v>925.8</v>
      </c>
      <c r="G3486" s="2">
        <f>Table1[[#This Row],[Amount]]/Table1[[#This Row],[Cases]]</f>
        <v>462.9</v>
      </c>
    </row>
    <row r="3487" spans="1:7" hidden="1" x14ac:dyDescent="0.25">
      <c r="A3487" t="s">
        <v>9879</v>
      </c>
      <c r="B3487" t="s">
        <v>6212</v>
      </c>
      <c r="C3487" t="s">
        <v>646</v>
      </c>
      <c r="D3487" t="s">
        <v>647</v>
      </c>
      <c r="E3487" s="1">
        <v>2</v>
      </c>
      <c r="F3487" s="2">
        <v>760.6</v>
      </c>
      <c r="G3487" s="2">
        <f>Table1[[#This Row],[Amount]]/Table1[[#This Row],[Cases]]</f>
        <v>380.3</v>
      </c>
    </row>
    <row r="3488" spans="1:7" hidden="1" x14ac:dyDescent="0.25">
      <c r="A3488" t="s">
        <v>9879</v>
      </c>
      <c r="B3488" t="s">
        <v>6212</v>
      </c>
      <c r="C3488" t="s">
        <v>2184</v>
      </c>
      <c r="D3488" t="s">
        <v>2185</v>
      </c>
      <c r="E3488" s="1">
        <v>2</v>
      </c>
      <c r="F3488" s="2">
        <v>601.6</v>
      </c>
      <c r="G3488" s="2">
        <f>Table1[[#This Row],[Amount]]/Table1[[#This Row],[Cases]]</f>
        <v>300.8</v>
      </c>
    </row>
    <row r="3489" spans="1:7" hidden="1" x14ac:dyDescent="0.25">
      <c r="A3489" t="s">
        <v>9880</v>
      </c>
      <c r="B3489" t="s">
        <v>6213</v>
      </c>
      <c r="C3489" t="s">
        <v>1131</v>
      </c>
      <c r="D3489" t="s">
        <v>1132</v>
      </c>
      <c r="E3489" s="1">
        <v>2</v>
      </c>
      <c r="F3489" s="2">
        <v>4672.2</v>
      </c>
      <c r="G3489" s="2">
        <f>Table1[[#This Row],[Amount]]/Table1[[#This Row],[Cases]]</f>
        <v>2336.1</v>
      </c>
    </row>
    <row r="3490" spans="1:7" hidden="1" x14ac:dyDescent="0.25">
      <c r="A3490" t="s">
        <v>9880</v>
      </c>
      <c r="B3490" t="s">
        <v>6213</v>
      </c>
      <c r="C3490" t="s">
        <v>638</v>
      </c>
      <c r="D3490" t="s">
        <v>639</v>
      </c>
      <c r="E3490" s="1">
        <v>2</v>
      </c>
      <c r="F3490" s="2">
        <v>925.8</v>
      </c>
      <c r="G3490" s="2">
        <f>Table1[[#This Row],[Amount]]/Table1[[#This Row],[Cases]]</f>
        <v>462.9</v>
      </c>
    </row>
    <row r="3491" spans="1:7" hidden="1" x14ac:dyDescent="0.25">
      <c r="A3491" t="s">
        <v>9524</v>
      </c>
      <c r="B3491" t="s">
        <v>4717</v>
      </c>
      <c r="C3491" t="s">
        <v>1811</v>
      </c>
      <c r="D3491" t="s">
        <v>1812</v>
      </c>
      <c r="E3491" s="1">
        <v>2</v>
      </c>
      <c r="F3491" s="2">
        <v>1276.5999999999999</v>
      </c>
      <c r="G3491" s="2">
        <f>Table1[[#This Row],[Amount]]/Table1[[#This Row],[Cases]]</f>
        <v>638.29999999999995</v>
      </c>
    </row>
    <row r="3492" spans="1:7" hidden="1" x14ac:dyDescent="0.25">
      <c r="A3492" t="s">
        <v>9881</v>
      </c>
      <c r="B3492" t="s">
        <v>6214</v>
      </c>
      <c r="C3492" t="s">
        <v>1131</v>
      </c>
      <c r="D3492" t="s">
        <v>1132</v>
      </c>
      <c r="E3492" s="1">
        <v>2</v>
      </c>
      <c r="F3492" s="2">
        <v>4672.2</v>
      </c>
      <c r="G3492" s="2">
        <f>Table1[[#This Row],[Amount]]/Table1[[#This Row],[Cases]]</f>
        <v>2336.1</v>
      </c>
    </row>
    <row r="3493" spans="1:7" hidden="1" x14ac:dyDescent="0.25">
      <c r="A3493" t="s">
        <v>9881</v>
      </c>
      <c r="B3493" t="s">
        <v>6214</v>
      </c>
      <c r="C3493" t="s">
        <v>1570</v>
      </c>
      <c r="D3493" t="s">
        <v>1571</v>
      </c>
      <c r="E3493" s="1">
        <v>2</v>
      </c>
      <c r="F3493" s="2">
        <v>1170</v>
      </c>
      <c r="G3493" s="2">
        <f>Table1[[#This Row],[Amount]]/Table1[[#This Row],[Cases]]</f>
        <v>585</v>
      </c>
    </row>
    <row r="3494" spans="1:7" hidden="1" x14ac:dyDescent="0.25">
      <c r="A3494" t="s">
        <v>9881</v>
      </c>
      <c r="B3494" t="s">
        <v>6214</v>
      </c>
      <c r="C3494" t="s">
        <v>2187</v>
      </c>
      <c r="D3494" t="s">
        <v>2188</v>
      </c>
      <c r="E3494" s="1">
        <v>2</v>
      </c>
      <c r="F3494" s="2">
        <v>5850</v>
      </c>
      <c r="G3494" s="2">
        <f>Table1[[#This Row],[Amount]]/Table1[[#This Row],[Cases]]</f>
        <v>2925</v>
      </c>
    </row>
    <row r="3495" spans="1:7" hidden="1" x14ac:dyDescent="0.25">
      <c r="A3495" t="s">
        <v>9881</v>
      </c>
      <c r="B3495" t="s">
        <v>6214</v>
      </c>
      <c r="C3495" t="s">
        <v>1125</v>
      </c>
      <c r="D3495" t="s">
        <v>1126</v>
      </c>
      <c r="E3495" s="1">
        <v>2</v>
      </c>
      <c r="F3495" s="2">
        <v>2057.1999999999998</v>
      </c>
      <c r="G3495" s="2">
        <f>Table1[[#This Row],[Amount]]/Table1[[#This Row],[Cases]]</f>
        <v>1028.5999999999999</v>
      </c>
    </row>
    <row r="3496" spans="1:7" hidden="1" x14ac:dyDescent="0.25">
      <c r="A3496" t="s">
        <v>9882</v>
      </c>
      <c r="B3496" t="s">
        <v>6215</v>
      </c>
      <c r="C3496" t="s">
        <v>1131</v>
      </c>
      <c r="D3496" t="s">
        <v>1132</v>
      </c>
      <c r="E3496" s="1">
        <v>2</v>
      </c>
      <c r="F3496" s="2">
        <v>4672.2</v>
      </c>
      <c r="G3496" s="2">
        <f>Table1[[#This Row],[Amount]]/Table1[[#This Row],[Cases]]</f>
        <v>2336.1</v>
      </c>
    </row>
    <row r="3497" spans="1:7" hidden="1" x14ac:dyDescent="0.25">
      <c r="A3497" t="s">
        <v>9882</v>
      </c>
      <c r="B3497" t="s">
        <v>6215</v>
      </c>
      <c r="C3497" t="s">
        <v>1570</v>
      </c>
      <c r="D3497" t="s">
        <v>1571</v>
      </c>
      <c r="E3497" s="1">
        <v>2</v>
      </c>
      <c r="F3497" s="2">
        <v>1170</v>
      </c>
      <c r="G3497" s="2">
        <f>Table1[[#This Row],[Amount]]/Table1[[#This Row],[Cases]]</f>
        <v>585</v>
      </c>
    </row>
    <row r="3498" spans="1:7" hidden="1" x14ac:dyDescent="0.25">
      <c r="A3498" t="s">
        <v>9882</v>
      </c>
      <c r="B3498" t="s">
        <v>6215</v>
      </c>
      <c r="C3498" t="s">
        <v>2187</v>
      </c>
      <c r="D3498" t="s">
        <v>2188</v>
      </c>
      <c r="E3498" s="1">
        <v>2</v>
      </c>
      <c r="F3498" s="2">
        <v>5850</v>
      </c>
      <c r="G3498" s="2">
        <f>Table1[[#This Row],[Amount]]/Table1[[#This Row],[Cases]]</f>
        <v>2925</v>
      </c>
    </row>
    <row r="3499" spans="1:7" hidden="1" x14ac:dyDescent="0.25">
      <c r="A3499" t="s">
        <v>9882</v>
      </c>
      <c r="B3499" t="s">
        <v>6215</v>
      </c>
      <c r="C3499" t="s">
        <v>1125</v>
      </c>
      <c r="D3499" t="s">
        <v>1126</v>
      </c>
      <c r="E3499" s="1">
        <v>2</v>
      </c>
      <c r="F3499" s="2">
        <v>2057.1999999999998</v>
      </c>
      <c r="G3499" s="2">
        <f>Table1[[#This Row],[Amount]]/Table1[[#This Row],[Cases]]</f>
        <v>1028.5999999999999</v>
      </c>
    </row>
    <row r="3500" spans="1:7" hidden="1" x14ac:dyDescent="0.25">
      <c r="A3500" t="s">
        <v>9883</v>
      </c>
      <c r="B3500" t="s">
        <v>6216</v>
      </c>
      <c r="C3500" t="s">
        <v>6217</v>
      </c>
      <c r="D3500" t="s">
        <v>6218</v>
      </c>
      <c r="E3500" s="1">
        <v>2</v>
      </c>
      <c r="F3500" s="2">
        <v>558.79999999999995</v>
      </c>
      <c r="G3500" s="2">
        <f>Table1[[#This Row],[Amount]]/Table1[[#This Row],[Cases]]</f>
        <v>279.39999999999998</v>
      </c>
    </row>
    <row r="3501" spans="1:7" hidden="1" x14ac:dyDescent="0.25">
      <c r="A3501" t="s">
        <v>9747</v>
      </c>
      <c r="B3501" t="s">
        <v>5726</v>
      </c>
      <c r="C3501" t="s">
        <v>6219</v>
      </c>
      <c r="D3501" t="s">
        <v>6220</v>
      </c>
      <c r="E3501" s="1">
        <v>2</v>
      </c>
      <c r="F3501" s="2">
        <v>3803.8</v>
      </c>
      <c r="G3501" s="2">
        <f>Table1[[#This Row],[Amount]]/Table1[[#This Row],[Cases]]</f>
        <v>1901.9</v>
      </c>
    </row>
    <row r="3502" spans="1:7" hidden="1" x14ac:dyDescent="0.25">
      <c r="A3502" t="s">
        <v>9884</v>
      </c>
      <c r="B3502" t="s">
        <v>6221</v>
      </c>
      <c r="C3502" t="s">
        <v>6222</v>
      </c>
      <c r="D3502" t="s">
        <v>6223</v>
      </c>
      <c r="E3502" s="1">
        <v>2</v>
      </c>
      <c r="F3502" s="2">
        <v>4881.2</v>
      </c>
      <c r="G3502" s="2">
        <f>Table1[[#This Row],[Amount]]/Table1[[#This Row],[Cases]]</f>
        <v>2440.6</v>
      </c>
    </row>
    <row r="3503" spans="1:7" hidden="1" x14ac:dyDescent="0.25">
      <c r="A3503" t="s">
        <v>9885</v>
      </c>
      <c r="B3503" t="s">
        <v>6224</v>
      </c>
      <c r="C3503" t="s">
        <v>6225</v>
      </c>
      <c r="D3503" t="s">
        <v>6226</v>
      </c>
      <c r="E3503" s="1">
        <v>2</v>
      </c>
      <c r="F3503" s="2">
        <v>4881.2</v>
      </c>
      <c r="G3503" s="2">
        <f>Table1[[#This Row],[Amount]]/Table1[[#This Row],[Cases]]</f>
        <v>2440.6</v>
      </c>
    </row>
    <row r="3504" spans="1:7" hidden="1" x14ac:dyDescent="0.25">
      <c r="A3504" t="s">
        <v>9886</v>
      </c>
      <c r="B3504" t="s">
        <v>6227</v>
      </c>
      <c r="C3504" t="s">
        <v>6228</v>
      </c>
      <c r="D3504" t="s">
        <v>6229</v>
      </c>
      <c r="E3504" s="1">
        <v>2</v>
      </c>
      <c r="F3504" s="2">
        <v>3444.8</v>
      </c>
      <c r="G3504" s="2">
        <f>Table1[[#This Row],[Amount]]/Table1[[#This Row],[Cases]]</f>
        <v>1722.4</v>
      </c>
    </row>
    <row r="3505" spans="1:7" hidden="1" x14ac:dyDescent="0.25">
      <c r="A3505" t="s">
        <v>9303</v>
      </c>
      <c r="B3505" t="s">
        <v>3613</v>
      </c>
      <c r="C3505" t="s">
        <v>6230</v>
      </c>
      <c r="D3505" t="s">
        <v>6231</v>
      </c>
      <c r="E3505" s="1">
        <v>2</v>
      </c>
      <c r="F3505" s="2">
        <v>881.8</v>
      </c>
      <c r="G3505" s="2">
        <f>Table1[[#This Row],[Amount]]/Table1[[#This Row],[Cases]]</f>
        <v>440.9</v>
      </c>
    </row>
    <row r="3506" spans="1:7" hidden="1" x14ac:dyDescent="0.25">
      <c r="A3506" t="s">
        <v>9304</v>
      </c>
      <c r="B3506" t="s">
        <v>3616</v>
      </c>
      <c r="C3506" t="s">
        <v>6232</v>
      </c>
      <c r="D3506" t="s">
        <v>6233</v>
      </c>
      <c r="E3506" s="1">
        <v>2</v>
      </c>
      <c r="F3506" s="2">
        <v>837.8</v>
      </c>
      <c r="G3506" s="2">
        <f>Table1[[#This Row],[Amount]]/Table1[[#This Row],[Cases]]</f>
        <v>418.9</v>
      </c>
    </row>
    <row r="3507" spans="1:7" hidden="1" x14ac:dyDescent="0.25">
      <c r="A3507" t="s">
        <v>9887</v>
      </c>
      <c r="B3507" t="s">
        <v>6234</v>
      </c>
      <c r="C3507" t="s">
        <v>6235</v>
      </c>
      <c r="D3507" t="s">
        <v>6236</v>
      </c>
      <c r="E3507" s="1">
        <v>2</v>
      </c>
      <c r="F3507" s="2">
        <v>6891.2</v>
      </c>
      <c r="G3507" s="2">
        <f>Table1[[#This Row],[Amount]]/Table1[[#This Row],[Cases]]</f>
        <v>3445.6</v>
      </c>
    </row>
    <row r="3508" spans="1:7" hidden="1" x14ac:dyDescent="0.25">
      <c r="A3508" t="s">
        <v>9414</v>
      </c>
      <c r="B3508" t="s">
        <v>4122</v>
      </c>
      <c r="C3508" t="s">
        <v>6237</v>
      </c>
      <c r="D3508" t="s">
        <v>6238</v>
      </c>
      <c r="E3508" s="1">
        <v>2</v>
      </c>
      <c r="F3508" s="2">
        <v>4425.2</v>
      </c>
      <c r="G3508" s="2">
        <f>Table1[[#This Row],[Amount]]/Table1[[#This Row],[Cases]]</f>
        <v>2212.6</v>
      </c>
    </row>
    <row r="3509" spans="1:7" hidden="1" x14ac:dyDescent="0.25">
      <c r="A3509" t="s">
        <v>9888</v>
      </c>
      <c r="B3509" t="s">
        <v>6239</v>
      </c>
      <c r="C3509" t="s">
        <v>6240</v>
      </c>
      <c r="D3509" t="s">
        <v>6241</v>
      </c>
      <c r="E3509" s="1">
        <v>2</v>
      </c>
      <c r="F3509" s="2">
        <v>558.79999999999995</v>
      </c>
      <c r="G3509" s="2">
        <f>Table1[[#This Row],[Amount]]/Table1[[#This Row],[Cases]]</f>
        <v>279.39999999999998</v>
      </c>
    </row>
    <row r="3510" spans="1:7" hidden="1" x14ac:dyDescent="0.25">
      <c r="A3510" t="s">
        <v>9889</v>
      </c>
      <c r="B3510" t="s">
        <v>6242</v>
      </c>
      <c r="C3510" t="s">
        <v>6243</v>
      </c>
      <c r="D3510" t="s">
        <v>6244</v>
      </c>
      <c r="E3510" s="1">
        <v>2</v>
      </c>
      <c r="F3510" s="2">
        <v>19122</v>
      </c>
      <c r="G3510" s="2">
        <f>Table1[[#This Row],[Amount]]/Table1[[#This Row],[Cases]]</f>
        <v>9561</v>
      </c>
    </row>
    <row r="3511" spans="1:7" hidden="1" x14ac:dyDescent="0.25">
      <c r="A3511" t="s">
        <v>9890</v>
      </c>
      <c r="B3511" t="s">
        <v>6245</v>
      </c>
      <c r="C3511" t="s">
        <v>6246</v>
      </c>
      <c r="D3511" t="s">
        <v>6247</v>
      </c>
      <c r="E3511" s="1">
        <v>2</v>
      </c>
      <c r="F3511" s="2">
        <v>1037.7</v>
      </c>
      <c r="G3511" s="2">
        <f>Table1[[#This Row],[Amount]]/Table1[[#This Row],[Cases]]</f>
        <v>518.85</v>
      </c>
    </row>
    <row r="3512" spans="1:7" hidden="1" x14ac:dyDescent="0.25">
      <c r="A3512" t="s">
        <v>9891</v>
      </c>
      <c r="B3512" t="s">
        <v>6248</v>
      </c>
      <c r="C3512" t="s">
        <v>6249</v>
      </c>
      <c r="D3512" t="s">
        <v>6250</v>
      </c>
      <c r="E3512" s="1">
        <v>2</v>
      </c>
      <c r="F3512" s="2">
        <v>563.4</v>
      </c>
      <c r="G3512" s="2">
        <f>Table1[[#This Row],[Amount]]/Table1[[#This Row],[Cases]]</f>
        <v>281.7</v>
      </c>
    </row>
    <row r="3513" spans="1:7" hidden="1" x14ac:dyDescent="0.25">
      <c r="A3513" t="s">
        <v>9892</v>
      </c>
      <c r="B3513" t="s">
        <v>6251</v>
      </c>
      <c r="C3513" t="s">
        <v>6252</v>
      </c>
      <c r="D3513" t="s">
        <v>6253</v>
      </c>
      <c r="E3513" s="1">
        <v>2</v>
      </c>
      <c r="F3513" s="2">
        <v>1265</v>
      </c>
      <c r="G3513" s="2">
        <f>Table1[[#This Row],[Amount]]/Table1[[#This Row],[Cases]]</f>
        <v>632.5</v>
      </c>
    </row>
    <row r="3514" spans="1:7" hidden="1" x14ac:dyDescent="0.25">
      <c r="A3514" t="s">
        <v>9893</v>
      </c>
      <c r="B3514" t="s">
        <v>6254</v>
      </c>
      <c r="C3514" t="s">
        <v>6255</v>
      </c>
      <c r="D3514" t="s">
        <v>6256</v>
      </c>
      <c r="E3514" s="1">
        <v>2</v>
      </c>
      <c r="F3514" s="2">
        <v>5450.8</v>
      </c>
      <c r="G3514" s="2">
        <f>Table1[[#This Row],[Amount]]/Table1[[#This Row],[Cases]]</f>
        <v>2725.4</v>
      </c>
    </row>
    <row r="3515" spans="1:7" hidden="1" x14ac:dyDescent="0.25">
      <c r="A3515" t="s">
        <v>9894</v>
      </c>
      <c r="B3515" t="s">
        <v>6257</v>
      </c>
      <c r="C3515" t="s">
        <v>6258</v>
      </c>
      <c r="D3515" t="s">
        <v>6259</v>
      </c>
      <c r="E3515" s="1">
        <v>2</v>
      </c>
      <c r="F3515" s="2">
        <v>3427.8</v>
      </c>
      <c r="G3515" s="2">
        <f>Table1[[#This Row],[Amount]]/Table1[[#This Row],[Cases]]</f>
        <v>1713.9</v>
      </c>
    </row>
    <row r="3516" spans="1:7" hidden="1" x14ac:dyDescent="0.25">
      <c r="A3516" t="s">
        <v>9895</v>
      </c>
      <c r="B3516" t="s">
        <v>6260</v>
      </c>
      <c r="C3516" t="s">
        <v>6261</v>
      </c>
      <c r="D3516" t="s">
        <v>6262</v>
      </c>
      <c r="E3516" s="1">
        <v>2</v>
      </c>
      <c r="F3516" s="2">
        <v>3613.8</v>
      </c>
      <c r="G3516" s="2">
        <f>Table1[[#This Row],[Amount]]/Table1[[#This Row],[Cases]]</f>
        <v>1806.9</v>
      </c>
    </row>
    <row r="3517" spans="1:7" hidden="1" x14ac:dyDescent="0.25">
      <c r="A3517" t="s">
        <v>8907</v>
      </c>
      <c r="B3517" t="s">
        <v>1620</v>
      </c>
      <c r="C3517" t="s">
        <v>6263</v>
      </c>
      <c r="D3517" t="s">
        <v>6264</v>
      </c>
      <c r="E3517" s="1">
        <v>2</v>
      </c>
      <c r="F3517" s="2">
        <v>41.04</v>
      </c>
      <c r="G3517" s="2">
        <f>Table1[[#This Row],[Amount]]/Table1[[#This Row],[Cases]]</f>
        <v>20.52</v>
      </c>
    </row>
    <row r="3518" spans="1:7" hidden="1" x14ac:dyDescent="0.25">
      <c r="A3518" t="s">
        <v>9896</v>
      </c>
      <c r="B3518" t="s">
        <v>6265</v>
      </c>
      <c r="C3518" t="s">
        <v>6266</v>
      </c>
      <c r="D3518" t="s">
        <v>6267</v>
      </c>
      <c r="E3518" s="1">
        <v>2</v>
      </c>
      <c r="F3518" s="2">
        <v>41.04</v>
      </c>
      <c r="G3518" s="2">
        <f>Table1[[#This Row],[Amount]]/Table1[[#This Row],[Cases]]</f>
        <v>20.52</v>
      </c>
    </row>
    <row r="3519" spans="1:7" hidden="1" x14ac:dyDescent="0.25">
      <c r="A3519" t="s">
        <v>9897</v>
      </c>
      <c r="B3519" t="s">
        <v>6268</v>
      </c>
      <c r="C3519" t="s">
        <v>6269</v>
      </c>
      <c r="D3519" t="s">
        <v>6270</v>
      </c>
      <c r="E3519" s="1">
        <v>2</v>
      </c>
      <c r="F3519" s="2">
        <v>52.5</v>
      </c>
      <c r="G3519" s="2">
        <f>Table1[[#This Row],[Amount]]/Table1[[#This Row],[Cases]]</f>
        <v>26.25</v>
      </c>
    </row>
    <row r="3520" spans="1:7" hidden="1" x14ac:dyDescent="0.25">
      <c r="A3520" t="s">
        <v>9898</v>
      </c>
      <c r="B3520" t="s">
        <v>6271</v>
      </c>
      <c r="C3520" t="s">
        <v>6272</v>
      </c>
      <c r="D3520" t="s">
        <v>6273</v>
      </c>
      <c r="E3520" s="1">
        <v>2</v>
      </c>
      <c r="F3520" s="2">
        <v>417.08</v>
      </c>
      <c r="G3520" s="2">
        <f>Table1[[#This Row],[Amount]]/Table1[[#This Row],[Cases]]</f>
        <v>208.54</v>
      </c>
    </row>
    <row r="3521" spans="1:7" hidden="1" x14ac:dyDescent="0.25">
      <c r="A3521" t="s">
        <v>9898</v>
      </c>
      <c r="B3521" t="s">
        <v>6271</v>
      </c>
      <c r="C3521" t="s">
        <v>6274</v>
      </c>
      <c r="D3521" t="s">
        <v>6275</v>
      </c>
      <c r="E3521" s="1">
        <v>2</v>
      </c>
      <c r="F3521" s="2">
        <v>405.68</v>
      </c>
      <c r="G3521" s="2">
        <f>Table1[[#This Row],[Amount]]/Table1[[#This Row],[Cases]]</f>
        <v>202.84</v>
      </c>
    </row>
    <row r="3522" spans="1:7" hidden="1" x14ac:dyDescent="0.25">
      <c r="A3522" t="s">
        <v>9899</v>
      </c>
      <c r="B3522" t="s">
        <v>6276</v>
      </c>
      <c r="C3522" t="s">
        <v>6277</v>
      </c>
      <c r="D3522" t="s">
        <v>6278</v>
      </c>
      <c r="E3522" s="1">
        <v>2</v>
      </c>
      <c r="F3522" s="2">
        <v>27.3</v>
      </c>
      <c r="G3522" s="2">
        <f>Table1[[#This Row],[Amount]]/Table1[[#This Row],[Cases]]</f>
        <v>13.65</v>
      </c>
    </row>
    <row r="3523" spans="1:7" hidden="1" x14ac:dyDescent="0.25">
      <c r="A3523" t="s">
        <v>9900</v>
      </c>
      <c r="B3523" t="s">
        <v>6279</v>
      </c>
      <c r="C3523" t="s">
        <v>6280</v>
      </c>
      <c r="D3523" t="s">
        <v>6281</v>
      </c>
      <c r="E3523" s="1">
        <v>2</v>
      </c>
      <c r="F3523" s="2">
        <v>145.41</v>
      </c>
      <c r="G3523" s="2">
        <f>Table1[[#This Row],[Amount]]/Table1[[#This Row],[Cases]]</f>
        <v>72.704999999999998</v>
      </c>
    </row>
    <row r="3524" spans="1:7" hidden="1" x14ac:dyDescent="0.25">
      <c r="A3524" t="s">
        <v>8728</v>
      </c>
      <c r="B3524" t="s">
        <v>745</v>
      </c>
      <c r="C3524" t="s">
        <v>6282</v>
      </c>
      <c r="D3524" t="s">
        <v>6283</v>
      </c>
      <c r="E3524" s="1">
        <v>2</v>
      </c>
      <c r="F3524" s="2">
        <v>19.600000000000001</v>
      </c>
      <c r="G3524" s="2">
        <f>Table1[[#This Row],[Amount]]/Table1[[#This Row],[Cases]]</f>
        <v>9.8000000000000007</v>
      </c>
    </row>
    <row r="3525" spans="1:7" hidden="1" x14ac:dyDescent="0.25">
      <c r="A3525" t="s">
        <v>9901</v>
      </c>
      <c r="B3525" t="s">
        <v>6284</v>
      </c>
      <c r="C3525" t="s">
        <v>6285</v>
      </c>
      <c r="D3525" t="s">
        <v>6286</v>
      </c>
      <c r="E3525" s="1">
        <v>2</v>
      </c>
      <c r="F3525" s="2">
        <v>26.2</v>
      </c>
      <c r="G3525" s="2">
        <f>Table1[[#This Row],[Amount]]/Table1[[#This Row],[Cases]]</f>
        <v>13.1</v>
      </c>
    </row>
    <row r="3526" spans="1:7" hidden="1" x14ac:dyDescent="0.25">
      <c r="A3526" t="s">
        <v>9902</v>
      </c>
      <c r="B3526" t="s">
        <v>6287</v>
      </c>
      <c r="C3526" t="s">
        <v>6288</v>
      </c>
      <c r="D3526" t="s">
        <v>6289</v>
      </c>
      <c r="E3526" s="1">
        <v>2</v>
      </c>
      <c r="F3526" s="2">
        <v>18.899999999999999</v>
      </c>
      <c r="G3526" s="2">
        <f>Table1[[#This Row],[Amount]]/Table1[[#This Row],[Cases]]</f>
        <v>9.4499999999999993</v>
      </c>
    </row>
    <row r="3527" spans="1:7" hidden="1" x14ac:dyDescent="0.25">
      <c r="A3527" t="s">
        <v>9416</v>
      </c>
      <c r="B3527" t="s">
        <v>4132</v>
      </c>
      <c r="C3527" t="s">
        <v>6290</v>
      </c>
      <c r="D3527" t="s">
        <v>6291</v>
      </c>
      <c r="E3527" s="1">
        <v>2</v>
      </c>
      <c r="F3527" s="2">
        <v>8.1</v>
      </c>
      <c r="G3527" s="2">
        <f>Table1[[#This Row],[Amount]]/Table1[[#This Row],[Cases]]</f>
        <v>4.05</v>
      </c>
    </row>
    <row r="3528" spans="1:7" hidden="1" x14ac:dyDescent="0.25">
      <c r="A3528" t="s">
        <v>9903</v>
      </c>
      <c r="B3528" t="s">
        <v>6292</v>
      </c>
      <c r="C3528" t="s">
        <v>6293</v>
      </c>
      <c r="D3528" t="s">
        <v>6294</v>
      </c>
      <c r="E3528" s="1">
        <v>2</v>
      </c>
      <c r="F3528" s="2">
        <v>59.84</v>
      </c>
      <c r="G3528" s="2">
        <f>Table1[[#This Row],[Amount]]/Table1[[#This Row],[Cases]]</f>
        <v>29.92</v>
      </c>
    </row>
    <row r="3529" spans="1:7" hidden="1" x14ac:dyDescent="0.25">
      <c r="A3529" t="s">
        <v>9904</v>
      </c>
      <c r="B3529" t="s">
        <v>6295</v>
      </c>
      <c r="C3529" t="s">
        <v>6296</v>
      </c>
      <c r="D3529" t="s">
        <v>6297</v>
      </c>
      <c r="E3529" s="1">
        <v>2</v>
      </c>
      <c r="F3529" s="2">
        <v>13.52</v>
      </c>
      <c r="G3529" s="2">
        <f>Table1[[#This Row],[Amount]]/Table1[[#This Row],[Cases]]</f>
        <v>6.76</v>
      </c>
    </row>
    <row r="3530" spans="1:7" hidden="1" x14ac:dyDescent="0.25">
      <c r="A3530" t="s">
        <v>9418</v>
      </c>
      <c r="B3530" t="s">
        <v>4138</v>
      </c>
      <c r="C3530" t="s">
        <v>6298</v>
      </c>
      <c r="D3530" t="s">
        <v>6299</v>
      </c>
      <c r="E3530" s="1">
        <v>2</v>
      </c>
      <c r="F3530" s="2">
        <v>37.36</v>
      </c>
      <c r="G3530" s="2">
        <f>Table1[[#This Row],[Amount]]/Table1[[#This Row],[Cases]]</f>
        <v>18.68</v>
      </c>
    </row>
    <row r="3531" spans="1:7" hidden="1" x14ac:dyDescent="0.25">
      <c r="A3531" t="s">
        <v>8661</v>
      </c>
      <c r="B3531" t="s">
        <v>420</v>
      </c>
      <c r="C3531" t="s">
        <v>6300</v>
      </c>
      <c r="D3531" t="s">
        <v>4315</v>
      </c>
      <c r="E3531" s="1">
        <v>2</v>
      </c>
      <c r="F3531" s="2">
        <v>3.98</v>
      </c>
      <c r="G3531" s="2">
        <f>Table1[[#This Row],[Amount]]/Table1[[#This Row],[Cases]]</f>
        <v>1.99</v>
      </c>
    </row>
    <row r="3532" spans="1:7" hidden="1" x14ac:dyDescent="0.25">
      <c r="A3532" t="s">
        <v>8661</v>
      </c>
      <c r="B3532" t="s">
        <v>420</v>
      </c>
      <c r="C3532" t="s">
        <v>6301</v>
      </c>
      <c r="D3532" t="s">
        <v>4315</v>
      </c>
      <c r="E3532" s="1">
        <v>2</v>
      </c>
      <c r="F3532" s="2">
        <v>6.94</v>
      </c>
      <c r="G3532" s="2">
        <f>Table1[[#This Row],[Amount]]/Table1[[#This Row],[Cases]]</f>
        <v>3.47</v>
      </c>
    </row>
    <row r="3533" spans="1:7" hidden="1" x14ac:dyDescent="0.25">
      <c r="A3533" t="s">
        <v>9905</v>
      </c>
      <c r="B3533" t="s">
        <v>6302</v>
      </c>
      <c r="C3533" t="s">
        <v>6303</v>
      </c>
      <c r="D3533" t="s">
        <v>6304</v>
      </c>
      <c r="E3533" s="1">
        <v>2</v>
      </c>
      <c r="F3533" s="2">
        <v>13.65</v>
      </c>
      <c r="G3533" s="2">
        <f>Table1[[#This Row],[Amount]]/Table1[[#This Row],[Cases]]</f>
        <v>6.8250000000000002</v>
      </c>
    </row>
    <row r="3534" spans="1:7" hidden="1" x14ac:dyDescent="0.25">
      <c r="A3534" t="s">
        <v>8988</v>
      </c>
      <c r="B3534" t="s">
        <v>2042</v>
      </c>
      <c r="C3534" t="s">
        <v>6305</v>
      </c>
      <c r="D3534" t="s">
        <v>6306</v>
      </c>
      <c r="E3534" s="1">
        <v>2</v>
      </c>
      <c r="F3534" s="2">
        <v>18.34</v>
      </c>
      <c r="G3534" s="2">
        <f>Table1[[#This Row],[Amount]]/Table1[[#This Row],[Cases]]</f>
        <v>9.17</v>
      </c>
    </row>
    <row r="3535" spans="1:7" hidden="1" x14ac:dyDescent="0.25">
      <c r="A3535" t="s">
        <v>8946</v>
      </c>
      <c r="B3535" t="s">
        <v>1813</v>
      </c>
      <c r="C3535" t="s">
        <v>6307</v>
      </c>
      <c r="D3535" t="s">
        <v>6308</v>
      </c>
      <c r="E3535" s="1">
        <v>2</v>
      </c>
      <c r="F3535" s="2">
        <v>15.38</v>
      </c>
      <c r="G3535" s="2">
        <f>Table1[[#This Row],[Amount]]/Table1[[#This Row],[Cases]]</f>
        <v>7.69</v>
      </c>
    </row>
    <row r="3536" spans="1:7" hidden="1" x14ac:dyDescent="0.25">
      <c r="A3536" t="s">
        <v>9345</v>
      </c>
      <c r="B3536" t="s">
        <v>3797</v>
      </c>
      <c r="C3536" t="s">
        <v>6309</v>
      </c>
      <c r="D3536" t="s">
        <v>6310</v>
      </c>
      <c r="E3536" s="1">
        <v>2</v>
      </c>
      <c r="F3536" s="2">
        <v>44.84</v>
      </c>
      <c r="G3536" s="2">
        <f>Table1[[#This Row],[Amount]]/Table1[[#This Row],[Cases]]</f>
        <v>22.42</v>
      </c>
    </row>
    <row r="3537" spans="1:7" hidden="1" x14ac:dyDescent="0.25">
      <c r="A3537" t="s">
        <v>8771</v>
      </c>
      <c r="B3537" t="s">
        <v>945</v>
      </c>
      <c r="C3537" t="s">
        <v>6311</v>
      </c>
      <c r="D3537" t="s">
        <v>6312</v>
      </c>
      <c r="E3537" s="1">
        <v>2</v>
      </c>
      <c r="F3537" s="2">
        <v>0</v>
      </c>
      <c r="G3537" s="2">
        <f>Table1[[#This Row],[Amount]]/Table1[[#This Row],[Cases]]</f>
        <v>0</v>
      </c>
    </row>
    <row r="3538" spans="1:7" hidden="1" x14ac:dyDescent="0.25">
      <c r="A3538" t="s">
        <v>9111</v>
      </c>
      <c r="B3538" t="s">
        <v>2665</v>
      </c>
      <c r="C3538" t="s">
        <v>6313</v>
      </c>
      <c r="D3538" t="s">
        <v>6314</v>
      </c>
      <c r="E3538" s="1">
        <v>2</v>
      </c>
      <c r="F3538" s="2">
        <v>166</v>
      </c>
      <c r="G3538" s="2">
        <f>Table1[[#This Row],[Amount]]/Table1[[#This Row],[Cases]]</f>
        <v>83</v>
      </c>
    </row>
    <row r="3539" spans="1:7" hidden="1" x14ac:dyDescent="0.25">
      <c r="A3539" t="s">
        <v>9906</v>
      </c>
      <c r="B3539" t="s">
        <v>6315</v>
      </c>
      <c r="C3539" t="s">
        <v>6316</v>
      </c>
      <c r="D3539" t="s">
        <v>6317</v>
      </c>
      <c r="E3539" s="1">
        <v>2</v>
      </c>
      <c r="F3539" s="2">
        <v>145.08000000000001</v>
      </c>
      <c r="G3539" s="2">
        <f>Table1[[#This Row],[Amount]]/Table1[[#This Row],[Cases]]</f>
        <v>72.540000000000006</v>
      </c>
    </row>
    <row r="3540" spans="1:7" hidden="1" x14ac:dyDescent="0.25">
      <c r="A3540" t="s">
        <v>9906</v>
      </c>
      <c r="B3540" t="s">
        <v>6315</v>
      </c>
      <c r="C3540" t="s">
        <v>6318</v>
      </c>
      <c r="D3540" t="s">
        <v>6319</v>
      </c>
      <c r="E3540" s="1">
        <v>2</v>
      </c>
      <c r="F3540" s="2">
        <v>8.4</v>
      </c>
      <c r="G3540" s="2">
        <f>Table1[[#This Row],[Amount]]/Table1[[#This Row],[Cases]]</f>
        <v>4.2</v>
      </c>
    </row>
    <row r="3541" spans="1:7" hidden="1" x14ac:dyDescent="0.25">
      <c r="A3541" t="s">
        <v>9758</v>
      </c>
      <c r="B3541" t="s">
        <v>5795</v>
      </c>
      <c r="C3541" t="s">
        <v>6320</v>
      </c>
      <c r="D3541" t="s">
        <v>6321</v>
      </c>
      <c r="E3541" s="1">
        <v>2</v>
      </c>
      <c r="F3541" s="2">
        <v>9.92</v>
      </c>
      <c r="G3541" s="2">
        <f>Table1[[#This Row],[Amount]]/Table1[[#This Row],[Cases]]</f>
        <v>4.96</v>
      </c>
    </row>
    <row r="3542" spans="1:7" hidden="1" x14ac:dyDescent="0.25">
      <c r="A3542" t="s">
        <v>9297</v>
      </c>
      <c r="B3542" t="s">
        <v>3552</v>
      </c>
      <c r="C3542" t="s">
        <v>6322</v>
      </c>
      <c r="D3542" t="s">
        <v>6323</v>
      </c>
      <c r="E3542" s="1">
        <v>2</v>
      </c>
      <c r="F3542" s="2">
        <v>27.98</v>
      </c>
      <c r="G3542" s="2">
        <f>Table1[[#This Row],[Amount]]/Table1[[#This Row],[Cases]]</f>
        <v>13.99</v>
      </c>
    </row>
    <row r="3543" spans="1:7" hidden="1" x14ac:dyDescent="0.25">
      <c r="A3543" t="s">
        <v>8894</v>
      </c>
      <c r="B3543" t="s">
        <v>1553</v>
      </c>
      <c r="C3543" t="s">
        <v>6324</v>
      </c>
      <c r="D3543" t="s">
        <v>6325</v>
      </c>
      <c r="E3543" s="1">
        <v>2</v>
      </c>
      <c r="F3543" s="2">
        <v>19.98</v>
      </c>
      <c r="G3543" s="2">
        <f>Table1[[#This Row],[Amount]]/Table1[[#This Row],[Cases]]</f>
        <v>9.99</v>
      </c>
    </row>
    <row r="3544" spans="1:7" hidden="1" x14ac:dyDescent="0.25">
      <c r="A3544" t="s">
        <v>9158</v>
      </c>
      <c r="B3544" t="s">
        <v>2888</v>
      </c>
      <c r="C3544" t="s">
        <v>6326</v>
      </c>
      <c r="D3544" t="s">
        <v>6327</v>
      </c>
      <c r="E3544" s="1">
        <v>2</v>
      </c>
      <c r="F3544" s="2">
        <v>55.98</v>
      </c>
      <c r="G3544" s="2">
        <f>Table1[[#This Row],[Amount]]/Table1[[#This Row],[Cases]]</f>
        <v>27.99</v>
      </c>
    </row>
    <row r="3545" spans="1:7" hidden="1" x14ac:dyDescent="0.25">
      <c r="A3545" t="s">
        <v>9419</v>
      </c>
      <c r="B3545" t="s">
        <v>4143</v>
      </c>
      <c r="C3545" t="s">
        <v>6328</v>
      </c>
      <c r="D3545" t="s">
        <v>6329</v>
      </c>
      <c r="E3545" s="1">
        <v>2</v>
      </c>
      <c r="F3545" s="2">
        <v>48.26</v>
      </c>
      <c r="G3545" s="2">
        <f>Table1[[#This Row],[Amount]]/Table1[[#This Row],[Cases]]</f>
        <v>24.13</v>
      </c>
    </row>
    <row r="3546" spans="1:7" hidden="1" x14ac:dyDescent="0.25">
      <c r="A3546" t="s">
        <v>9419</v>
      </c>
      <c r="B3546" t="s">
        <v>4143</v>
      </c>
      <c r="C3546" t="s">
        <v>6330</v>
      </c>
      <c r="D3546" t="s">
        <v>6331</v>
      </c>
      <c r="E3546" s="1">
        <v>2</v>
      </c>
      <c r="F3546" s="2">
        <v>394.28</v>
      </c>
      <c r="G3546" s="2">
        <f>Table1[[#This Row],[Amount]]/Table1[[#This Row],[Cases]]</f>
        <v>197.14</v>
      </c>
    </row>
    <row r="3547" spans="1:7" hidden="1" x14ac:dyDescent="0.25">
      <c r="A3547" t="s">
        <v>8689</v>
      </c>
      <c r="B3547" t="s">
        <v>540</v>
      </c>
      <c r="C3547" t="s">
        <v>6332</v>
      </c>
      <c r="D3547" t="s">
        <v>6333</v>
      </c>
      <c r="E3547" s="1">
        <v>2</v>
      </c>
      <c r="F3547" s="2">
        <v>88.1</v>
      </c>
      <c r="G3547" s="2">
        <f>Table1[[#This Row],[Amount]]/Table1[[#This Row],[Cases]]</f>
        <v>44.05</v>
      </c>
    </row>
    <row r="3548" spans="1:7" hidden="1" x14ac:dyDescent="0.25">
      <c r="A3548" t="s">
        <v>8917</v>
      </c>
      <c r="B3548" t="s">
        <v>1683</v>
      </c>
      <c r="C3548" t="s">
        <v>6334</v>
      </c>
      <c r="D3548" t="s">
        <v>6335</v>
      </c>
      <c r="E3548" s="1">
        <v>2</v>
      </c>
      <c r="F3548" s="2">
        <v>16.7</v>
      </c>
      <c r="G3548" s="2">
        <f>Table1[[#This Row],[Amount]]/Table1[[#This Row],[Cases]]</f>
        <v>8.35</v>
      </c>
    </row>
    <row r="3549" spans="1:7" hidden="1" x14ac:dyDescent="0.25">
      <c r="A3549" t="s">
        <v>8579</v>
      </c>
      <c r="B3549" t="s">
        <v>114</v>
      </c>
      <c r="C3549" t="s">
        <v>6336</v>
      </c>
      <c r="D3549" t="s">
        <v>6337</v>
      </c>
      <c r="E3549" s="1">
        <v>2</v>
      </c>
      <c r="F3549" s="2">
        <v>9</v>
      </c>
      <c r="G3549" s="2">
        <f>Table1[[#This Row],[Amount]]/Table1[[#This Row],[Cases]]</f>
        <v>4.5</v>
      </c>
    </row>
    <row r="3550" spans="1:7" hidden="1" x14ac:dyDescent="0.25">
      <c r="A3550" t="s">
        <v>9321</v>
      </c>
      <c r="B3550" t="s">
        <v>3701</v>
      </c>
      <c r="C3550" t="s">
        <v>6338</v>
      </c>
      <c r="D3550" t="s">
        <v>6339</v>
      </c>
      <c r="E3550" s="1">
        <v>2</v>
      </c>
      <c r="F3550" s="2">
        <v>134.16</v>
      </c>
      <c r="G3550" s="2">
        <f>Table1[[#This Row],[Amount]]/Table1[[#This Row],[Cases]]</f>
        <v>67.08</v>
      </c>
    </row>
    <row r="3551" spans="1:7" hidden="1" x14ac:dyDescent="0.25">
      <c r="A3551" t="s">
        <v>9321</v>
      </c>
      <c r="B3551" t="s">
        <v>3701</v>
      </c>
      <c r="C3551" t="s">
        <v>6340</v>
      </c>
      <c r="D3551" t="s">
        <v>6341</v>
      </c>
      <c r="E3551" s="1">
        <v>2</v>
      </c>
      <c r="F3551" s="2">
        <v>48.26</v>
      </c>
      <c r="G3551" s="2">
        <f>Table1[[#This Row],[Amount]]/Table1[[#This Row],[Cases]]</f>
        <v>24.13</v>
      </c>
    </row>
    <row r="3552" spans="1:7" hidden="1" x14ac:dyDescent="0.25">
      <c r="A3552" t="s">
        <v>9907</v>
      </c>
      <c r="B3552" t="s">
        <v>6342</v>
      </c>
      <c r="C3552" t="s">
        <v>6343</v>
      </c>
      <c r="D3552" t="s">
        <v>6344</v>
      </c>
      <c r="E3552" s="1">
        <v>2</v>
      </c>
      <c r="F3552" s="2">
        <v>22.44</v>
      </c>
      <c r="G3552" s="2">
        <f>Table1[[#This Row],[Amount]]/Table1[[#This Row],[Cases]]</f>
        <v>11.22</v>
      </c>
    </row>
    <row r="3553" spans="1:7" hidden="1" x14ac:dyDescent="0.25">
      <c r="A3553" t="s">
        <v>9907</v>
      </c>
      <c r="B3553" t="s">
        <v>6342</v>
      </c>
      <c r="C3553" t="s">
        <v>6345</v>
      </c>
      <c r="D3553" t="s">
        <v>6346</v>
      </c>
      <c r="E3553" s="1">
        <v>2</v>
      </c>
      <c r="F3553" s="2">
        <v>27.5</v>
      </c>
      <c r="G3553" s="2">
        <f>Table1[[#This Row],[Amount]]/Table1[[#This Row],[Cases]]</f>
        <v>13.75</v>
      </c>
    </row>
    <row r="3554" spans="1:7" hidden="1" x14ac:dyDescent="0.25">
      <c r="A3554" t="s">
        <v>9038</v>
      </c>
      <c r="B3554" t="s">
        <v>2309</v>
      </c>
      <c r="C3554" t="s">
        <v>6347</v>
      </c>
      <c r="D3554" t="s">
        <v>6348</v>
      </c>
      <c r="E3554" s="1">
        <v>2</v>
      </c>
      <c r="F3554" s="2">
        <v>61.76</v>
      </c>
      <c r="G3554" s="2">
        <f>Table1[[#This Row],[Amount]]/Table1[[#This Row],[Cases]]</f>
        <v>30.88</v>
      </c>
    </row>
    <row r="3555" spans="1:7" hidden="1" x14ac:dyDescent="0.25">
      <c r="A3555" t="s">
        <v>9420</v>
      </c>
      <c r="B3555" t="s">
        <v>4150</v>
      </c>
      <c r="C3555" t="s">
        <v>6349</v>
      </c>
      <c r="D3555" t="s">
        <v>6350</v>
      </c>
      <c r="E3555" s="1">
        <v>2</v>
      </c>
      <c r="F3555" s="2">
        <v>17.28</v>
      </c>
      <c r="G3555" s="2">
        <f>Table1[[#This Row],[Amount]]/Table1[[#This Row],[Cases]]</f>
        <v>8.64</v>
      </c>
    </row>
    <row r="3556" spans="1:7" hidden="1" x14ac:dyDescent="0.25">
      <c r="A3556" t="s">
        <v>9421</v>
      </c>
      <c r="B3556" t="s">
        <v>4153</v>
      </c>
      <c r="C3556" t="s">
        <v>6351</v>
      </c>
      <c r="D3556" t="s">
        <v>6352</v>
      </c>
      <c r="E3556" s="1">
        <v>2</v>
      </c>
      <c r="F3556" s="2">
        <v>73.599999999999994</v>
      </c>
      <c r="G3556" s="2">
        <f>Table1[[#This Row],[Amount]]/Table1[[#This Row],[Cases]]</f>
        <v>36.799999999999997</v>
      </c>
    </row>
    <row r="3557" spans="1:7" hidden="1" x14ac:dyDescent="0.25">
      <c r="A3557" t="s">
        <v>9421</v>
      </c>
      <c r="B3557" t="s">
        <v>4153</v>
      </c>
      <c r="C3557" t="s">
        <v>6353</v>
      </c>
      <c r="D3557" t="s">
        <v>6354</v>
      </c>
      <c r="E3557" s="1">
        <v>2</v>
      </c>
      <c r="F3557" s="2">
        <v>4.8</v>
      </c>
      <c r="G3557" s="2">
        <f>Table1[[#This Row],[Amount]]/Table1[[#This Row],[Cases]]</f>
        <v>2.4</v>
      </c>
    </row>
    <row r="3558" spans="1:7" hidden="1" x14ac:dyDescent="0.25">
      <c r="A3558" t="s">
        <v>9421</v>
      </c>
      <c r="B3558" t="s">
        <v>4153</v>
      </c>
      <c r="C3558" t="s">
        <v>6355</v>
      </c>
      <c r="D3558" t="s">
        <v>6356</v>
      </c>
      <c r="E3558" s="1">
        <v>2</v>
      </c>
      <c r="F3558" s="2">
        <v>39.5</v>
      </c>
      <c r="G3558" s="2">
        <f>Table1[[#This Row],[Amount]]/Table1[[#This Row],[Cases]]</f>
        <v>19.75</v>
      </c>
    </row>
    <row r="3559" spans="1:7" hidden="1" x14ac:dyDescent="0.25">
      <c r="A3559" t="s">
        <v>9422</v>
      </c>
      <c r="B3559" t="s">
        <v>4156</v>
      </c>
      <c r="C3559" t="s">
        <v>6357</v>
      </c>
      <c r="D3559" t="s">
        <v>6358</v>
      </c>
      <c r="E3559" s="1">
        <v>2</v>
      </c>
      <c r="F3559" s="2">
        <v>6.94</v>
      </c>
      <c r="G3559" s="2">
        <f>Table1[[#This Row],[Amount]]/Table1[[#This Row],[Cases]]</f>
        <v>3.47</v>
      </c>
    </row>
    <row r="3560" spans="1:7" hidden="1" x14ac:dyDescent="0.25">
      <c r="A3560" t="s">
        <v>9367</v>
      </c>
      <c r="B3560" t="s">
        <v>3900</v>
      </c>
      <c r="C3560" t="s">
        <v>6359</v>
      </c>
      <c r="D3560" t="s">
        <v>6360</v>
      </c>
      <c r="E3560" s="1">
        <v>2</v>
      </c>
      <c r="F3560" s="2">
        <v>5.78</v>
      </c>
      <c r="G3560" s="2">
        <f>Table1[[#This Row],[Amount]]/Table1[[#This Row],[Cases]]</f>
        <v>2.89</v>
      </c>
    </row>
    <row r="3561" spans="1:7" hidden="1" x14ac:dyDescent="0.25">
      <c r="A3561" t="s">
        <v>8900</v>
      </c>
      <c r="B3561" t="s">
        <v>1583</v>
      </c>
      <c r="C3561" t="s">
        <v>6361</v>
      </c>
      <c r="D3561" t="s">
        <v>6362</v>
      </c>
      <c r="E3561" s="1">
        <v>2</v>
      </c>
      <c r="F3561" s="2">
        <v>299.5</v>
      </c>
      <c r="G3561" s="2">
        <f>Table1[[#This Row],[Amount]]/Table1[[#This Row],[Cases]]</f>
        <v>149.75</v>
      </c>
    </row>
    <row r="3562" spans="1:7" hidden="1" x14ac:dyDescent="0.25">
      <c r="A3562" t="s">
        <v>9908</v>
      </c>
      <c r="B3562" t="s">
        <v>6363</v>
      </c>
      <c r="C3562" t="s">
        <v>6364</v>
      </c>
      <c r="D3562" t="s">
        <v>6365</v>
      </c>
      <c r="E3562" s="1">
        <v>2</v>
      </c>
      <c r="F3562" s="2">
        <v>73.5</v>
      </c>
      <c r="G3562" s="2">
        <f>Table1[[#This Row],[Amount]]/Table1[[#This Row],[Cases]]</f>
        <v>36.75</v>
      </c>
    </row>
    <row r="3563" spans="1:7" hidden="1" x14ac:dyDescent="0.25">
      <c r="A3563" t="s">
        <v>9179</v>
      </c>
      <c r="B3563" t="s">
        <v>2982</v>
      </c>
      <c r="C3563" t="s">
        <v>6366</v>
      </c>
      <c r="D3563" t="s">
        <v>6367</v>
      </c>
      <c r="E3563" s="1">
        <v>2</v>
      </c>
      <c r="F3563" s="2">
        <v>6.54</v>
      </c>
      <c r="G3563" s="2">
        <f>Table1[[#This Row],[Amount]]/Table1[[#This Row],[Cases]]</f>
        <v>3.27</v>
      </c>
    </row>
    <row r="3564" spans="1:7" hidden="1" x14ac:dyDescent="0.25">
      <c r="A3564" t="s">
        <v>9909</v>
      </c>
      <c r="B3564" t="s">
        <v>6368</v>
      </c>
      <c r="C3564" t="s">
        <v>6369</v>
      </c>
      <c r="D3564" t="s">
        <v>6370</v>
      </c>
      <c r="E3564" s="1">
        <v>2</v>
      </c>
      <c r="F3564" s="2">
        <v>13.46</v>
      </c>
      <c r="G3564" s="2">
        <f>Table1[[#This Row],[Amount]]/Table1[[#This Row],[Cases]]</f>
        <v>6.73</v>
      </c>
    </row>
    <row r="3565" spans="1:7" hidden="1" x14ac:dyDescent="0.25">
      <c r="A3565" t="s">
        <v>9910</v>
      </c>
      <c r="B3565" t="s">
        <v>6371</v>
      </c>
      <c r="C3565" t="s">
        <v>6372</v>
      </c>
      <c r="D3565" t="s">
        <v>6373</v>
      </c>
      <c r="E3565" s="1">
        <v>2</v>
      </c>
      <c r="F3565" s="2">
        <v>19.34</v>
      </c>
      <c r="G3565" s="2">
        <f>Table1[[#This Row],[Amount]]/Table1[[#This Row],[Cases]]</f>
        <v>9.67</v>
      </c>
    </row>
    <row r="3566" spans="1:7" hidden="1" x14ac:dyDescent="0.25">
      <c r="A3566" t="s">
        <v>9911</v>
      </c>
      <c r="B3566" t="s">
        <v>6374</v>
      </c>
      <c r="C3566" t="s">
        <v>6375</v>
      </c>
      <c r="D3566" t="s">
        <v>6376</v>
      </c>
      <c r="E3566" s="1">
        <v>2</v>
      </c>
      <c r="F3566" s="2">
        <v>16.8</v>
      </c>
      <c r="G3566" s="2">
        <f>Table1[[#This Row],[Amount]]/Table1[[#This Row],[Cases]]</f>
        <v>8.4</v>
      </c>
    </row>
    <row r="3567" spans="1:7" hidden="1" x14ac:dyDescent="0.25">
      <c r="A3567" t="s">
        <v>9424</v>
      </c>
      <c r="B3567" t="s">
        <v>4166</v>
      </c>
      <c r="C3567" t="s">
        <v>6377</v>
      </c>
      <c r="D3567" t="s">
        <v>6378</v>
      </c>
      <c r="E3567" s="1">
        <v>2</v>
      </c>
      <c r="F3567" s="2">
        <v>6.38</v>
      </c>
      <c r="G3567" s="2">
        <f>Table1[[#This Row],[Amount]]/Table1[[#This Row],[Cases]]</f>
        <v>3.19</v>
      </c>
    </row>
    <row r="3568" spans="1:7" hidden="1" x14ac:dyDescent="0.25">
      <c r="A3568" t="s">
        <v>9032</v>
      </c>
      <c r="B3568" t="s">
        <v>2261</v>
      </c>
      <c r="C3568" t="s">
        <v>6379</v>
      </c>
      <c r="D3568" t="s">
        <v>6380</v>
      </c>
      <c r="E3568" s="1">
        <v>2</v>
      </c>
      <c r="F3568" s="2">
        <v>31.88</v>
      </c>
      <c r="G3568" s="2">
        <f>Table1[[#This Row],[Amount]]/Table1[[#This Row],[Cases]]</f>
        <v>15.94</v>
      </c>
    </row>
    <row r="3569" spans="1:7" hidden="1" x14ac:dyDescent="0.25">
      <c r="A3569" t="s">
        <v>9032</v>
      </c>
      <c r="B3569" t="s">
        <v>2261</v>
      </c>
      <c r="C3569" t="s">
        <v>6381</v>
      </c>
      <c r="D3569" t="s">
        <v>6382</v>
      </c>
      <c r="E3569" s="1">
        <v>2</v>
      </c>
      <c r="F3569" s="2">
        <v>26.56</v>
      </c>
      <c r="G3569" s="2">
        <f>Table1[[#This Row],[Amount]]/Table1[[#This Row],[Cases]]</f>
        <v>13.28</v>
      </c>
    </row>
    <row r="3570" spans="1:7" hidden="1" x14ac:dyDescent="0.25">
      <c r="A3570" t="s">
        <v>8859</v>
      </c>
      <c r="B3570" t="s">
        <v>1382</v>
      </c>
      <c r="C3570" t="s">
        <v>6383</v>
      </c>
      <c r="D3570" t="s">
        <v>6384</v>
      </c>
      <c r="E3570" s="1">
        <v>2</v>
      </c>
      <c r="F3570" s="2">
        <v>102</v>
      </c>
      <c r="G3570" s="2">
        <f>Table1[[#This Row],[Amount]]/Table1[[#This Row],[Cases]]</f>
        <v>51</v>
      </c>
    </row>
    <row r="3571" spans="1:7" hidden="1" x14ac:dyDescent="0.25">
      <c r="A3571" t="s">
        <v>9426</v>
      </c>
      <c r="B3571" t="s">
        <v>4172</v>
      </c>
      <c r="C3571" t="s">
        <v>6385</v>
      </c>
      <c r="D3571" t="s">
        <v>6386</v>
      </c>
      <c r="E3571" s="1">
        <v>2</v>
      </c>
      <c r="F3571" s="2">
        <v>6.38</v>
      </c>
      <c r="G3571" s="2">
        <f>Table1[[#This Row],[Amount]]/Table1[[#This Row],[Cases]]</f>
        <v>3.19</v>
      </c>
    </row>
    <row r="3572" spans="1:7" hidden="1" x14ac:dyDescent="0.25">
      <c r="A3572" t="s">
        <v>9912</v>
      </c>
      <c r="B3572" t="s">
        <v>6387</v>
      </c>
      <c r="C3572" t="s">
        <v>6388</v>
      </c>
      <c r="D3572" t="s">
        <v>6389</v>
      </c>
      <c r="E3572" s="1">
        <v>2</v>
      </c>
      <c r="F3572" s="2">
        <v>115.8</v>
      </c>
      <c r="G3572" s="2">
        <f>Table1[[#This Row],[Amount]]/Table1[[#This Row],[Cases]]</f>
        <v>57.9</v>
      </c>
    </row>
    <row r="3573" spans="1:7" hidden="1" x14ac:dyDescent="0.25">
      <c r="A3573" t="s">
        <v>9913</v>
      </c>
      <c r="B3573" t="s">
        <v>6390</v>
      </c>
      <c r="C3573" t="s">
        <v>6391</v>
      </c>
      <c r="D3573" t="s">
        <v>6392</v>
      </c>
      <c r="E3573" s="1">
        <v>2</v>
      </c>
      <c r="F3573" s="2">
        <v>299.5</v>
      </c>
      <c r="G3573" s="2">
        <f>Table1[[#This Row],[Amount]]/Table1[[#This Row],[Cases]]</f>
        <v>149.75</v>
      </c>
    </row>
    <row r="3574" spans="1:7" hidden="1" x14ac:dyDescent="0.25">
      <c r="A3574" t="s">
        <v>8998</v>
      </c>
      <c r="B3574" t="s">
        <v>2089</v>
      </c>
      <c r="C3574" t="s">
        <v>6393</v>
      </c>
      <c r="D3574" t="s">
        <v>6394</v>
      </c>
      <c r="E3574" s="1">
        <v>2</v>
      </c>
      <c r="F3574" s="2">
        <v>11.16</v>
      </c>
      <c r="G3574" s="2">
        <f>Table1[[#This Row],[Amount]]/Table1[[#This Row],[Cases]]</f>
        <v>5.58</v>
      </c>
    </row>
    <row r="3575" spans="1:7" hidden="1" x14ac:dyDescent="0.25">
      <c r="A3575" t="s">
        <v>8998</v>
      </c>
      <c r="B3575" t="s">
        <v>2089</v>
      </c>
      <c r="C3575" t="s">
        <v>6395</v>
      </c>
      <c r="D3575" t="s">
        <v>6396</v>
      </c>
      <c r="E3575" s="1">
        <v>2</v>
      </c>
      <c r="F3575" s="2">
        <v>11.16</v>
      </c>
      <c r="G3575" s="2">
        <f>Table1[[#This Row],[Amount]]/Table1[[#This Row],[Cases]]</f>
        <v>5.58</v>
      </c>
    </row>
    <row r="3576" spans="1:7" hidden="1" x14ac:dyDescent="0.25">
      <c r="A3576" t="s">
        <v>8998</v>
      </c>
      <c r="B3576" t="s">
        <v>2089</v>
      </c>
      <c r="C3576" t="s">
        <v>6397</v>
      </c>
      <c r="D3576" t="s">
        <v>6398</v>
      </c>
      <c r="E3576" s="1">
        <v>2</v>
      </c>
      <c r="F3576" s="2">
        <v>11.16</v>
      </c>
      <c r="G3576" s="2">
        <f>Table1[[#This Row],[Amount]]/Table1[[#This Row],[Cases]]</f>
        <v>5.58</v>
      </c>
    </row>
    <row r="3577" spans="1:7" hidden="1" x14ac:dyDescent="0.25">
      <c r="A3577" t="s">
        <v>8998</v>
      </c>
      <c r="B3577" t="s">
        <v>2089</v>
      </c>
      <c r="C3577" t="s">
        <v>6399</v>
      </c>
      <c r="D3577" t="s">
        <v>6400</v>
      </c>
      <c r="E3577" s="1">
        <v>2</v>
      </c>
      <c r="F3577" s="2">
        <v>11.16</v>
      </c>
      <c r="G3577" s="2">
        <f>Table1[[#This Row],[Amount]]/Table1[[#This Row],[Cases]]</f>
        <v>5.58</v>
      </c>
    </row>
    <row r="3578" spans="1:7" hidden="1" x14ac:dyDescent="0.25">
      <c r="A3578" t="s">
        <v>8998</v>
      </c>
      <c r="B3578" t="s">
        <v>2089</v>
      </c>
      <c r="C3578" t="s">
        <v>6401</v>
      </c>
      <c r="D3578" t="s">
        <v>6402</v>
      </c>
      <c r="E3578" s="1">
        <v>2</v>
      </c>
      <c r="F3578" s="2">
        <v>11.16</v>
      </c>
      <c r="G3578" s="2">
        <f>Table1[[#This Row],[Amount]]/Table1[[#This Row],[Cases]]</f>
        <v>5.58</v>
      </c>
    </row>
    <row r="3579" spans="1:7" hidden="1" x14ac:dyDescent="0.25">
      <c r="A3579" t="s">
        <v>8998</v>
      </c>
      <c r="B3579" t="s">
        <v>2089</v>
      </c>
      <c r="C3579" t="s">
        <v>6403</v>
      </c>
      <c r="D3579" t="s">
        <v>6404</v>
      </c>
      <c r="E3579" s="1">
        <v>2</v>
      </c>
      <c r="F3579" s="2">
        <v>11.16</v>
      </c>
      <c r="G3579" s="2">
        <f>Table1[[#This Row],[Amount]]/Table1[[#This Row],[Cases]]</f>
        <v>5.58</v>
      </c>
    </row>
    <row r="3580" spans="1:7" hidden="1" x14ac:dyDescent="0.25">
      <c r="A3580" t="s">
        <v>8998</v>
      </c>
      <c r="B3580" t="s">
        <v>2089</v>
      </c>
      <c r="C3580" t="s">
        <v>6405</v>
      </c>
      <c r="D3580" t="s">
        <v>6406</v>
      </c>
      <c r="E3580" s="1">
        <v>2</v>
      </c>
      <c r="F3580" s="2">
        <v>29.1</v>
      </c>
      <c r="G3580" s="2">
        <f>Table1[[#This Row],[Amount]]/Table1[[#This Row],[Cases]]</f>
        <v>14.55</v>
      </c>
    </row>
    <row r="3581" spans="1:7" hidden="1" x14ac:dyDescent="0.25">
      <c r="A3581" t="s">
        <v>8998</v>
      </c>
      <c r="B3581" t="s">
        <v>2089</v>
      </c>
      <c r="C3581" t="s">
        <v>6407</v>
      </c>
      <c r="D3581" t="s">
        <v>6408</v>
      </c>
      <c r="E3581" s="1">
        <v>2</v>
      </c>
      <c r="F3581" s="2">
        <v>11.16</v>
      </c>
      <c r="G3581" s="2">
        <f>Table1[[#This Row],[Amount]]/Table1[[#This Row],[Cases]]</f>
        <v>5.58</v>
      </c>
    </row>
    <row r="3582" spans="1:7" hidden="1" x14ac:dyDescent="0.25">
      <c r="A3582" t="s">
        <v>8998</v>
      </c>
      <c r="B3582" t="s">
        <v>2089</v>
      </c>
      <c r="C3582" t="s">
        <v>6409</v>
      </c>
      <c r="D3582" t="s">
        <v>6410</v>
      </c>
      <c r="E3582" s="1">
        <v>2</v>
      </c>
      <c r="F3582" s="2">
        <v>11.16</v>
      </c>
      <c r="G3582" s="2">
        <f>Table1[[#This Row],[Amount]]/Table1[[#This Row],[Cases]]</f>
        <v>5.58</v>
      </c>
    </row>
    <row r="3583" spans="1:7" hidden="1" x14ac:dyDescent="0.25">
      <c r="A3583" t="s">
        <v>8998</v>
      </c>
      <c r="B3583" t="s">
        <v>2089</v>
      </c>
      <c r="C3583" t="s">
        <v>6411</v>
      </c>
      <c r="D3583" t="s">
        <v>6412</v>
      </c>
      <c r="E3583" s="1">
        <v>2</v>
      </c>
      <c r="F3583" s="2">
        <v>11.16</v>
      </c>
      <c r="G3583" s="2">
        <f>Table1[[#This Row],[Amount]]/Table1[[#This Row],[Cases]]</f>
        <v>5.58</v>
      </c>
    </row>
    <row r="3584" spans="1:7" hidden="1" x14ac:dyDescent="0.25">
      <c r="A3584" t="s">
        <v>8998</v>
      </c>
      <c r="B3584" t="s">
        <v>2089</v>
      </c>
      <c r="C3584" t="s">
        <v>6413</v>
      </c>
      <c r="D3584" t="s">
        <v>6414</v>
      </c>
      <c r="E3584" s="1">
        <v>2</v>
      </c>
      <c r="F3584" s="2">
        <v>11.16</v>
      </c>
      <c r="G3584" s="2">
        <f>Table1[[#This Row],[Amount]]/Table1[[#This Row],[Cases]]</f>
        <v>5.58</v>
      </c>
    </row>
    <row r="3585" spans="1:7" hidden="1" x14ac:dyDescent="0.25">
      <c r="A3585" t="s">
        <v>8998</v>
      </c>
      <c r="B3585" t="s">
        <v>2089</v>
      </c>
      <c r="C3585" t="s">
        <v>6415</v>
      </c>
      <c r="D3585" t="s">
        <v>6416</v>
      </c>
      <c r="E3585" s="1">
        <v>2</v>
      </c>
      <c r="F3585" s="2">
        <v>11.16</v>
      </c>
      <c r="G3585" s="2">
        <f>Table1[[#This Row],[Amount]]/Table1[[#This Row],[Cases]]</f>
        <v>5.58</v>
      </c>
    </row>
    <row r="3586" spans="1:7" hidden="1" x14ac:dyDescent="0.25">
      <c r="A3586" t="s">
        <v>8998</v>
      </c>
      <c r="B3586" t="s">
        <v>2089</v>
      </c>
      <c r="C3586" t="s">
        <v>6417</v>
      </c>
      <c r="D3586" t="s">
        <v>6418</v>
      </c>
      <c r="E3586" s="1">
        <v>2</v>
      </c>
      <c r="F3586" s="2">
        <v>11.16</v>
      </c>
      <c r="G3586" s="2">
        <f>Table1[[#This Row],[Amount]]/Table1[[#This Row],[Cases]]</f>
        <v>5.58</v>
      </c>
    </row>
    <row r="3587" spans="1:7" hidden="1" x14ac:dyDescent="0.25">
      <c r="A3587" t="s">
        <v>8998</v>
      </c>
      <c r="B3587" t="s">
        <v>2089</v>
      </c>
      <c r="C3587" t="s">
        <v>6419</v>
      </c>
      <c r="D3587" t="s">
        <v>6420</v>
      </c>
      <c r="E3587" s="1">
        <v>2</v>
      </c>
      <c r="F3587" s="2">
        <v>80.92</v>
      </c>
      <c r="G3587" s="2">
        <f>Table1[[#This Row],[Amount]]/Table1[[#This Row],[Cases]]</f>
        <v>40.46</v>
      </c>
    </row>
    <row r="3588" spans="1:7" hidden="1" x14ac:dyDescent="0.25">
      <c r="A3588" t="s">
        <v>8998</v>
      </c>
      <c r="B3588" t="s">
        <v>2089</v>
      </c>
      <c r="C3588" t="s">
        <v>6421</v>
      </c>
      <c r="D3588" t="s">
        <v>6422</v>
      </c>
      <c r="E3588" s="1">
        <v>2</v>
      </c>
      <c r="F3588" s="2">
        <v>22.32</v>
      </c>
      <c r="G3588" s="2">
        <f>Table1[[#This Row],[Amount]]/Table1[[#This Row],[Cases]]</f>
        <v>11.16</v>
      </c>
    </row>
    <row r="3589" spans="1:7" hidden="1" x14ac:dyDescent="0.25">
      <c r="A3589" t="s">
        <v>8998</v>
      </c>
      <c r="B3589" t="s">
        <v>2089</v>
      </c>
      <c r="C3589" t="s">
        <v>6423</v>
      </c>
      <c r="D3589" t="s">
        <v>6424</v>
      </c>
      <c r="E3589" s="1">
        <v>2</v>
      </c>
      <c r="F3589" s="2">
        <v>11.16</v>
      </c>
      <c r="G3589" s="2">
        <f>Table1[[#This Row],[Amount]]/Table1[[#This Row],[Cases]]</f>
        <v>5.58</v>
      </c>
    </row>
    <row r="3590" spans="1:7" hidden="1" x14ac:dyDescent="0.25">
      <c r="A3590" t="s">
        <v>8998</v>
      </c>
      <c r="B3590" t="s">
        <v>2089</v>
      </c>
      <c r="C3590" t="s">
        <v>6425</v>
      </c>
      <c r="D3590" t="s">
        <v>6426</v>
      </c>
      <c r="E3590" s="1">
        <v>2</v>
      </c>
      <c r="F3590" s="2">
        <v>11.16</v>
      </c>
      <c r="G3590" s="2">
        <f>Table1[[#This Row],[Amount]]/Table1[[#This Row],[Cases]]</f>
        <v>5.58</v>
      </c>
    </row>
    <row r="3591" spans="1:7" hidden="1" x14ac:dyDescent="0.25">
      <c r="A3591" t="s">
        <v>8998</v>
      </c>
      <c r="B3591" t="s">
        <v>2089</v>
      </c>
      <c r="C3591" t="s">
        <v>6427</v>
      </c>
      <c r="D3591" t="s">
        <v>6428</v>
      </c>
      <c r="E3591" s="1">
        <v>2</v>
      </c>
      <c r="F3591" s="2">
        <v>11.16</v>
      </c>
      <c r="G3591" s="2">
        <f>Table1[[#This Row],[Amount]]/Table1[[#This Row],[Cases]]</f>
        <v>5.58</v>
      </c>
    </row>
    <row r="3592" spans="1:7" hidden="1" x14ac:dyDescent="0.25">
      <c r="A3592" t="s">
        <v>8998</v>
      </c>
      <c r="B3592" t="s">
        <v>2089</v>
      </c>
      <c r="C3592" t="s">
        <v>6429</v>
      </c>
      <c r="D3592" t="s">
        <v>6430</v>
      </c>
      <c r="E3592" s="1">
        <v>2</v>
      </c>
      <c r="F3592" s="2">
        <v>11.16</v>
      </c>
      <c r="G3592" s="2">
        <f>Table1[[#This Row],[Amount]]/Table1[[#This Row],[Cases]]</f>
        <v>5.58</v>
      </c>
    </row>
    <row r="3593" spans="1:7" hidden="1" x14ac:dyDescent="0.25">
      <c r="A3593" t="s">
        <v>8998</v>
      </c>
      <c r="B3593" t="s">
        <v>2089</v>
      </c>
      <c r="C3593" t="s">
        <v>6431</v>
      </c>
      <c r="D3593" t="s">
        <v>6432</v>
      </c>
      <c r="E3593" s="1">
        <v>2</v>
      </c>
      <c r="F3593" s="2">
        <v>100.44</v>
      </c>
      <c r="G3593" s="2">
        <f>Table1[[#This Row],[Amount]]/Table1[[#This Row],[Cases]]</f>
        <v>50.22</v>
      </c>
    </row>
    <row r="3594" spans="1:7" hidden="1" x14ac:dyDescent="0.25">
      <c r="A3594" t="s">
        <v>8998</v>
      </c>
      <c r="B3594" t="s">
        <v>2089</v>
      </c>
      <c r="C3594" t="s">
        <v>6433</v>
      </c>
      <c r="D3594" t="s">
        <v>6434</v>
      </c>
      <c r="E3594" s="1">
        <v>2</v>
      </c>
      <c r="F3594" s="2">
        <v>11.16</v>
      </c>
      <c r="G3594" s="2">
        <f>Table1[[#This Row],[Amount]]/Table1[[#This Row],[Cases]]</f>
        <v>5.58</v>
      </c>
    </row>
    <row r="3595" spans="1:7" hidden="1" x14ac:dyDescent="0.25">
      <c r="A3595" t="s">
        <v>8714</v>
      </c>
      <c r="B3595" t="s">
        <v>676</v>
      </c>
      <c r="C3595" t="s">
        <v>6435</v>
      </c>
      <c r="D3595" t="s">
        <v>6436</v>
      </c>
      <c r="E3595" s="1">
        <v>2</v>
      </c>
      <c r="F3595" s="2">
        <v>36.68</v>
      </c>
      <c r="G3595" s="2">
        <f>Table1[[#This Row],[Amount]]/Table1[[#This Row],[Cases]]</f>
        <v>18.34</v>
      </c>
    </row>
    <row r="3596" spans="1:7" hidden="1" x14ac:dyDescent="0.25">
      <c r="A3596" t="s">
        <v>8714</v>
      </c>
      <c r="B3596" t="s">
        <v>676</v>
      </c>
      <c r="C3596" t="s">
        <v>6437</v>
      </c>
      <c r="D3596" t="s">
        <v>6436</v>
      </c>
      <c r="E3596" s="1">
        <v>2</v>
      </c>
      <c r="F3596" s="2">
        <v>29.96</v>
      </c>
      <c r="G3596" s="2">
        <f>Table1[[#This Row],[Amount]]/Table1[[#This Row],[Cases]]</f>
        <v>14.98</v>
      </c>
    </row>
    <row r="3597" spans="1:7" hidden="1" x14ac:dyDescent="0.25">
      <c r="A3597" t="s">
        <v>8714</v>
      </c>
      <c r="B3597" t="s">
        <v>676</v>
      </c>
      <c r="C3597" t="s">
        <v>6438</v>
      </c>
      <c r="D3597" t="s">
        <v>6439</v>
      </c>
      <c r="E3597" s="1">
        <v>2</v>
      </c>
      <c r="F3597" s="2">
        <v>9.36</v>
      </c>
      <c r="G3597" s="2">
        <f>Table1[[#This Row],[Amount]]/Table1[[#This Row],[Cases]]</f>
        <v>4.68</v>
      </c>
    </row>
    <row r="3598" spans="1:7" hidden="1" x14ac:dyDescent="0.25">
      <c r="A3598" t="s">
        <v>8852</v>
      </c>
      <c r="B3598" t="s">
        <v>1341</v>
      </c>
      <c r="C3598" t="s">
        <v>6440</v>
      </c>
      <c r="D3598" t="s">
        <v>6441</v>
      </c>
      <c r="E3598" s="1">
        <v>2</v>
      </c>
      <c r="F3598" s="2">
        <v>32.82</v>
      </c>
      <c r="G3598" s="2">
        <f>Table1[[#This Row],[Amount]]/Table1[[#This Row],[Cases]]</f>
        <v>16.41</v>
      </c>
    </row>
    <row r="3599" spans="1:7" hidden="1" x14ac:dyDescent="0.25">
      <c r="A3599" t="s">
        <v>8841</v>
      </c>
      <c r="B3599" t="s">
        <v>1288</v>
      </c>
      <c r="C3599" t="s">
        <v>6442</v>
      </c>
      <c r="D3599" t="s">
        <v>6443</v>
      </c>
      <c r="E3599" s="1">
        <v>2</v>
      </c>
      <c r="F3599" s="2">
        <v>15.1</v>
      </c>
      <c r="G3599" s="2">
        <f>Table1[[#This Row],[Amount]]/Table1[[#This Row],[Cases]]</f>
        <v>7.55</v>
      </c>
    </row>
    <row r="3600" spans="1:7" hidden="1" x14ac:dyDescent="0.25">
      <c r="A3600" t="s">
        <v>8841</v>
      </c>
      <c r="B3600" t="s">
        <v>1288</v>
      </c>
      <c r="C3600" t="s">
        <v>6444</v>
      </c>
      <c r="D3600" t="s">
        <v>6445</v>
      </c>
      <c r="E3600" s="1">
        <v>2</v>
      </c>
      <c r="F3600" s="2">
        <v>52.68</v>
      </c>
      <c r="G3600" s="2">
        <f>Table1[[#This Row],[Amount]]/Table1[[#This Row],[Cases]]</f>
        <v>26.34</v>
      </c>
    </row>
    <row r="3601" spans="1:7" hidden="1" x14ac:dyDescent="0.25">
      <c r="A3601" t="s">
        <v>8909</v>
      </c>
      <c r="B3601" t="s">
        <v>1636</v>
      </c>
      <c r="C3601" t="s">
        <v>6446</v>
      </c>
      <c r="D3601" t="s">
        <v>6447</v>
      </c>
      <c r="E3601" s="1">
        <v>2</v>
      </c>
      <c r="F3601" s="2">
        <v>167.04</v>
      </c>
      <c r="G3601" s="2">
        <f>Table1[[#This Row],[Amount]]/Table1[[#This Row],[Cases]]</f>
        <v>83.52</v>
      </c>
    </row>
    <row r="3602" spans="1:7" hidden="1" x14ac:dyDescent="0.25">
      <c r="A3602" t="s">
        <v>8909</v>
      </c>
      <c r="B3602" t="s">
        <v>1636</v>
      </c>
      <c r="C3602" t="s">
        <v>6448</v>
      </c>
      <c r="D3602" t="s">
        <v>6449</v>
      </c>
      <c r="E3602" s="1">
        <v>2</v>
      </c>
      <c r="F3602" s="2">
        <v>125.84</v>
      </c>
      <c r="G3602" s="2">
        <f>Table1[[#This Row],[Amount]]/Table1[[#This Row],[Cases]]</f>
        <v>62.92</v>
      </c>
    </row>
    <row r="3603" spans="1:7" hidden="1" x14ac:dyDescent="0.25">
      <c r="A3603" t="s">
        <v>9617</v>
      </c>
      <c r="B3603" t="s">
        <v>5171</v>
      </c>
      <c r="C3603" t="s">
        <v>6450</v>
      </c>
      <c r="D3603" t="s">
        <v>6451</v>
      </c>
      <c r="E3603" s="1">
        <v>2</v>
      </c>
      <c r="F3603" s="2">
        <v>21</v>
      </c>
      <c r="G3603" s="2">
        <f>Table1[[#This Row],[Amount]]/Table1[[#This Row],[Cases]]</f>
        <v>10.5</v>
      </c>
    </row>
    <row r="3604" spans="1:7" hidden="1" x14ac:dyDescent="0.25">
      <c r="A3604" t="s">
        <v>9618</v>
      </c>
      <c r="B3604" t="s">
        <v>5174</v>
      </c>
      <c r="C3604" t="s">
        <v>6452</v>
      </c>
      <c r="D3604" t="s">
        <v>6453</v>
      </c>
      <c r="E3604" s="1">
        <v>2</v>
      </c>
      <c r="F3604" s="2">
        <v>39.9</v>
      </c>
      <c r="G3604" s="2">
        <f>Table1[[#This Row],[Amount]]/Table1[[#This Row],[Cases]]</f>
        <v>19.95</v>
      </c>
    </row>
    <row r="3605" spans="1:7" hidden="1" x14ac:dyDescent="0.25">
      <c r="A3605" t="s">
        <v>9618</v>
      </c>
      <c r="B3605" t="s">
        <v>5174</v>
      </c>
      <c r="C3605" t="s">
        <v>6454</v>
      </c>
      <c r="D3605" t="s">
        <v>6455</v>
      </c>
      <c r="E3605" s="1">
        <v>2</v>
      </c>
      <c r="F3605" s="2">
        <v>128.41999999999999</v>
      </c>
      <c r="G3605" s="2">
        <f>Table1[[#This Row],[Amount]]/Table1[[#This Row],[Cases]]</f>
        <v>64.209999999999994</v>
      </c>
    </row>
    <row r="3606" spans="1:7" hidden="1" x14ac:dyDescent="0.25">
      <c r="A3606" t="s">
        <v>9914</v>
      </c>
      <c r="B3606" t="s">
        <v>6456</v>
      </c>
      <c r="C3606" t="s">
        <v>6457</v>
      </c>
      <c r="D3606" t="s">
        <v>6458</v>
      </c>
      <c r="E3606" s="1">
        <v>2</v>
      </c>
      <c r="F3606" s="2">
        <v>304.38</v>
      </c>
      <c r="G3606" s="2">
        <f>Table1[[#This Row],[Amount]]/Table1[[#This Row],[Cases]]</f>
        <v>152.19</v>
      </c>
    </row>
    <row r="3607" spans="1:7" hidden="1" x14ac:dyDescent="0.25">
      <c r="A3607" t="s">
        <v>9484</v>
      </c>
      <c r="B3607" t="s">
        <v>4483</v>
      </c>
      <c r="C3607" t="s">
        <v>6459</v>
      </c>
      <c r="D3607" t="s">
        <v>6460</v>
      </c>
      <c r="E3607" s="1">
        <v>2</v>
      </c>
      <c r="F3607" s="2">
        <v>9.65</v>
      </c>
      <c r="G3607" s="2">
        <f>Table1[[#This Row],[Amount]]/Table1[[#This Row],[Cases]]</f>
        <v>4.8250000000000002</v>
      </c>
    </row>
    <row r="3608" spans="1:7" hidden="1" x14ac:dyDescent="0.25">
      <c r="A3608" t="s">
        <v>9915</v>
      </c>
      <c r="B3608" t="s">
        <v>6461</v>
      </c>
      <c r="C3608" t="s">
        <v>6462</v>
      </c>
      <c r="D3608" t="s">
        <v>6463</v>
      </c>
      <c r="E3608" s="1">
        <v>2</v>
      </c>
      <c r="F3608" s="2">
        <v>11.9</v>
      </c>
      <c r="G3608" s="2">
        <f>Table1[[#This Row],[Amount]]/Table1[[#This Row],[Cases]]</f>
        <v>5.95</v>
      </c>
    </row>
    <row r="3609" spans="1:7" hidden="1" x14ac:dyDescent="0.25">
      <c r="A3609" t="s">
        <v>9915</v>
      </c>
      <c r="B3609" t="s">
        <v>6461</v>
      </c>
      <c r="C3609" t="s">
        <v>6464</v>
      </c>
      <c r="D3609" t="s">
        <v>6465</v>
      </c>
      <c r="E3609" s="1">
        <v>2</v>
      </c>
      <c r="F3609" s="2">
        <v>11.9</v>
      </c>
      <c r="G3609" s="2">
        <f>Table1[[#This Row],[Amount]]/Table1[[#This Row],[Cases]]</f>
        <v>5.95</v>
      </c>
    </row>
    <row r="3610" spans="1:7" hidden="1" x14ac:dyDescent="0.25">
      <c r="A3610" t="s">
        <v>9915</v>
      </c>
      <c r="B3610" t="s">
        <v>6461</v>
      </c>
      <c r="C3610" t="s">
        <v>6466</v>
      </c>
      <c r="D3610" t="s">
        <v>6467</v>
      </c>
      <c r="E3610" s="1">
        <v>2</v>
      </c>
      <c r="F3610" s="2">
        <v>11.92</v>
      </c>
      <c r="G3610" s="2">
        <f>Table1[[#This Row],[Amount]]/Table1[[#This Row],[Cases]]</f>
        <v>5.96</v>
      </c>
    </row>
    <row r="3611" spans="1:7" hidden="1" x14ac:dyDescent="0.25">
      <c r="A3611" t="s">
        <v>9916</v>
      </c>
      <c r="B3611" t="s">
        <v>6468</v>
      </c>
      <c r="C3611" t="s">
        <v>6469</v>
      </c>
      <c r="D3611" t="s">
        <v>6470</v>
      </c>
      <c r="E3611" s="1">
        <v>2</v>
      </c>
      <c r="F3611" s="2">
        <v>23.1</v>
      </c>
      <c r="G3611" s="2">
        <f>Table1[[#This Row],[Amount]]/Table1[[#This Row],[Cases]]</f>
        <v>11.55</v>
      </c>
    </row>
    <row r="3612" spans="1:7" hidden="1" x14ac:dyDescent="0.25">
      <c r="A3612" t="s">
        <v>9916</v>
      </c>
      <c r="B3612" t="s">
        <v>6468</v>
      </c>
      <c r="C3612" t="s">
        <v>6471</v>
      </c>
      <c r="D3612" t="s">
        <v>6472</v>
      </c>
      <c r="E3612" s="1">
        <v>2</v>
      </c>
      <c r="F3612" s="2">
        <v>23.88</v>
      </c>
      <c r="G3612" s="2">
        <f>Table1[[#This Row],[Amount]]/Table1[[#This Row],[Cases]]</f>
        <v>11.94</v>
      </c>
    </row>
    <row r="3613" spans="1:7" hidden="1" x14ac:dyDescent="0.25">
      <c r="A3613" t="s">
        <v>9574</v>
      </c>
      <c r="B3613" t="s">
        <v>4971</v>
      </c>
      <c r="C3613" t="s">
        <v>6473</v>
      </c>
      <c r="D3613" t="s">
        <v>6474</v>
      </c>
      <c r="E3613" s="1">
        <v>2</v>
      </c>
      <c r="F3613" s="2">
        <v>56.28</v>
      </c>
      <c r="G3613" s="2">
        <f>Table1[[#This Row],[Amount]]/Table1[[#This Row],[Cases]]</f>
        <v>28.14</v>
      </c>
    </row>
    <row r="3614" spans="1:7" hidden="1" x14ac:dyDescent="0.25">
      <c r="A3614" t="s">
        <v>9917</v>
      </c>
      <c r="B3614" t="s">
        <v>6475</v>
      </c>
      <c r="C3614" t="s">
        <v>6476</v>
      </c>
      <c r="D3614" t="s">
        <v>6477</v>
      </c>
      <c r="E3614" s="1">
        <v>2</v>
      </c>
      <c r="F3614" s="2">
        <v>39.14</v>
      </c>
      <c r="G3614" s="2">
        <f>Table1[[#This Row],[Amount]]/Table1[[#This Row],[Cases]]</f>
        <v>19.57</v>
      </c>
    </row>
    <row r="3615" spans="1:7" hidden="1" x14ac:dyDescent="0.25">
      <c r="A3615" t="s">
        <v>9918</v>
      </c>
      <c r="B3615" t="s">
        <v>6478</v>
      </c>
      <c r="C3615" t="s">
        <v>6479</v>
      </c>
      <c r="D3615" t="s">
        <v>6480</v>
      </c>
      <c r="E3615" s="1">
        <v>2</v>
      </c>
      <c r="F3615" s="2">
        <v>22.2</v>
      </c>
      <c r="G3615" s="2">
        <f>Table1[[#This Row],[Amount]]/Table1[[#This Row],[Cases]]</f>
        <v>11.1</v>
      </c>
    </row>
    <row r="3616" spans="1:7" hidden="1" x14ac:dyDescent="0.25">
      <c r="A3616" t="s">
        <v>9772</v>
      </c>
      <c r="B3616" t="s">
        <v>5885</v>
      </c>
      <c r="C3616" t="s">
        <v>6481</v>
      </c>
      <c r="D3616" t="s">
        <v>6482</v>
      </c>
      <c r="E3616" s="1">
        <v>2</v>
      </c>
      <c r="F3616" s="2">
        <v>38.06</v>
      </c>
      <c r="G3616" s="2">
        <f>Table1[[#This Row],[Amount]]/Table1[[#This Row],[Cases]]</f>
        <v>19.03</v>
      </c>
    </row>
    <row r="3617" spans="1:7" hidden="1" x14ac:dyDescent="0.25">
      <c r="A3617" t="s">
        <v>9919</v>
      </c>
      <c r="B3617" t="s">
        <v>6483</v>
      </c>
      <c r="C3617" t="s">
        <v>6484</v>
      </c>
      <c r="D3617" t="s">
        <v>6485</v>
      </c>
      <c r="E3617" s="1">
        <v>2</v>
      </c>
      <c r="F3617" s="2">
        <v>94</v>
      </c>
      <c r="G3617" s="2">
        <f>Table1[[#This Row],[Amount]]/Table1[[#This Row],[Cases]]</f>
        <v>47</v>
      </c>
    </row>
    <row r="3618" spans="1:7" hidden="1" x14ac:dyDescent="0.25">
      <c r="A3618" t="s">
        <v>9920</v>
      </c>
      <c r="B3618" t="s">
        <v>6486</v>
      </c>
      <c r="C3618" t="s">
        <v>6487</v>
      </c>
      <c r="D3618" t="s">
        <v>6488</v>
      </c>
      <c r="E3618" s="1">
        <v>2</v>
      </c>
      <c r="F3618" s="2">
        <v>96.4</v>
      </c>
      <c r="G3618" s="2">
        <f>Table1[[#This Row],[Amount]]/Table1[[#This Row],[Cases]]</f>
        <v>48.2</v>
      </c>
    </row>
    <row r="3619" spans="1:7" hidden="1" x14ac:dyDescent="0.25">
      <c r="A3619" t="s">
        <v>9921</v>
      </c>
      <c r="B3619" t="s">
        <v>6489</v>
      </c>
      <c r="C3619" t="s">
        <v>6490</v>
      </c>
      <c r="D3619" t="s">
        <v>6491</v>
      </c>
      <c r="E3619" s="1">
        <v>2</v>
      </c>
      <c r="F3619" s="2">
        <v>67.84</v>
      </c>
      <c r="G3619" s="2">
        <f>Table1[[#This Row],[Amount]]/Table1[[#This Row],[Cases]]</f>
        <v>33.92</v>
      </c>
    </row>
    <row r="3620" spans="1:7" hidden="1" x14ac:dyDescent="0.25">
      <c r="A3620" t="s">
        <v>9922</v>
      </c>
      <c r="B3620" t="s">
        <v>6492</v>
      </c>
      <c r="C3620" t="s">
        <v>6493</v>
      </c>
      <c r="D3620" t="s">
        <v>6494</v>
      </c>
      <c r="E3620" s="1">
        <v>2</v>
      </c>
      <c r="F3620" s="2">
        <v>21</v>
      </c>
      <c r="G3620" s="2">
        <f>Table1[[#This Row],[Amount]]/Table1[[#This Row],[Cases]]</f>
        <v>10.5</v>
      </c>
    </row>
    <row r="3621" spans="1:7" hidden="1" x14ac:dyDescent="0.25">
      <c r="A3621" t="s">
        <v>9923</v>
      </c>
      <c r="B3621" t="s">
        <v>6495</v>
      </c>
      <c r="C3621" t="s">
        <v>6496</v>
      </c>
      <c r="D3621" t="s">
        <v>6497</v>
      </c>
      <c r="E3621" s="1">
        <v>2</v>
      </c>
      <c r="F3621" s="2">
        <v>77.2</v>
      </c>
      <c r="G3621" s="2">
        <f>Table1[[#This Row],[Amount]]/Table1[[#This Row],[Cases]]</f>
        <v>38.6</v>
      </c>
    </row>
    <row r="3622" spans="1:7" hidden="1" x14ac:dyDescent="0.25">
      <c r="A3622" t="s">
        <v>8831</v>
      </c>
      <c r="B3622" t="s">
        <v>1238</v>
      </c>
      <c r="C3622" t="s">
        <v>6498</v>
      </c>
      <c r="D3622" t="s">
        <v>6499</v>
      </c>
      <c r="E3622" s="1">
        <v>2</v>
      </c>
      <c r="F3622" s="2">
        <v>158.26</v>
      </c>
      <c r="G3622" s="2">
        <f>Table1[[#This Row],[Amount]]/Table1[[#This Row],[Cases]]</f>
        <v>79.13</v>
      </c>
    </row>
    <row r="3623" spans="1:7" hidden="1" x14ac:dyDescent="0.25">
      <c r="A3623" t="s">
        <v>9924</v>
      </c>
      <c r="B3623" t="s">
        <v>6500</v>
      </c>
      <c r="C3623" t="s">
        <v>6501</v>
      </c>
      <c r="D3623" t="s">
        <v>6502</v>
      </c>
      <c r="E3623" s="1">
        <v>2</v>
      </c>
      <c r="F3623" s="2">
        <v>136</v>
      </c>
      <c r="G3623" s="2">
        <f>Table1[[#This Row],[Amount]]/Table1[[#This Row],[Cases]]</f>
        <v>68</v>
      </c>
    </row>
    <row r="3624" spans="1:7" hidden="1" x14ac:dyDescent="0.25">
      <c r="A3624" t="s">
        <v>9925</v>
      </c>
      <c r="B3624" t="s">
        <v>6503</v>
      </c>
      <c r="C3624" t="s">
        <v>6504</v>
      </c>
      <c r="D3624" t="s">
        <v>6505</v>
      </c>
      <c r="E3624" s="1">
        <v>2</v>
      </c>
      <c r="F3624" s="2">
        <v>130.28</v>
      </c>
      <c r="G3624" s="2">
        <f>Table1[[#This Row],[Amount]]/Table1[[#This Row],[Cases]]</f>
        <v>65.14</v>
      </c>
    </row>
    <row r="3625" spans="1:7" hidden="1" x14ac:dyDescent="0.25">
      <c r="A3625" t="s">
        <v>9925</v>
      </c>
      <c r="B3625" t="s">
        <v>6503</v>
      </c>
      <c r="C3625" t="s">
        <v>6506</v>
      </c>
      <c r="D3625" t="s">
        <v>6505</v>
      </c>
      <c r="E3625" s="1">
        <v>2</v>
      </c>
      <c r="F3625" s="2">
        <v>151.94</v>
      </c>
      <c r="G3625" s="2">
        <f>Table1[[#This Row],[Amount]]/Table1[[#This Row],[Cases]]</f>
        <v>75.97</v>
      </c>
    </row>
    <row r="3626" spans="1:7" hidden="1" x14ac:dyDescent="0.25">
      <c r="A3626" t="s">
        <v>9926</v>
      </c>
      <c r="B3626" t="s">
        <v>6507</v>
      </c>
      <c r="C3626" t="s">
        <v>6508</v>
      </c>
      <c r="D3626" t="s">
        <v>6509</v>
      </c>
      <c r="E3626" s="1">
        <v>2</v>
      </c>
      <c r="F3626" s="2">
        <v>24802.400000000001</v>
      </c>
      <c r="G3626" s="2">
        <f>Table1[[#This Row],[Amount]]/Table1[[#This Row],[Cases]]</f>
        <v>12401.2</v>
      </c>
    </row>
    <row r="3627" spans="1:7" hidden="1" x14ac:dyDescent="0.25">
      <c r="A3627" t="s">
        <v>9206</v>
      </c>
      <c r="B3627" t="s">
        <v>3134</v>
      </c>
      <c r="C3627" t="s">
        <v>1371</v>
      </c>
      <c r="D3627" t="s">
        <v>1372</v>
      </c>
      <c r="E3627" s="1">
        <v>2</v>
      </c>
      <c r="F3627" s="2">
        <v>24802.400000000001</v>
      </c>
      <c r="G3627" s="2">
        <f>Table1[[#This Row],[Amount]]/Table1[[#This Row],[Cases]]</f>
        <v>12401.2</v>
      </c>
    </row>
    <row r="3628" spans="1:7" hidden="1" x14ac:dyDescent="0.25">
      <c r="A3628" t="s">
        <v>8624</v>
      </c>
      <c r="B3628" t="s">
        <v>279</v>
      </c>
      <c r="C3628" t="s">
        <v>6510</v>
      </c>
      <c r="D3628" t="s">
        <v>281</v>
      </c>
      <c r="E3628" s="1">
        <v>2</v>
      </c>
      <c r="F3628" s="2">
        <v>1006.4</v>
      </c>
      <c r="G3628" s="2">
        <f>Table1[[#This Row],[Amount]]/Table1[[#This Row],[Cases]]</f>
        <v>503.2</v>
      </c>
    </row>
    <row r="3629" spans="1:7" hidden="1" x14ac:dyDescent="0.25">
      <c r="A3629" t="s">
        <v>9927</v>
      </c>
      <c r="B3629" t="s">
        <v>6511</v>
      </c>
      <c r="C3629" t="s">
        <v>6512</v>
      </c>
      <c r="D3629" t="s">
        <v>6513</v>
      </c>
      <c r="E3629" s="1">
        <v>2</v>
      </c>
      <c r="F3629" s="2">
        <v>176.4</v>
      </c>
      <c r="G3629" s="2">
        <f>Table1[[#This Row],[Amount]]/Table1[[#This Row],[Cases]]</f>
        <v>88.2</v>
      </c>
    </row>
    <row r="3630" spans="1:7" hidden="1" x14ac:dyDescent="0.25">
      <c r="A3630" t="s">
        <v>9159</v>
      </c>
      <c r="B3630" t="s">
        <v>2891</v>
      </c>
      <c r="C3630" t="s">
        <v>2732</v>
      </c>
      <c r="D3630" t="s">
        <v>2733</v>
      </c>
      <c r="E3630" s="1">
        <v>2</v>
      </c>
      <c r="F3630" s="2">
        <v>1161.9000000000001</v>
      </c>
      <c r="G3630" s="2">
        <f>Table1[[#This Row],[Amount]]/Table1[[#This Row],[Cases]]</f>
        <v>580.95000000000005</v>
      </c>
    </row>
    <row r="3631" spans="1:7" hidden="1" x14ac:dyDescent="0.25">
      <c r="A3631" t="s">
        <v>9159</v>
      </c>
      <c r="B3631" t="s">
        <v>2891</v>
      </c>
      <c r="C3631" t="s">
        <v>6514</v>
      </c>
      <c r="D3631" t="s">
        <v>6515</v>
      </c>
      <c r="E3631" s="1">
        <v>2</v>
      </c>
      <c r="F3631" s="2">
        <v>0</v>
      </c>
      <c r="G3631" s="2">
        <f>Table1[[#This Row],[Amount]]/Table1[[#This Row],[Cases]]</f>
        <v>0</v>
      </c>
    </row>
    <row r="3632" spans="1:7" hidden="1" x14ac:dyDescent="0.25">
      <c r="A3632" t="s">
        <v>9159</v>
      </c>
      <c r="B3632" t="s">
        <v>2891</v>
      </c>
      <c r="C3632" t="s">
        <v>6120</v>
      </c>
      <c r="D3632" t="s">
        <v>6121</v>
      </c>
      <c r="E3632" s="1">
        <v>2</v>
      </c>
      <c r="F3632" s="2">
        <v>1361.8</v>
      </c>
      <c r="G3632" s="2">
        <f>Table1[[#This Row],[Amount]]/Table1[[#This Row],[Cases]]</f>
        <v>680.9</v>
      </c>
    </row>
    <row r="3633" spans="1:7" hidden="1" x14ac:dyDescent="0.25">
      <c r="A3633" t="s">
        <v>9159</v>
      </c>
      <c r="B3633" t="s">
        <v>2891</v>
      </c>
      <c r="C3633" t="s">
        <v>6122</v>
      </c>
      <c r="D3633" t="s">
        <v>6123</v>
      </c>
      <c r="E3633" s="1">
        <v>2</v>
      </c>
      <c r="F3633" s="2">
        <v>1361.8</v>
      </c>
      <c r="G3633" s="2">
        <f>Table1[[#This Row],[Amount]]/Table1[[#This Row],[Cases]]</f>
        <v>680.9</v>
      </c>
    </row>
    <row r="3634" spans="1:7" hidden="1" x14ac:dyDescent="0.25">
      <c r="A3634" t="s">
        <v>9159</v>
      </c>
      <c r="B3634" t="s">
        <v>2891</v>
      </c>
      <c r="C3634" t="s">
        <v>1910</v>
      </c>
      <c r="D3634" t="s">
        <v>1911</v>
      </c>
      <c r="E3634" s="1">
        <v>2</v>
      </c>
      <c r="F3634" s="2">
        <v>638.6</v>
      </c>
      <c r="G3634" s="2">
        <f>Table1[[#This Row],[Amount]]/Table1[[#This Row],[Cases]]</f>
        <v>319.3</v>
      </c>
    </row>
    <row r="3635" spans="1:7" hidden="1" x14ac:dyDescent="0.25">
      <c r="A3635" t="s">
        <v>9928</v>
      </c>
      <c r="B3635" t="s">
        <v>6516</v>
      </c>
      <c r="C3635" t="s">
        <v>5339</v>
      </c>
      <c r="D3635" t="s">
        <v>5340</v>
      </c>
      <c r="E3635" s="1">
        <v>2</v>
      </c>
      <c r="F3635" s="2">
        <v>1361.8</v>
      </c>
      <c r="G3635" s="2">
        <f>Table1[[#This Row],[Amount]]/Table1[[#This Row],[Cases]]</f>
        <v>680.9</v>
      </c>
    </row>
    <row r="3636" spans="1:7" x14ac:dyDescent="0.25">
      <c r="A3636" t="s">
        <v>8873</v>
      </c>
      <c r="B3636" t="s">
        <v>1455</v>
      </c>
      <c r="C3636" t="s">
        <v>6517</v>
      </c>
      <c r="D3636" t="s">
        <v>6518</v>
      </c>
      <c r="E3636" s="1">
        <v>2</v>
      </c>
      <c r="F3636" s="2">
        <v>1363.8</v>
      </c>
      <c r="G3636" s="2">
        <f>Table1[[#This Row],[Amount]]/Table1[[#This Row],[Cases]]</f>
        <v>681.9</v>
      </c>
    </row>
    <row r="3637" spans="1:7" hidden="1" x14ac:dyDescent="0.25">
      <c r="A3637" t="s">
        <v>8636</v>
      </c>
      <c r="B3637" t="s">
        <v>321</v>
      </c>
      <c r="C3637" t="s">
        <v>6519</v>
      </c>
      <c r="D3637" t="s">
        <v>6520</v>
      </c>
      <c r="E3637" s="1">
        <v>2</v>
      </c>
      <c r="F3637" s="2">
        <v>485.76</v>
      </c>
      <c r="G3637" s="2">
        <f>Table1[[#This Row],[Amount]]/Table1[[#This Row],[Cases]]</f>
        <v>242.88</v>
      </c>
    </row>
    <row r="3638" spans="1:7" hidden="1" x14ac:dyDescent="0.25">
      <c r="A3638" t="s">
        <v>8636</v>
      </c>
      <c r="B3638" t="s">
        <v>321</v>
      </c>
      <c r="C3638" t="s">
        <v>6521</v>
      </c>
      <c r="D3638" t="s">
        <v>6522</v>
      </c>
      <c r="E3638" s="1">
        <v>2</v>
      </c>
      <c r="F3638" s="2">
        <v>0</v>
      </c>
      <c r="G3638" s="2">
        <f>Table1[[#This Row],[Amount]]/Table1[[#This Row],[Cases]]</f>
        <v>0</v>
      </c>
    </row>
    <row r="3639" spans="1:7" hidden="1" x14ac:dyDescent="0.25">
      <c r="A3639" t="s">
        <v>8583</v>
      </c>
      <c r="B3639" t="s">
        <v>126</v>
      </c>
      <c r="C3639" t="s">
        <v>6523</v>
      </c>
      <c r="D3639" t="s">
        <v>6524</v>
      </c>
      <c r="E3639" s="1">
        <v>2</v>
      </c>
      <c r="F3639" s="2">
        <v>3126.8</v>
      </c>
      <c r="G3639" s="2">
        <f>Table1[[#This Row],[Amount]]/Table1[[#This Row],[Cases]]</f>
        <v>1563.4</v>
      </c>
    </row>
    <row r="3640" spans="1:7" hidden="1" x14ac:dyDescent="0.25">
      <c r="A3640" t="s">
        <v>9929</v>
      </c>
      <c r="B3640" t="s">
        <v>6525</v>
      </c>
      <c r="C3640" t="s">
        <v>6526</v>
      </c>
      <c r="D3640" t="s">
        <v>6527</v>
      </c>
      <c r="E3640" s="1">
        <v>2</v>
      </c>
      <c r="F3640" s="2">
        <v>3565.8</v>
      </c>
      <c r="G3640" s="2">
        <f>Table1[[#This Row],[Amount]]/Table1[[#This Row],[Cases]]</f>
        <v>1782.9</v>
      </c>
    </row>
    <row r="3641" spans="1:7" hidden="1" x14ac:dyDescent="0.25">
      <c r="A3641" t="s">
        <v>9930</v>
      </c>
      <c r="B3641" t="s">
        <v>6528</v>
      </c>
      <c r="C3641" t="s">
        <v>6529</v>
      </c>
      <c r="D3641" t="s">
        <v>6530</v>
      </c>
      <c r="E3641" s="1">
        <v>2</v>
      </c>
      <c r="F3641" s="2">
        <v>6028.4</v>
      </c>
      <c r="G3641" s="2">
        <f>Table1[[#This Row],[Amount]]/Table1[[#This Row],[Cases]]</f>
        <v>3014.2</v>
      </c>
    </row>
    <row r="3642" spans="1:7" hidden="1" x14ac:dyDescent="0.25">
      <c r="A3642" t="s">
        <v>9931</v>
      </c>
      <c r="B3642" t="s">
        <v>6531</v>
      </c>
      <c r="C3642" t="s">
        <v>6532</v>
      </c>
      <c r="D3642" t="s">
        <v>6533</v>
      </c>
      <c r="E3642" s="1">
        <v>2</v>
      </c>
      <c r="F3642" s="2">
        <v>5591.6</v>
      </c>
      <c r="G3642" s="2">
        <f>Table1[[#This Row],[Amount]]/Table1[[#This Row],[Cases]]</f>
        <v>2795.8</v>
      </c>
    </row>
    <row r="3643" spans="1:7" hidden="1" x14ac:dyDescent="0.25">
      <c r="A3643" t="s">
        <v>9165</v>
      </c>
      <c r="B3643" t="s">
        <v>2917</v>
      </c>
      <c r="C3643" t="s">
        <v>6534</v>
      </c>
      <c r="D3643" t="s">
        <v>3066</v>
      </c>
      <c r="E3643" s="1">
        <v>2</v>
      </c>
      <c r="F3643" s="2">
        <v>9869.6</v>
      </c>
      <c r="G3643" s="2">
        <f>Table1[[#This Row],[Amount]]/Table1[[#This Row],[Cases]]</f>
        <v>4934.8</v>
      </c>
    </row>
    <row r="3644" spans="1:7" hidden="1" x14ac:dyDescent="0.25">
      <c r="A3644" t="s">
        <v>9165</v>
      </c>
      <c r="B3644" t="s">
        <v>2917</v>
      </c>
      <c r="C3644" t="s">
        <v>6535</v>
      </c>
      <c r="D3644" t="s">
        <v>6536</v>
      </c>
      <c r="E3644" s="1">
        <v>2</v>
      </c>
      <c r="F3644" s="2">
        <v>52888.2</v>
      </c>
      <c r="G3644" s="2">
        <f>Table1[[#This Row],[Amount]]/Table1[[#This Row],[Cases]]</f>
        <v>26444.1</v>
      </c>
    </row>
    <row r="3645" spans="1:7" hidden="1" x14ac:dyDescent="0.25">
      <c r="A3645" t="s">
        <v>9165</v>
      </c>
      <c r="B3645" t="s">
        <v>2917</v>
      </c>
      <c r="C3645" t="s">
        <v>6537</v>
      </c>
      <c r="D3645" t="s">
        <v>3066</v>
      </c>
      <c r="E3645" s="1">
        <v>2</v>
      </c>
      <c r="F3645" s="2">
        <v>4618</v>
      </c>
      <c r="G3645" s="2">
        <f>Table1[[#This Row],[Amount]]/Table1[[#This Row],[Cases]]</f>
        <v>2309</v>
      </c>
    </row>
    <row r="3646" spans="1:7" hidden="1" x14ac:dyDescent="0.25">
      <c r="A3646" t="s">
        <v>9165</v>
      </c>
      <c r="B3646" t="s">
        <v>2917</v>
      </c>
      <c r="C3646" t="s">
        <v>6538</v>
      </c>
      <c r="D3646" t="s">
        <v>6539</v>
      </c>
      <c r="E3646" s="1">
        <v>2</v>
      </c>
      <c r="F3646" s="2">
        <v>46846.400000000001</v>
      </c>
      <c r="G3646" s="2">
        <f>Table1[[#This Row],[Amount]]/Table1[[#This Row],[Cases]]</f>
        <v>23423.200000000001</v>
      </c>
    </row>
    <row r="3647" spans="1:7" hidden="1" x14ac:dyDescent="0.25">
      <c r="A3647" t="s">
        <v>9932</v>
      </c>
      <c r="B3647" t="s">
        <v>6540</v>
      </c>
      <c r="C3647" t="s">
        <v>6541</v>
      </c>
      <c r="D3647" t="s">
        <v>6542</v>
      </c>
      <c r="E3647" s="1">
        <v>2</v>
      </c>
      <c r="F3647" s="2">
        <v>8591.6</v>
      </c>
      <c r="G3647" s="2">
        <f>Table1[[#This Row],[Amount]]/Table1[[#This Row],[Cases]]</f>
        <v>4295.8</v>
      </c>
    </row>
    <row r="3648" spans="1:7" hidden="1" x14ac:dyDescent="0.25">
      <c r="A3648" t="s">
        <v>9700</v>
      </c>
      <c r="B3648" t="s">
        <v>5525</v>
      </c>
      <c r="C3648" t="s">
        <v>6543</v>
      </c>
      <c r="D3648" t="s">
        <v>6544</v>
      </c>
      <c r="E3648" s="1">
        <v>2</v>
      </c>
      <c r="F3648" s="2">
        <v>34361.800000000003</v>
      </c>
      <c r="G3648" s="2">
        <f>Table1[[#This Row],[Amount]]/Table1[[#This Row],[Cases]]</f>
        <v>17180.900000000001</v>
      </c>
    </row>
    <row r="3649" spans="1:7" hidden="1" x14ac:dyDescent="0.25">
      <c r="A3649" t="s">
        <v>8972</v>
      </c>
      <c r="B3649" t="s">
        <v>1957</v>
      </c>
      <c r="C3649" t="s">
        <v>6545</v>
      </c>
      <c r="D3649" t="s">
        <v>6546</v>
      </c>
      <c r="E3649" s="1">
        <v>2</v>
      </c>
      <c r="F3649" s="2">
        <v>7322</v>
      </c>
      <c r="G3649" s="2">
        <f>Table1[[#This Row],[Amount]]/Table1[[#This Row],[Cases]]</f>
        <v>3661</v>
      </c>
    </row>
    <row r="3650" spans="1:7" hidden="1" x14ac:dyDescent="0.25">
      <c r="A3650" t="s">
        <v>9933</v>
      </c>
      <c r="B3650" t="s">
        <v>6547</v>
      </c>
      <c r="C3650" t="s">
        <v>6548</v>
      </c>
      <c r="D3650" t="s">
        <v>6549</v>
      </c>
      <c r="E3650" s="1">
        <v>2</v>
      </c>
      <c r="F3650" s="2">
        <v>4303.8</v>
      </c>
      <c r="G3650" s="2">
        <f>Table1[[#This Row],[Amount]]/Table1[[#This Row],[Cases]]</f>
        <v>2151.9</v>
      </c>
    </row>
    <row r="3651" spans="1:7" hidden="1" x14ac:dyDescent="0.25">
      <c r="A3651" t="s">
        <v>9933</v>
      </c>
      <c r="B3651" t="s">
        <v>6547</v>
      </c>
      <c r="C3651" t="s">
        <v>6550</v>
      </c>
      <c r="D3651" t="s">
        <v>6551</v>
      </c>
      <c r="E3651" s="1">
        <v>2</v>
      </c>
      <c r="F3651" s="2">
        <v>10604</v>
      </c>
      <c r="G3651" s="2">
        <f>Table1[[#This Row],[Amount]]/Table1[[#This Row],[Cases]]</f>
        <v>5302</v>
      </c>
    </row>
    <row r="3652" spans="1:7" hidden="1" x14ac:dyDescent="0.25">
      <c r="A3652" t="s">
        <v>9933</v>
      </c>
      <c r="B3652" t="s">
        <v>6547</v>
      </c>
      <c r="C3652" t="s">
        <v>6552</v>
      </c>
      <c r="D3652" t="s">
        <v>6553</v>
      </c>
      <c r="E3652" s="1">
        <v>2</v>
      </c>
      <c r="F3652" s="2">
        <v>7872.2</v>
      </c>
      <c r="G3652" s="2">
        <f>Table1[[#This Row],[Amount]]/Table1[[#This Row],[Cases]]</f>
        <v>3936.1</v>
      </c>
    </row>
    <row r="3653" spans="1:7" hidden="1" x14ac:dyDescent="0.25">
      <c r="A3653" t="s">
        <v>9933</v>
      </c>
      <c r="B3653" t="s">
        <v>6547</v>
      </c>
      <c r="C3653" t="s">
        <v>6554</v>
      </c>
      <c r="D3653" t="s">
        <v>6555</v>
      </c>
      <c r="E3653" s="1">
        <v>2</v>
      </c>
      <c r="F3653" s="2">
        <v>14110.2</v>
      </c>
      <c r="G3653" s="2">
        <f>Table1[[#This Row],[Amount]]/Table1[[#This Row],[Cases]]</f>
        <v>7055.1</v>
      </c>
    </row>
    <row r="3654" spans="1:7" hidden="1" x14ac:dyDescent="0.25">
      <c r="A3654" t="s">
        <v>9933</v>
      </c>
      <c r="B3654" t="s">
        <v>6547</v>
      </c>
      <c r="C3654" t="s">
        <v>6556</v>
      </c>
      <c r="D3654" t="s">
        <v>6557</v>
      </c>
      <c r="E3654" s="1">
        <v>2</v>
      </c>
      <c r="F3654" s="2">
        <v>9732.6</v>
      </c>
      <c r="G3654" s="2">
        <f>Table1[[#This Row],[Amount]]/Table1[[#This Row],[Cases]]</f>
        <v>4866.3</v>
      </c>
    </row>
    <row r="3655" spans="1:7" hidden="1" x14ac:dyDescent="0.25">
      <c r="A3655" t="s">
        <v>9933</v>
      </c>
      <c r="B3655" t="s">
        <v>6547</v>
      </c>
      <c r="C3655" t="s">
        <v>6558</v>
      </c>
      <c r="D3655" t="s">
        <v>6559</v>
      </c>
      <c r="E3655" s="1">
        <v>2</v>
      </c>
      <c r="F3655" s="2">
        <v>4266.6000000000004</v>
      </c>
      <c r="G3655" s="2">
        <f>Table1[[#This Row],[Amount]]/Table1[[#This Row],[Cases]]</f>
        <v>2133.3000000000002</v>
      </c>
    </row>
    <row r="3656" spans="1:7" hidden="1" x14ac:dyDescent="0.25">
      <c r="A3656" t="s">
        <v>9933</v>
      </c>
      <c r="B3656" t="s">
        <v>6547</v>
      </c>
      <c r="C3656" t="s">
        <v>6560</v>
      </c>
      <c r="D3656" t="s">
        <v>6561</v>
      </c>
      <c r="E3656" s="1">
        <v>2</v>
      </c>
      <c r="F3656" s="2">
        <v>1767.6</v>
      </c>
      <c r="G3656" s="2">
        <f>Table1[[#This Row],[Amount]]/Table1[[#This Row],[Cases]]</f>
        <v>883.8</v>
      </c>
    </row>
    <row r="3657" spans="1:7" hidden="1" x14ac:dyDescent="0.25">
      <c r="A3657" t="s">
        <v>9933</v>
      </c>
      <c r="B3657" t="s">
        <v>6547</v>
      </c>
      <c r="C3657" t="s">
        <v>6562</v>
      </c>
      <c r="D3657" t="s">
        <v>6563</v>
      </c>
      <c r="E3657" s="1">
        <v>2</v>
      </c>
      <c r="F3657" s="2">
        <v>32814.800000000003</v>
      </c>
      <c r="G3657" s="2">
        <f>Table1[[#This Row],[Amount]]/Table1[[#This Row],[Cases]]</f>
        <v>16407.400000000001</v>
      </c>
    </row>
    <row r="3658" spans="1:7" hidden="1" x14ac:dyDescent="0.25">
      <c r="A3658" t="s">
        <v>9934</v>
      </c>
      <c r="B3658" t="s">
        <v>6564</v>
      </c>
      <c r="C3658" t="s">
        <v>6565</v>
      </c>
      <c r="D3658" t="s">
        <v>6566</v>
      </c>
      <c r="E3658" s="1">
        <v>2</v>
      </c>
      <c r="F3658" s="2">
        <v>43412.800000000003</v>
      </c>
      <c r="G3658" s="2">
        <f>Table1[[#This Row],[Amount]]/Table1[[#This Row],[Cases]]</f>
        <v>21706.400000000001</v>
      </c>
    </row>
    <row r="3659" spans="1:7" hidden="1" x14ac:dyDescent="0.25">
      <c r="A3659" t="s">
        <v>9935</v>
      </c>
      <c r="B3659" t="s">
        <v>6567</v>
      </c>
      <c r="C3659" t="s">
        <v>6568</v>
      </c>
      <c r="D3659" t="s">
        <v>6569</v>
      </c>
      <c r="E3659" s="1">
        <v>2</v>
      </c>
      <c r="F3659" s="2">
        <v>145255.6</v>
      </c>
      <c r="G3659" s="2">
        <f>Table1[[#This Row],[Amount]]/Table1[[#This Row],[Cases]]</f>
        <v>72627.8</v>
      </c>
    </row>
    <row r="3660" spans="1:7" hidden="1" x14ac:dyDescent="0.25">
      <c r="A3660" t="s">
        <v>9936</v>
      </c>
      <c r="B3660" t="s">
        <v>6570</v>
      </c>
      <c r="C3660" t="s">
        <v>6571</v>
      </c>
      <c r="D3660" t="s">
        <v>6572</v>
      </c>
      <c r="E3660" s="1">
        <v>2</v>
      </c>
      <c r="F3660" s="2">
        <v>167680.43</v>
      </c>
      <c r="G3660" s="2">
        <f>Table1[[#This Row],[Amount]]/Table1[[#This Row],[Cases]]</f>
        <v>83840.214999999997</v>
      </c>
    </row>
    <row r="3661" spans="1:7" hidden="1" x14ac:dyDescent="0.25">
      <c r="A3661" t="s">
        <v>9937</v>
      </c>
      <c r="B3661" t="s">
        <v>6573</v>
      </c>
      <c r="C3661" t="s">
        <v>6574</v>
      </c>
      <c r="D3661" t="s">
        <v>6575</v>
      </c>
      <c r="E3661" s="1">
        <v>2</v>
      </c>
      <c r="F3661" s="2">
        <v>1314.96</v>
      </c>
      <c r="G3661" s="2">
        <f>Table1[[#This Row],[Amount]]/Table1[[#This Row],[Cases]]</f>
        <v>657.48</v>
      </c>
    </row>
    <row r="3662" spans="1:7" hidden="1" x14ac:dyDescent="0.25">
      <c r="A3662" t="s">
        <v>8825</v>
      </c>
      <c r="B3662" t="s">
        <v>1211</v>
      </c>
      <c r="C3662" t="s">
        <v>6576</v>
      </c>
      <c r="D3662" t="s">
        <v>1213</v>
      </c>
      <c r="E3662" s="1">
        <v>2</v>
      </c>
      <c r="F3662" s="2">
        <v>1065.9000000000001</v>
      </c>
      <c r="G3662" s="2">
        <f>Table1[[#This Row],[Amount]]/Table1[[#This Row],[Cases]]</f>
        <v>532.95000000000005</v>
      </c>
    </row>
    <row r="3663" spans="1:7" hidden="1" x14ac:dyDescent="0.25">
      <c r="A3663" t="s">
        <v>9003</v>
      </c>
      <c r="B3663" t="s">
        <v>2115</v>
      </c>
      <c r="C3663" t="s">
        <v>6577</v>
      </c>
      <c r="D3663" t="s">
        <v>6578</v>
      </c>
      <c r="E3663" s="1">
        <v>2</v>
      </c>
      <c r="F3663" s="2">
        <v>24843.93</v>
      </c>
      <c r="G3663" s="2">
        <f>Table1[[#This Row],[Amount]]/Table1[[#This Row],[Cases]]</f>
        <v>12421.965</v>
      </c>
    </row>
    <row r="3664" spans="1:7" hidden="1" x14ac:dyDescent="0.25">
      <c r="A3664" t="s">
        <v>8878</v>
      </c>
      <c r="B3664" t="s">
        <v>1479</v>
      </c>
      <c r="C3664" t="s">
        <v>6579</v>
      </c>
      <c r="D3664" t="s">
        <v>6580</v>
      </c>
      <c r="E3664" s="1">
        <v>2</v>
      </c>
      <c r="F3664" s="2">
        <v>253.46</v>
      </c>
      <c r="G3664" s="2">
        <f>Table1[[#This Row],[Amount]]/Table1[[#This Row],[Cases]]</f>
        <v>126.73</v>
      </c>
    </row>
    <row r="3665" spans="1:7" hidden="1" x14ac:dyDescent="0.25">
      <c r="A3665" t="s">
        <v>8651</v>
      </c>
      <c r="B3665" t="s">
        <v>378</v>
      </c>
      <c r="C3665" t="s">
        <v>6581</v>
      </c>
      <c r="D3665" t="s">
        <v>6582</v>
      </c>
      <c r="E3665" s="1">
        <v>2</v>
      </c>
      <c r="F3665" s="2">
        <v>2766.5</v>
      </c>
      <c r="G3665" s="2">
        <f>Table1[[#This Row],[Amount]]/Table1[[#This Row],[Cases]]</f>
        <v>1383.25</v>
      </c>
    </row>
    <row r="3666" spans="1:7" hidden="1" x14ac:dyDescent="0.25">
      <c r="A3666" t="s">
        <v>8651</v>
      </c>
      <c r="B3666" t="s">
        <v>378</v>
      </c>
      <c r="C3666" t="s">
        <v>6583</v>
      </c>
      <c r="D3666" t="s">
        <v>380</v>
      </c>
      <c r="E3666" s="1">
        <v>2</v>
      </c>
      <c r="F3666" s="2">
        <v>31.97</v>
      </c>
      <c r="G3666" s="2">
        <f>Table1[[#This Row],[Amount]]/Table1[[#This Row],[Cases]]</f>
        <v>15.984999999999999</v>
      </c>
    </row>
    <row r="3667" spans="1:7" hidden="1" x14ac:dyDescent="0.25">
      <c r="A3667" t="s">
        <v>9782</v>
      </c>
      <c r="B3667" t="s">
        <v>5955</v>
      </c>
      <c r="C3667" t="s">
        <v>6584</v>
      </c>
      <c r="D3667" t="s">
        <v>6585</v>
      </c>
      <c r="E3667" s="1">
        <v>2</v>
      </c>
      <c r="F3667" s="2">
        <v>207.7</v>
      </c>
      <c r="G3667" s="2">
        <f>Table1[[#This Row],[Amount]]/Table1[[#This Row],[Cases]]</f>
        <v>103.85</v>
      </c>
    </row>
    <row r="3668" spans="1:7" hidden="1" x14ac:dyDescent="0.25">
      <c r="A3668" t="s">
        <v>9938</v>
      </c>
      <c r="B3668" t="s">
        <v>6586</v>
      </c>
      <c r="C3668" t="s">
        <v>6587</v>
      </c>
      <c r="D3668" t="s">
        <v>6588</v>
      </c>
      <c r="E3668" s="1">
        <v>2</v>
      </c>
      <c r="F3668" s="2">
        <v>208523.38</v>
      </c>
      <c r="G3668" s="2">
        <f>Table1[[#This Row],[Amount]]/Table1[[#This Row],[Cases]]</f>
        <v>104261.69</v>
      </c>
    </row>
    <row r="3669" spans="1:7" hidden="1" x14ac:dyDescent="0.25">
      <c r="A3669" t="s">
        <v>9541</v>
      </c>
      <c r="B3669" t="s">
        <v>4814</v>
      </c>
      <c r="C3669" t="s">
        <v>6589</v>
      </c>
      <c r="D3669" t="s">
        <v>6590</v>
      </c>
      <c r="E3669" s="1">
        <v>2</v>
      </c>
      <c r="F3669" s="2">
        <v>3002.66</v>
      </c>
      <c r="G3669" s="2">
        <f>Table1[[#This Row],[Amount]]/Table1[[#This Row],[Cases]]</f>
        <v>1501.33</v>
      </c>
    </row>
    <row r="3670" spans="1:7" hidden="1" x14ac:dyDescent="0.25">
      <c r="A3670" t="s">
        <v>8674</v>
      </c>
      <c r="B3670" t="s">
        <v>483</v>
      </c>
      <c r="C3670" t="s">
        <v>6591</v>
      </c>
      <c r="D3670" t="s">
        <v>6592</v>
      </c>
      <c r="E3670" s="1">
        <v>2</v>
      </c>
      <c r="F3670" s="2">
        <v>375.76</v>
      </c>
      <c r="G3670" s="2">
        <f>Table1[[#This Row],[Amount]]/Table1[[#This Row],[Cases]]</f>
        <v>187.88</v>
      </c>
    </row>
    <row r="3671" spans="1:7" hidden="1" x14ac:dyDescent="0.25">
      <c r="A3671" t="s">
        <v>9939</v>
      </c>
      <c r="B3671" t="s">
        <v>6593</v>
      </c>
      <c r="C3671" t="s">
        <v>6594</v>
      </c>
      <c r="D3671" t="s">
        <v>6595</v>
      </c>
      <c r="E3671" s="1">
        <v>2</v>
      </c>
      <c r="F3671" s="2">
        <v>1551.1</v>
      </c>
      <c r="G3671" s="2">
        <f>Table1[[#This Row],[Amount]]/Table1[[#This Row],[Cases]]</f>
        <v>775.55</v>
      </c>
    </row>
    <row r="3672" spans="1:7" hidden="1" x14ac:dyDescent="0.25">
      <c r="A3672" t="s">
        <v>9940</v>
      </c>
      <c r="B3672" t="s">
        <v>6596</v>
      </c>
      <c r="C3672" t="s">
        <v>6597</v>
      </c>
      <c r="D3672" t="s">
        <v>6598</v>
      </c>
      <c r="E3672" s="1">
        <v>2</v>
      </c>
      <c r="F3672" s="2">
        <v>28368.15</v>
      </c>
      <c r="G3672" s="2">
        <f>Table1[[#This Row],[Amount]]/Table1[[#This Row],[Cases]]</f>
        <v>14184.075000000001</v>
      </c>
    </row>
    <row r="3673" spans="1:7" hidden="1" x14ac:dyDescent="0.25">
      <c r="A3673" t="s">
        <v>9941</v>
      </c>
      <c r="B3673" t="s">
        <v>6599</v>
      </c>
      <c r="C3673" t="s">
        <v>6600</v>
      </c>
      <c r="D3673" t="s">
        <v>6601</v>
      </c>
      <c r="E3673" s="1">
        <v>2</v>
      </c>
      <c r="F3673" s="2">
        <v>369.18</v>
      </c>
      <c r="G3673" s="2">
        <f>Table1[[#This Row],[Amount]]/Table1[[#This Row],[Cases]]</f>
        <v>184.59</v>
      </c>
    </row>
    <row r="3674" spans="1:7" hidden="1" x14ac:dyDescent="0.25">
      <c r="A3674" t="s">
        <v>8848</v>
      </c>
      <c r="B3674" t="s">
        <v>1321</v>
      </c>
      <c r="C3674" t="s">
        <v>6602</v>
      </c>
      <c r="D3674" t="s">
        <v>6603</v>
      </c>
      <c r="E3674" s="1">
        <v>2</v>
      </c>
      <c r="F3674" s="2">
        <v>854.6</v>
      </c>
      <c r="G3674" s="2">
        <f>Table1[[#This Row],[Amount]]/Table1[[#This Row],[Cases]]</f>
        <v>427.3</v>
      </c>
    </row>
    <row r="3675" spans="1:7" hidden="1" x14ac:dyDescent="0.25">
      <c r="A3675" t="s">
        <v>8734</v>
      </c>
      <c r="B3675" t="s">
        <v>793</v>
      </c>
      <c r="C3675" t="s">
        <v>6604</v>
      </c>
      <c r="D3675" t="s">
        <v>6605</v>
      </c>
      <c r="E3675" s="1">
        <v>2</v>
      </c>
      <c r="F3675" s="2">
        <v>105</v>
      </c>
      <c r="G3675" s="2">
        <f>Table1[[#This Row],[Amount]]/Table1[[#This Row],[Cases]]</f>
        <v>52.5</v>
      </c>
    </row>
    <row r="3676" spans="1:7" hidden="1" x14ac:dyDescent="0.25">
      <c r="A3676" t="s">
        <v>8734</v>
      </c>
      <c r="B3676" t="s">
        <v>793</v>
      </c>
      <c r="C3676" t="s">
        <v>6606</v>
      </c>
      <c r="D3676" t="s">
        <v>6607</v>
      </c>
      <c r="E3676" s="1">
        <v>2</v>
      </c>
      <c r="F3676" s="2">
        <v>700</v>
      </c>
      <c r="G3676" s="2">
        <f>Table1[[#This Row],[Amount]]/Table1[[#This Row],[Cases]]</f>
        <v>350</v>
      </c>
    </row>
    <row r="3677" spans="1:7" hidden="1" x14ac:dyDescent="0.25">
      <c r="A3677" t="s">
        <v>9942</v>
      </c>
      <c r="B3677" t="s">
        <v>6608</v>
      </c>
      <c r="C3677" t="s">
        <v>6609</v>
      </c>
      <c r="D3677" t="s">
        <v>6610</v>
      </c>
      <c r="E3677" s="1">
        <v>2</v>
      </c>
      <c r="F3677" s="2">
        <v>512.76</v>
      </c>
      <c r="G3677" s="2">
        <f>Table1[[#This Row],[Amount]]/Table1[[#This Row],[Cases]]</f>
        <v>256.38</v>
      </c>
    </row>
    <row r="3678" spans="1:7" hidden="1" x14ac:dyDescent="0.25">
      <c r="A3678" t="s">
        <v>8613</v>
      </c>
      <c r="B3678" t="s">
        <v>232</v>
      </c>
      <c r="C3678" t="s">
        <v>6611</v>
      </c>
      <c r="D3678" t="s">
        <v>234</v>
      </c>
      <c r="E3678" s="1">
        <v>2</v>
      </c>
      <c r="F3678" s="2">
        <v>194.08</v>
      </c>
      <c r="G3678" s="2">
        <f>Table1[[#This Row],[Amount]]/Table1[[#This Row],[Cases]]</f>
        <v>97.04</v>
      </c>
    </row>
    <row r="3679" spans="1:7" hidden="1" x14ac:dyDescent="0.25">
      <c r="A3679" t="s">
        <v>8613</v>
      </c>
      <c r="B3679" t="s">
        <v>232</v>
      </c>
      <c r="C3679" t="s">
        <v>6612</v>
      </c>
      <c r="D3679" t="s">
        <v>6613</v>
      </c>
      <c r="E3679" s="1">
        <v>2</v>
      </c>
      <c r="F3679" s="2">
        <v>298.41000000000003</v>
      </c>
      <c r="G3679" s="2">
        <f>Table1[[#This Row],[Amount]]/Table1[[#This Row],[Cases]]</f>
        <v>149.20500000000001</v>
      </c>
    </row>
    <row r="3680" spans="1:7" hidden="1" x14ac:dyDescent="0.25">
      <c r="A3680" t="s">
        <v>8833</v>
      </c>
      <c r="B3680" t="s">
        <v>1246</v>
      </c>
      <c r="C3680" t="s">
        <v>6614</v>
      </c>
      <c r="D3680" t="s">
        <v>6615</v>
      </c>
      <c r="E3680" s="1">
        <v>2</v>
      </c>
      <c r="F3680" s="2">
        <v>217.36</v>
      </c>
      <c r="G3680" s="2">
        <f>Table1[[#This Row],[Amount]]/Table1[[#This Row],[Cases]]</f>
        <v>108.68</v>
      </c>
    </row>
    <row r="3681" spans="1:7" hidden="1" x14ac:dyDescent="0.25">
      <c r="A3681" t="s">
        <v>8833</v>
      </c>
      <c r="B3681" t="s">
        <v>1246</v>
      </c>
      <c r="C3681" t="s">
        <v>6616</v>
      </c>
      <c r="D3681" t="s">
        <v>6617</v>
      </c>
      <c r="E3681" s="1">
        <v>2</v>
      </c>
      <c r="F3681" s="2">
        <v>652</v>
      </c>
      <c r="G3681" s="2">
        <f>Table1[[#This Row],[Amount]]/Table1[[#This Row],[Cases]]</f>
        <v>326</v>
      </c>
    </row>
    <row r="3682" spans="1:7" hidden="1" x14ac:dyDescent="0.25">
      <c r="A3682" t="s">
        <v>9187</v>
      </c>
      <c r="B3682" t="s">
        <v>3019</v>
      </c>
      <c r="C3682" t="s">
        <v>6618</v>
      </c>
      <c r="D3682" t="s">
        <v>6619</v>
      </c>
      <c r="E3682" s="1">
        <v>2</v>
      </c>
      <c r="F3682" s="2">
        <v>193.96</v>
      </c>
      <c r="G3682" s="2">
        <f>Table1[[#This Row],[Amount]]/Table1[[#This Row],[Cases]]</f>
        <v>96.98</v>
      </c>
    </row>
    <row r="3683" spans="1:7" hidden="1" x14ac:dyDescent="0.25">
      <c r="A3683" t="s">
        <v>9943</v>
      </c>
      <c r="B3683" t="s">
        <v>6620</v>
      </c>
      <c r="C3683" t="s">
        <v>6621</v>
      </c>
      <c r="D3683" t="s">
        <v>6622</v>
      </c>
      <c r="E3683" s="1">
        <v>2</v>
      </c>
      <c r="F3683" s="2">
        <v>201.58</v>
      </c>
      <c r="G3683" s="2">
        <f>Table1[[#This Row],[Amount]]/Table1[[#This Row],[Cases]]</f>
        <v>100.79</v>
      </c>
    </row>
    <row r="3684" spans="1:7" hidden="1" x14ac:dyDescent="0.25">
      <c r="A3684" t="s">
        <v>8649</v>
      </c>
      <c r="B3684" t="s">
        <v>372</v>
      </c>
      <c r="C3684" t="s">
        <v>6623</v>
      </c>
      <c r="D3684" t="s">
        <v>374</v>
      </c>
      <c r="E3684" s="1">
        <v>2</v>
      </c>
      <c r="F3684" s="2">
        <v>20.6</v>
      </c>
      <c r="G3684" s="2">
        <f>Table1[[#This Row],[Amount]]/Table1[[#This Row],[Cases]]</f>
        <v>10.3</v>
      </c>
    </row>
    <row r="3685" spans="1:7" hidden="1" x14ac:dyDescent="0.25">
      <c r="A3685" t="s">
        <v>8779</v>
      </c>
      <c r="B3685" t="s">
        <v>984</v>
      </c>
      <c r="C3685" t="s">
        <v>6624</v>
      </c>
      <c r="D3685" t="s">
        <v>6625</v>
      </c>
      <c r="E3685" s="1">
        <v>2</v>
      </c>
      <c r="F3685" s="2">
        <v>2.06</v>
      </c>
      <c r="G3685" s="2">
        <f>Table1[[#This Row],[Amount]]/Table1[[#This Row],[Cases]]</f>
        <v>1.03</v>
      </c>
    </row>
    <row r="3686" spans="1:7" hidden="1" x14ac:dyDescent="0.25">
      <c r="A3686" t="s">
        <v>8960</v>
      </c>
      <c r="B3686" t="s">
        <v>1885</v>
      </c>
      <c r="C3686" t="s">
        <v>6626</v>
      </c>
      <c r="D3686" t="s">
        <v>6627</v>
      </c>
      <c r="E3686" s="1">
        <v>2</v>
      </c>
      <c r="F3686" s="2">
        <v>414.4</v>
      </c>
      <c r="G3686" s="2">
        <f>Table1[[#This Row],[Amount]]/Table1[[#This Row],[Cases]]</f>
        <v>207.2</v>
      </c>
    </row>
    <row r="3687" spans="1:7" hidden="1" x14ac:dyDescent="0.25">
      <c r="A3687" t="s">
        <v>8599</v>
      </c>
      <c r="B3687" t="s">
        <v>178</v>
      </c>
      <c r="C3687" t="s">
        <v>6628</v>
      </c>
      <c r="D3687" t="s">
        <v>6629</v>
      </c>
      <c r="E3687" s="1">
        <v>2</v>
      </c>
      <c r="F3687" s="2">
        <v>202.62</v>
      </c>
      <c r="G3687" s="2">
        <f>Table1[[#This Row],[Amount]]/Table1[[#This Row],[Cases]]</f>
        <v>101.31</v>
      </c>
    </row>
    <row r="3688" spans="1:7" hidden="1" x14ac:dyDescent="0.25">
      <c r="A3688" t="s">
        <v>8599</v>
      </c>
      <c r="B3688" t="s">
        <v>178</v>
      </c>
      <c r="C3688" t="s">
        <v>6630</v>
      </c>
      <c r="D3688" t="s">
        <v>6631</v>
      </c>
      <c r="E3688" s="1">
        <v>2</v>
      </c>
      <c r="F3688" s="2">
        <v>199.28</v>
      </c>
      <c r="G3688" s="2">
        <f>Table1[[#This Row],[Amount]]/Table1[[#This Row],[Cases]]</f>
        <v>99.64</v>
      </c>
    </row>
    <row r="3689" spans="1:7" hidden="1" x14ac:dyDescent="0.25">
      <c r="A3689" t="s">
        <v>8599</v>
      </c>
      <c r="B3689" t="s">
        <v>178</v>
      </c>
      <c r="C3689" t="s">
        <v>6632</v>
      </c>
      <c r="D3689" t="s">
        <v>1400</v>
      </c>
      <c r="E3689" s="1">
        <v>2</v>
      </c>
      <c r="F3689" s="2">
        <v>306.20999999999998</v>
      </c>
      <c r="G3689" s="2">
        <f>Table1[[#This Row],[Amount]]/Table1[[#This Row],[Cases]]</f>
        <v>153.10499999999999</v>
      </c>
    </row>
    <row r="3690" spans="1:7" hidden="1" x14ac:dyDescent="0.25">
      <c r="A3690" t="s">
        <v>8992</v>
      </c>
      <c r="B3690" t="s">
        <v>2066</v>
      </c>
      <c r="C3690" t="s">
        <v>6633</v>
      </c>
      <c r="D3690" t="s">
        <v>6634</v>
      </c>
      <c r="E3690" s="1">
        <v>2</v>
      </c>
      <c r="F3690" s="2">
        <v>291.12</v>
      </c>
      <c r="G3690" s="2">
        <f>Table1[[#This Row],[Amount]]/Table1[[#This Row],[Cases]]</f>
        <v>145.56</v>
      </c>
    </row>
    <row r="3691" spans="1:7" hidden="1" x14ac:dyDescent="0.25">
      <c r="A3691" t="s">
        <v>9944</v>
      </c>
      <c r="B3691" t="s">
        <v>6635</v>
      </c>
      <c r="C3691" t="s">
        <v>6636</v>
      </c>
      <c r="D3691" t="s">
        <v>6637</v>
      </c>
      <c r="E3691" s="1">
        <v>2</v>
      </c>
      <c r="F3691" s="2">
        <v>373.77</v>
      </c>
      <c r="G3691" s="2">
        <f>Table1[[#This Row],[Amount]]/Table1[[#This Row],[Cases]]</f>
        <v>186.88499999999999</v>
      </c>
    </row>
    <row r="3692" spans="1:7" hidden="1" x14ac:dyDescent="0.25">
      <c r="A3692" t="s">
        <v>9945</v>
      </c>
      <c r="B3692" t="s">
        <v>6638</v>
      </c>
      <c r="C3692" t="s">
        <v>6639</v>
      </c>
      <c r="D3692" t="s">
        <v>6640</v>
      </c>
      <c r="E3692" s="1">
        <v>2</v>
      </c>
      <c r="F3692" s="2">
        <v>150964.5</v>
      </c>
      <c r="G3692" s="2">
        <f>Table1[[#This Row],[Amount]]/Table1[[#This Row],[Cases]]</f>
        <v>75482.25</v>
      </c>
    </row>
    <row r="3693" spans="1:7" hidden="1" x14ac:dyDescent="0.25">
      <c r="A3693" t="s">
        <v>9945</v>
      </c>
      <c r="B3693" t="s">
        <v>6638</v>
      </c>
      <c r="C3693" t="s">
        <v>6641</v>
      </c>
      <c r="D3693" t="s">
        <v>6642</v>
      </c>
      <c r="E3693" s="1">
        <v>2</v>
      </c>
      <c r="F3693" s="2">
        <v>125284.94</v>
      </c>
      <c r="G3693" s="2">
        <f>Table1[[#This Row],[Amount]]/Table1[[#This Row],[Cases]]</f>
        <v>62642.47</v>
      </c>
    </row>
    <row r="3694" spans="1:7" hidden="1" x14ac:dyDescent="0.25">
      <c r="A3694" t="s">
        <v>9946</v>
      </c>
      <c r="B3694" t="s">
        <v>6643</v>
      </c>
      <c r="C3694" t="s">
        <v>6644</v>
      </c>
      <c r="D3694" t="s">
        <v>6645</v>
      </c>
      <c r="E3694" s="1">
        <v>2</v>
      </c>
      <c r="F3694" s="2">
        <v>1848.6</v>
      </c>
      <c r="G3694" s="2">
        <f>Table1[[#This Row],[Amount]]/Table1[[#This Row],[Cases]]</f>
        <v>924.3</v>
      </c>
    </row>
    <row r="3695" spans="1:7" hidden="1" x14ac:dyDescent="0.25">
      <c r="A3695" t="s">
        <v>9311</v>
      </c>
      <c r="B3695" t="s">
        <v>3649</v>
      </c>
      <c r="C3695" t="s">
        <v>6646</v>
      </c>
      <c r="D3695" t="s">
        <v>3837</v>
      </c>
      <c r="E3695" s="1">
        <v>2</v>
      </c>
      <c r="F3695" s="2">
        <v>37116.879999999997</v>
      </c>
      <c r="G3695" s="2">
        <f>Table1[[#This Row],[Amount]]/Table1[[#This Row],[Cases]]</f>
        <v>18558.439999999999</v>
      </c>
    </row>
    <row r="3696" spans="1:7" hidden="1" x14ac:dyDescent="0.25">
      <c r="A3696" t="s">
        <v>9311</v>
      </c>
      <c r="B3696" t="s">
        <v>3649</v>
      </c>
      <c r="C3696" t="s">
        <v>6647</v>
      </c>
      <c r="D3696" t="s">
        <v>3651</v>
      </c>
      <c r="E3696" s="1">
        <v>2</v>
      </c>
      <c r="F3696" s="2">
        <v>80291.759999999995</v>
      </c>
      <c r="G3696" s="2">
        <f>Table1[[#This Row],[Amount]]/Table1[[#This Row],[Cases]]</f>
        <v>40145.879999999997</v>
      </c>
    </row>
    <row r="3697" spans="1:7" hidden="1" x14ac:dyDescent="0.25">
      <c r="A3697" t="s">
        <v>9289</v>
      </c>
      <c r="B3697" t="s">
        <v>3506</v>
      </c>
      <c r="C3697" t="s">
        <v>6648</v>
      </c>
      <c r="D3697" t="s">
        <v>6649</v>
      </c>
      <c r="E3697" s="1">
        <v>2</v>
      </c>
      <c r="F3697" s="2">
        <v>2563.8200000000002</v>
      </c>
      <c r="G3697" s="2">
        <f>Table1[[#This Row],[Amount]]/Table1[[#This Row],[Cases]]</f>
        <v>1281.9100000000001</v>
      </c>
    </row>
    <row r="3698" spans="1:7" hidden="1" x14ac:dyDescent="0.25">
      <c r="A3698" t="s">
        <v>8601</v>
      </c>
      <c r="B3698" t="s">
        <v>184</v>
      </c>
      <c r="C3698" t="s">
        <v>6650</v>
      </c>
      <c r="D3698" t="s">
        <v>6651</v>
      </c>
      <c r="E3698" s="1">
        <v>2</v>
      </c>
      <c r="F3698" s="2">
        <v>100</v>
      </c>
      <c r="G3698" s="2">
        <f>Table1[[#This Row],[Amount]]/Table1[[#This Row],[Cases]]</f>
        <v>50</v>
      </c>
    </row>
    <row r="3699" spans="1:7" hidden="1" x14ac:dyDescent="0.25">
      <c r="A3699" t="s">
        <v>9947</v>
      </c>
      <c r="B3699" t="s">
        <v>6652</v>
      </c>
      <c r="C3699" t="s">
        <v>6653</v>
      </c>
      <c r="D3699" t="s">
        <v>6654</v>
      </c>
      <c r="E3699" s="1">
        <v>2</v>
      </c>
      <c r="F3699" s="2">
        <v>3401.96</v>
      </c>
      <c r="G3699" s="2">
        <f>Table1[[#This Row],[Amount]]/Table1[[#This Row],[Cases]]</f>
        <v>1700.98</v>
      </c>
    </row>
    <row r="3700" spans="1:7" hidden="1" x14ac:dyDescent="0.25">
      <c r="A3700" t="s">
        <v>9948</v>
      </c>
      <c r="B3700" t="s">
        <v>6655</v>
      </c>
      <c r="C3700" t="s">
        <v>6656</v>
      </c>
      <c r="D3700" t="s">
        <v>6657</v>
      </c>
      <c r="E3700" s="1">
        <v>2</v>
      </c>
      <c r="F3700" s="2">
        <v>3002.66</v>
      </c>
      <c r="G3700" s="2">
        <f>Table1[[#This Row],[Amount]]/Table1[[#This Row],[Cases]]</f>
        <v>1501.33</v>
      </c>
    </row>
    <row r="3701" spans="1:7" hidden="1" x14ac:dyDescent="0.25">
      <c r="A3701" t="s">
        <v>9949</v>
      </c>
      <c r="B3701" t="s">
        <v>6658</v>
      </c>
      <c r="C3701" t="s">
        <v>6659</v>
      </c>
      <c r="D3701" t="s">
        <v>6660</v>
      </c>
      <c r="E3701" s="1">
        <v>2</v>
      </c>
      <c r="F3701" s="2">
        <v>14599.2</v>
      </c>
      <c r="G3701" s="2">
        <f>Table1[[#This Row],[Amount]]/Table1[[#This Row],[Cases]]</f>
        <v>7299.6</v>
      </c>
    </row>
    <row r="3702" spans="1:7" hidden="1" x14ac:dyDescent="0.25">
      <c r="A3702" t="s">
        <v>8983</v>
      </c>
      <c r="B3702" t="s">
        <v>2019</v>
      </c>
      <c r="C3702" t="s">
        <v>6661</v>
      </c>
      <c r="D3702" t="s">
        <v>2021</v>
      </c>
      <c r="E3702" s="1">
        <v>2</v>
      </c>
      <c r="F3702" s="2">
        <v>4711.58</v>
      </c>
      <c r="G3702" s="2">
        <f>Table1[[#This Row],[Amount]]/Table1[[#This Row],[Cases]]</f>
        <v>2355.79</v>
      </c>
    </row>
    <row r="3703" spans="1:7" hidden="1" x14ac:dyDescent="0.25">
      <c r="A3703" t="s">
        <v>9276</v>
      </c>
      <c r="B3703" t="s">
        <v>3430</v>
      </c>
      <c r="C3703" t="s">
        <v>6662</v>
      </c>
      <c r="D3703" t="s">
        <v>3432</v>
      </c>
      <c r="E3703" s="1">
        <v>2</v>
      </c>
      <c r="F3703" s="2">
        <v>64695.8</v>
      </c>
      <c r="G3703" s="2">
        <f>Table1[[#This Row],[Amount]]/Table1[[#This Row],[Cases]]</f>
        <v>32347.9</v>
      </c>
    </row>
    <row r="3704" spans="1:7" hidden="1" x14ac:dyDescent="0.25">
      <c r="A3704" t="s">
        <v>9353</v>
      </c>
      <c r="B3704" t="s">
        <v>3838</v>
      </c>
      <c r="C3704" t="s">
        <v>6663</v>
      </c>
      <c r="D3704" t="s">
        <v>6664</v>
      </c>
      <c r="E3704" s="1">
        <v>2</v>
      </c>
      <c r="F3704" s="2">
        <v>1131.1600000000001</v>
      </c>
      <c r="G3704" s="2">
        <f>Table1[[#This Row],[Amount]]/Table1[[#This Row],[Cases]]</f>
        <v>565.58000000000004</v>
      </c>
    </row>
    <row r="3705" spans="1:7" hidden="1" x14ac:dyDescent="0.25">
      <c r="A3705" t="s">
        <v>9401</v>
      </c>
      <c r="B3705" t="s">
        <v>4063</v>
      </c>
      <c r="C3705" t="s">
        <v>6665</v>
      </c>
      <c r="D3705" t="s">
        <v>6666</v>
      </c>
      <c r="E3705" s="1">
        <v>2</v>
      </c>
      <c r="F3705" s="2">
        <v>1142.2</v>
      </c>
      <c r="G3705" s="2">
        <f>Table1[[#This Row],[Amount]]/Table1[[#This Row],[Cases]]</f>
        <v>571.1</v>
      </c>
    </row>
    <row r="3706" spans="1:7" hidden="1" x14ac:dyDescent="0.25">
      <c r="A3706" t="s">
        <v>9049</v>
      </c>
      <c r="B3706" t="s">
        <v>2356</v>
      </c>
      <c r="C3706" t="s">
        <v>6667</v>
      </c>
      <c r="D3706" t="s">
        <v>6668</v>
      </c>
      <c r="E3706" s="1">
        <v>2</v>
      </c>
      <c r="F3706" s="2">
        <v>7558.33</v>
      </c>
      <c r="G3706" s="2">
        <f>Table1[[#This Row],[Amount]]/Table1[[#This Row],[Cases]]</f>
        <v>3779.165</v>
      </c>
    </row>
    <row r="3707" spans="1:7" hidden="1" x14ac:dyDescent="0.25">
      <c r="A3707" t="s">
        <v>9049</v>
      </c>
      <c r="B3707" t="s">
        <v>2356</v>
      </c>
      <c r="C3707" t="s">
        <v>6669</v>
      </c>
      <c r="D3707" t="s">
        <v>6670</v>
      </c>
      <c r="E3707" s="1">
        <v>2</v>
      </c>
      <c r="F3707" s="2">
        <v>7558.33</v>
      </c>
      <c r="G3707" s="2">
        <f>Table1[[#This Row],[Amount]]/Table1[[#This Row],[Cases]]</f>
        <v>3779.165</v>
      </c>
    </row>
    <row r="3708" spans="1:7" hidden="1" x14ac:dyDescent="0.25">
      <c r="A3708" t="s">
        <v>94</v>
      </c>
      <c r="B3708" t="s">
        <v>94</v>
      </c>
      <c r="C3708" t="s">
        <v>2781</v>
      </c>
      <c r="D3708" t="s">
        <v>2782</v>
      </c>
      <c r="E3708" s="1">
        <v>2</v>
      </c>
      <c r="F3708" s="2">
        <v>1295.2</v>
      </c>
      <c r="G3708" s="2">
        <f>Table1[[#This Row],[Amount]]/Table1[[#This Row],[Cases]]</f>
        <v>647.6</v>
      </c>
    </row>
    <row r="3709" spans="1:7" hidden="1" x14ac:dyDescent="0.25">
      <c r="A3709" t="s">
        <v>94</v>
      </c>
      <c r="B3709" t="s">
        <v>94</v>
      </c>
      <c r="C3709" t="s">
        <v>2970</v>
      </c>
      <c r="D3709" t="s">
        <v>2971</v>
      </c>
      <c r="E3709" s="1">
        <v>2</v>
      </c>
      <c r="F3709" s="2">
        <v>2184</v>
      </c>
      <c r="G3709" s="2">
        <f>Table1[[#This Row],[Amount]]/Table1[[#This Row],[Cases]]</f>
        <v>1092</v>
      </c>
    </row>
    <row r="3710" spans="1:7" hidden="1" x14ac:dyDescent="0.25">
      <c r="A3710" t="s">
        <v>94</v>
      </c>
      <c r="B3710" t="s">
        <v>94</v>
      </c>
      <c r="C3710" t="s">
        <v>6671</v>
      </c>
      <c r="D3710" t="s">
        <v>6672</v>
      </c>
      <c r="E3710" s="1">
        <v>2</v>
      </c>
      <c r="F3710" s="2">
        <v>1249.5999999999999</v>
      </c>
      <c r="G3710" s="2">
        <f>Table1[[#This Row],[Amount]]/Table1[[#This Row],[Cases]]</f>
        <v>624.79999999999995</v>
      </c>
    </row>
    <row r="3711" spans="1:7" hidden="1" x14ac:dyDescent="0.25">
      <c r="A3711" t="s">
        <v>94</v>
      </c>
      <c r="B3711" t="s">
        <v>94</v>
      </c>
      <c r="C3711" t="s">
        <v>6673</v>
      </c>
      <c r="D3711" t="s">
        <v>6674</v>
      </c>
      <c r="E3711" s="1">
        <v>2</v>
      </c>
      <c r="F3711" s="2">
        <v>1770.8</v>
      </c>
      <c r="G3711" s="2">
        <f>Table1[[#This Row],[Amount]]/Table1[[#This Row],[Cases]]</f>
        <v>885.4</v>
      </c>
    </row>
    <row r="3712" spans="1:7" hidden="1" x14ac:dyDescent="0.25">
      <c r="A3712" t="s">
        <v>94</v>
      </c>
      <c r="B3712" t="s">
        <v>94</v>
      </c>
      <c r="C3712" t="s">
        <v>6675</v>
      </c>
      <c r="D3712" t="s">
        <v>6676</v>
      </c>
      <c r="E3712" s="1">
        <v>2</v>
      </c>
      <c r="F3712" s="2">
        <v>2969.6</v>
      </c>
      <c r="G3712" s="2">
        <f>Table1[[#This Row],[Amount]]/Table1[[#This Row],[Cases]]</f>
        <v>1484.8</v>
      </c>
    </row>
    <row r="3713" spans="1:7" hidden="1" x14ac:dyDescent="0.25">
      <c r="A3713" t="s">
        <v>94</v>
      </c>
      <c r="B3713" t="s">
        <v>94</v>
      </c>
      <c r="C3713" t="s">
        <v>6677</v>
      </c>
      <c r="D3713" t="s">
        <v>6678</v>
      </c>
      <c r="E3713" s="1">
        <v>2</v>
      </c>
      <c r="F3713" s="2">
        <v>8994.7999999999993</v>
      </c>
      <c r="G3713" s="2">
        <f>Table1[[#This Row],[Amount]]/Table1[[#This Row],[Cases]]</f>
        <v>4497.3999999999996</v>
      </c>
    </row>
    <row r="3714" spans="1:7" hidden="1" x14ac:dyDescent="0.25">
      <c r="A3714" t="s">
        <v>94</v>
      </c>
      <c r="B3714" t="s">
        <v>94</v>
      </c>
      <c r="C3714" t="s">
        <v>6679</v>
      </c>
      <c r="D3714" t="s">
        <v>6680</v>
      </c>
      <c r="E3714" s="1">
        <v>2</v>
      </c>
      <c r="F3714" s="2">
        <v>4625.3999999999996</v>
      </c>
      <c r="G3714" s="2">
        <f>Table1[[#This Row],[Amount]]/Table1[[#This Row],[Cases]]</f>
        <v>2312.6999999999998</v>
      </c>
    </row>
    <row r="3715" spans="1:7" hidden="1" x14ac:dyDescent="0.25">
      <c r="A3715" t="s">
        <v>94</v>
      </c>
      <c r="B3715" t="s">
        <v>94</v>
      </c>
      <c r="C3715" t="s">
        <v>6681</v>
      </c>
      <c r="D3715" t="s">
        <v>6682</v>
      </c>
      <c r="E3715" s="1">
        <v>2</v>
      </c>
      <c r="F3715" s="2">
        <v>267.60000000000002</v>
      </c>
      <c r="G3715" s="2">
        <f>Table1[[#This Row],[Amount]]/Table1[[#This Row],[Cases]]</f>
        <v>133.80000000000001</v>
      </c>
    </row>
    <row r="3716" spans="1:7" hidden="1" x14ac:dyDescent="0.25">
      <c r="A3716" t="s">
        <v>94</v>
      </c>
      <c r="B3716" t="s">
        <v>94</v>
      </c>
      <c r="C3716" t="s">
        <v>6683</v>
      </c>
      <c r="D3716" t="s">
        <v>6684</v>
      </c>
      <c r="E3716" s="1">
        <v>2</v>
      </c>
      <c r="F3716" s="2">
        <v>698</v>
      </c>
      <c r="G3716" s="2">
        <f>Table1[[#This Row],[Amount]]/Table1[[#This Row],[Cases]]</f>
        <v>349</v>
      </c>
    </row>
    <row r="3717" spans="1:7" hidden="1" x14ac:dyDescent="0.25">
      <c r="A3717" t="s">
        <v>94</v>
      </c>
      <c r="B3717" t="s">
        <v>94</v>
      </c>
      <c r="C3717" t="s">
        <v>6685</v>
      </c>
      <c r="D3717" t="s">
        <v>6686</v>
      </c>
      <c r="E3717" s="1">
        <v>2</v>
      </c>
      <c r="F3717" s="2">
        <v>397.6</v>
      </c>
      <c r="G3717" s="2">
        <f>Table1[[#This Row],[Amount]]/Table1[[#This Row],[Cases]]</f>
        <v>198.8</v>
      </c>
    </row>
    <row r="3718" spans="1:7" hidden="1" x14ac:dyDescent="0.25">
      <c r="A3718" t="s">
        <v>94</v>
      </c>
      <c r="B3718" t="s">
        <v>94</v>
      </c>
      <c r="C3718" t="s">
        <v>6687</v>
      </c>
      <c r="D3718" t="s">
        <v>6688</v>
      </c>
      <c r="E3718" s="1">
        <v>2</v>
      </c>
      <c r="F3718" s="2">
        <v>2069</v>
      </c>
      <c r="G3718" s="2">
        <f>Table1[[#This Row],[Amount]]/Table1[[#This Row],[Cases]]</f>
        <v>1034.5</v>
      </c>
    </row>
    <row r="3719" spans="1:7" hidden="1" x14ac:dyDescent="0.25">
      <c r="A3719" t="s">
        <v>94</v>
      </c>
      <c r="B3719" t="s">
        <v>94</v>
      </c>
      <c r="C3719" t="s">
        <v>6689</v>
      </c>
      <c r="D3719" t="s">
        <v>6690</v>
      </c>
      <c r="E3719" s="1">
        <v>2</v>
      </c>
      <c r="F3719" s="2">
        <v>15061.4</v>
      </c>
      <c r="G3719" s="2">
        <f>Table1[[#This Row],[Amount]]/Table1[[#This Row],[Cases]]</f>
        <v>7530.7</v>
      </c>
    </row>
    <row r="3720" spans="1:7" hidden="1" x14ac:dyDescent="0.25">
      <c r="A3720" t="s">
        <v>94</v>
      </c>
      <c r="B3720" t="s">
        <v>94</v>
      </c>
      <c r="C3720" t="s">
        <v>6691</v>
      </c>
      <c r="D3720" t="s">
        <v>6692</v>
      </c>
      <c r="E3720" s="1">
        <v>2</v>
      </c>
      <c r="F3720" s="2">
        <v>8506.2000000000007</v>
      </c>
      <c r="G3720" s="2">
        <f>Table1[[#This Row],[Amount]]/Table1[[#This Row],[Cases]]</f>
        <v>4253.1000000000004</v>
      </c>
    </row>
    <row r="3721" spans="1:7" hidden="1" x14ac:dyDescent="0.25">
      <c r="A3721" t="s">
        <v>94</v>
      </c>
      <c r="B3721" t="s">
        <v>94</v>
      </c>
      <c r="C3721" t="s">
        <v>6693</v>
      </c>
      <c r="D3721" t="s">
        <v>6694</v>
      </c>
      <c r="E3721" s="1">
        <v>2</v>
      </c>
      <c r="F3721" s="2">
        <v>4167</v>
      </c>
      <c r="G3721" s="2">
        <f>Table1[[#This Row],[Amount]]/Table1[[#This Row],[Cases]]</f>
        <v>2083.5</v>
      </c>
    </row>
    <row r="3722" spans="1:7" hidden="1" x14ac:dyDescent="0.25">
      <c r="A3722" t="s">
        <v>94</v>
      </c>
      <c r="B3722" t="s">
        <v>94</v>
      </c>
      <c r="C3722" t="s">
        <v>6695</v>
      </c>
      <c r="D3722" t="s">
        <v>6696</v>
      </c>
      <c r="E3722" s="1">
        <v>2</v>
      </c>
      <c r="F3722" s="2">
        <v>3137.8</v>
      </c>
      <c r="G3722" s="2">
        <f>Table1[[#This Row],[Amount]]/Table1[[#This Row],[Cases]]</f>
        <v>1568.9</v>
      </c>
    </row>
    <row r="3723" spans="1:7" hidden="1" x14ac:dyDescent="0.25">
      <c r="A3723" t="s">
        <v>94</v>
      </c>
      <c r="B3723" t="s">
        <v>94</v>
      </c>
      <c r="C3723" t="s">
        <v>6697</v>
      </c>
      <c r="D3723" t="s">
        <v>6698</v>
      </c>
      <c r="E3723" s="1">
        <v>2</v>
      </c>
      <c r="F3723" s="2">
        <v>12428.2</v>
      </c>
      <c r="G3723" s="2">
        <f>Table1[[#This Row],[Amount]]/Table1[[#This Row],[Cases]]</f>
        <v>6214.1</v>
      </c>
    </row>
    <row r="3724" spans="1:7" hidden="1" x14ac:dyDescent="0.25">
      <c r="A3724" t="s">
        <v>94</v>
      </c>
      <c r="B3724" t="s">
        <v>94</v>
      </c>
      <c r="C3724" t="s">
        <v>6699</v>
      </c>
      <c r="D3724" t="s">
        <v>6700</v>
      </c>
      <c r="E3724" s="1">
        <v>2</v>
      </c>
      <c r="F3724" s="2">
        <v>5365.8</v>
      </c>
      <c r="G3724" s="2">
        <f>Table1[[#This Row],[Amount]]/Table1[[#This Row],[Cases]]</f>
        <v>2682.9</v>
      </c>
    </row>
    <row r="3725" spans="1:7" hidden="1" x14ac:dyDescent="0.25">
      <c r="A3725" t="s">
        <v>94</v>
      </c>
      <c r="B3725" t="s">
        <v>94</v>
      </c>
      <c r="C3725" t="s">
        <v>6701</v>
      </c>
      <c r="D3725" t="s">
        <v>6702</v>
      </c>
      <c r="E3725" s="1">
        <v>2</v>
      </c>
      <c r="F3725" s="2">
        <v>3756.6</v>
      </c>
      <c r="G3725" s="2">
        <f>Table1[[#This Row],[Amount]]/Table1[[#This Row],[Cases]]</f>
        <v>1878.3</v>
      </c>
    </row>
    <row r="3726" spans="1:7" hidden="1" x14ac:dyDescent="0.25">
      <c r="A3726" t="s">
        <v>94</v>
      </c>
      <c r="B3726" t="s">
        <v>94</v>
      </c>
      <c r="C3726" t="s">
        <v>6703</v>
      </c>
      <c r="D3726" t="s">
        <v>6704</v>
      </c>
      <c r="E3726" s="1">
        <v>2</v>
      </c>
      <c r="F3726" s="2">
        <v>271068</v>
      </c>
      <c r="G3726" s="2">
        <f>Table1[[#This Row],[Amount]]/Table1[[#This Row],[Cases]]</f>
        <v>135534</v>
      </c>
    </row>
    <row r="3727" spans="1:7" hidden="1" x14ac:dyDescent="0.25">
      <c r="A3727" t="s">
        <v>94</v>
      </c>
      <c r="B3727" t="s">
        <v>94</v>
      </c>
      <c r="C3727" t="s">
        <v>6705</v>
      </c>
      <c r="D3727" t="s">
        <v>6706</v>
      </c>
      <c r="E3727" s="1">
        <v>2</v>
      </c>
      <c r="F3727" s="2">
        <v>421.4</v>
      </c>
      <c r="G3727" s="2">
        <f>Table1[[#This Row],[Amount]]/Table1[[#This Row],[Cases]]</f>
        <v>210.7</v>
      </c>
    </row>
    <row r="3728" spans="1:7" hidden="1" x14ac:dyDescent="0.25">
      <c r="A3728" t="s">
        <v>94</v>
      </c>
      <c r="B3728" t="s">
        <v>94</v>
      </c>
      <c r="C3728" t="s">
        <v>6707</v>
      </c>
      <c r="D3728" t="s">
        <v>6708</v>
      </c>
      <c r="E3728" s="1">
        <v>2</v>
      </c>
      <c r="F3728" s="2">
        <v>68.849999999999994</v>
      </c>
      <c r="G3728" s="2">
        <f>Table1[[#This Row],[Amount]]/Table1[[#This Row],[Cases]]</f>
        <v>34.424999999999997</v>
      </c>
    </row>
    <row r="3729" spans="1:7" hidden="1" x14ac:dyDescent="0.25">
      <c r="A3729" t="s">
        <v>94</v>
      </c>
      <c r="B3729" t="s">
        <v>94</v>
      </c>
      <c r="C3729" t="s">
        <v>6709</v>
      </c>
      <c r="D3729" t="s">
        <v>6710</v>
      </c>
      <c r="E3729" s="1">
        <v>2</v>
      </c>
      <c r="F3729" s="2">
        <v>45.9</v>
      </c>
      <c r="G3729" s="2">
        <f>Table1[[#This Row],[Amount]]/Table1[[#This Row],[Cases]]</f>
        <v>22.95</v>
      </c>
    </row>
    <row r="3730" spans="1:7" hidden="1" x14ac:dyDescent="0.25">
      <c r="A3730" t="s">
        <v>94</v>
      </c>
      <c r="B3730" t="s">
        <v>94</v>
      </c>
      <c r="C3730" t="s">
        <v>6711</v>
      </c>
      <c r="D3730" t="s">
        <v>6712</v>
      </c>
      <c r="E3730" s="1">
        <v>2</v>
      </c>
      <c r="F3730" s="2">
        <v>5.28</v>
      </c>
      <c r="G3730" s="2">
        <f>Table1[[#This Row],[Amount]]/Table1[[#This Row],[Cases]]</f>
        <v>2.64</v>
      </c>
    </row>
    <row r="3731" spans="1:7" hidden="1" x14ac:dyDescent="0.25">
      <c r="A3731" t="s">
        <v>94</v>
      </c>
      <c r="B3731" t="s">
        <v>94</v>
      </c>
      <c r="C3731" t="s">
        <v>6713</v>
      </c>
      <c r="D3731" t="s">
        <v>6714</v>
      </c>
      <c r="E3731" s="1">
        <v>2</v>
      </c>
      <c r="F3731" s="2">
        <v>88.06</v>
      </c>
      <c r="G3731" s="2">
        <f>Table1[[#This Row],[Amount]]/Table1[[#This Row],[Cases]]</f>
        <v>44.03</v>
      </c>
    </row>
    <row r="3732" spans="1:7" hidden="1" x14ac:dyDescent="0.25">
      <c r="A3732" t="s">
        <v>94</v>
      </c>
      <c r="B3732" t="s">
        <v>94</v>
      </c>
      <c r="C3732" t="s">
        <v>6715</v>
      </c>
      <c r="D3732" t="s">
        <v>6716</v>
      </c>
      <c r="E3732" s="1">
        <v>2</v>
      </c>
      <c r="F3732" s="2">
        <v>198.56</v>
      </c>
      <c r="G3732" s="2">
        <f>Table1[[#This Row],[Amount]]/Table1[[#This Row],[Cases]]</f>
        <v>99.28</v>
      </c>
    </row>
    <row r="3733" spans="1:7" hidden="1" x14ac:dyDescent="0.25">
      <c r="A3733" t="s">
        <v>94</v>
      </c>
      <c r="B3733" t="s">
        <v>94</v>
      </c>
      <c r="C3733" t="s">
        <v>6717</v>
      </c>
      <c r="D3733" t="s">
        <v>6718</v>
      </c>
      <c r="E3733" s="1">
        <v>2</v>
      </c>
      <c r="F3733" s="2">
        <v>68.849999999999994</v>
      </c>
      <c r="G3733" s="2">
        <f>Table1[[#This Row],[Amount]]/Table1[[#This Row],[Cases]]</f>
        <v>34.424999999999997</v>
      </c>
    </row>
    <row r="3734" spans="1:7" hidden="1" x14ac:dyDescent="0.25">
      <c r="A3734" t="s">
        <v>94</v>
      </c>
      <c r="B3734" t="s">
        <v>94</v>
      </c>
      <c r="C3734" t="s">
        <v>6719</v>
      </c>
      <c r="D3734" t="s">
        <v>6720</v>
      </c>
      <c r="E3734" s="1">
        <v>2</v>
      </c>
      <c r="F3734" s="2">
        <v>274.32</v>
      </c>
      <c r="G3734" s="2">
        <f>Table1[[#This Row],[Amount]]/Table1[[#This Row],[Cases]]</f>
        <v>137.16</v>
      </c>
    </row>
    <row r="3735" spans="1:7" hidden="1" x14ac:dyDescent="0.25">
      <c r="A3735" t="s">
        <v>94</v>
      </c>
      <c r="B3735" t="s">
        <v>94</v>
      </c>
      <c r="C3735" t="s">
        <v>6721</v>
      </c>
      <c r="D3735" t="s">
        <v>6722</v>
      </c>
      <c r="E3735" s="1">
        <v>2</v>
      </c>
      <c r="F3735" s="2">
        <v>91.8</v>
      </c>
      <c r="G3735" s="2">
        <f>Table1[[#This Row],[Amount]]/Table1[[#This Row],[Cases]]</f>
        <v>45.9</v>
      </c>
    </row>
    <row r="3736" spans="1:7" hidden="1" x14ac:dyDescent="0.25">
      <c r="A3736" t="s">
        <v>94</v>
      </c>
      <c r="B3736" t="s">
        <v>94</v>
      </c>
      <c r="C3736" t="s">
        <v>6723</v>
      </c>
      <c r="D3736" t="s">
        <v>6724</v>
      </c>
      <c r="E3736" s="1">
        <v>2</v>
      </c>
      <c r="F3736" s="2">
        <v>45.9</v>
      </c>
      <c r="G3736" s="2">
        <f>Table1[[#This Row],[Amount]]/Table1[[#This Row],[Cases]]</f>
        <v>22.95</v>
      </c>
    </row>
    <row r="3737" spans="1:7" hidden="1" x14ac:dyDescent="0.25">
      <c r="A3737" t="s">
        <v>94</v>
      </c>
      <c r="B3737" t="s">
        <v>94</v>
      </c>
      <c r="C3737" t="s">
        <v>6725</v>
      </c>
      <c r="D3737" t="s">
        <v>6726</v>
      </c>
      <c r="E3737" s="1">
        <v>2</v>
      </c>
      <c r="F3737" s="2">
        <v>280.16000000000003</v>
      </c>
      <c r="G3737" s="2">
        <f>Table1[[#This Row],[Amount]]/Table1[[#This Row],[Cases]]</f>
        <v>140.08000000000001</v>
      </c>
    </row>
    <row r="3738" spans="1:7" hidden="1" x14ac:dyDescent="0.25">
      <c r="A3738" t="s">
        <v>94</v>
      </c>
      <c r="B3738" t="s">
        <v>94</v>
      </c>
      <c r="C3738" t="s">
        <v>6727</v>
      </c>
      <c r="D3738" t="s">
        <v>6728</v>
      </c>
      <c r="E3738" s="1">
        <v>2</v>
      </c>
      <c r="F3738" s="2">
        <v>52.6</v>
      </c>
      <c r="G3738" s="2">
        <f>Table1[[#This Row],[Amount]]/Table1[[#This Row],[Cases]]</f>
        <v>26.3</v>
      </c>
    </row>
    <row r="3739" spans="1:7" hidden="1" x14ac:dyDescent="0.25">
      <c r="A3739" t="s">
        <v>94</v>
      </c>
      <c r="B3739" t="s">
        <v>94</v>
      </c>
      <c r="C3739" t="s">
        <v>6729</v>
      </c>
      <c r="D3739" t="s">
        <v>6730</v>
      </c>
      <c r="E3739" s="1">
        <v>2</v>
      </c>
      <c r="F3739" s="2">
        <v>206.55</v>
      </c>
      <c r="G3739" s="2">
        <f>Table1[[#This Row],[Amount]]/Table1[[#This Row],[Cases]]</f>
        <v>103.27500000000001</v>
      </c>
    </row>
    <row r="3740" spans="1:7" hidden="1" x14ac:dyDescent="0.25">
      <c r="A3740" t="s">
        <v>94</v>
      </c>
      <c r="B3740" t="s">
        <v>94</v>
      </c>
      <c r="C3740" t="s">
        <v>6731</v>
      </c>
      <c r="D3740" t="s">
        <v>6732</v>
      </c>
      <c r="E3740" s="1">
        <v>2</v>
      </c>
      <c r="F3740" s="2">
        <v>7.82</v>
      </c>
      <c r="G3740" s="2">
        <f>Table1[[#This Row],[Amount]]/Table1[[#This Row],[Cases]]</f>
        <v>3.91</v>
      </c>
    </row>
    <row r="3741" spans="1:7" hidden="1" x14ac:dyDescent="0.25">
      <c r="A3741" t="s">
        <v>94</v>
      </c>
      <c r="B3741" t="s">
        <v>94</v>
      </c>
      <c r="C3741" t="s">
        <v>6733</v>
      </c>
      <c r="D3741" t="s">
        <v>6734</v>
      </c>
      <c r="E3741" s="1">
        <v>2</v>
      </c>
      <c r="F3741" s="2">
        <v>303.67</v>
      </c>
      <c r="G3741" s="2">
        <f>Table1[[#This Row],[Amount]]/Table1[[#This Row],[Cases]]</f>
        <v>151.83500000000001</v>
      </c>
    </row>
    <row r="3742" spans="1:7" hidden="1" x14ac:dyDescent="0.25">
      <c r="A3742" t="s">
        <v>94</v>
      </c>
      <c r="B3742" t="s">
        <v>94</v>
      </c>
      <c r="C3742" t="s">
        <v>6735</v>
      </c>
      <c r="D3742" t="s">
        <v>6736</v>
      </c>
      <c r="E3742" s="1">
        <v>2</v>
      </c>
      <c r="F3742" s="2">
        <v>45.9</v>
      </c>
      <c r="G3742" s="2">
        <f>Table1[[#This Row],[Amount]]/Table1[[#This Row],[Cases]]</f>
        <v>22.95</v>
      </c>
    </row>
    <row r="3743" spans="1:7" hidden="1" x14ac:dyDescent="0.25">
      <c r="A3743" t="s">
        <v>94</v>
      </c>
      <c r="B3743" t="s">
        <v>94</v>
      </c>
      <c r="C3743" t="s">
        <v>6737</v>
      </c>
      <c r="D3743" t="s">
        <v>6738</v>
      </c>
      <c r="E3743" s="1">
        <v>2</v>
      </c>
      <c r="F3743" s="2">
        <v>21.12</v>
      </c>
      <c r="G3743" s="2">
        <f>Table1[[#This Row],[Amount]]/Table1[[#This Row],[Cases]]</f>
        <v>10.56</v>
      </c>
    </row>
    <row r="3744" spans="1:7" hidden="1" x14ac:dyDescent="0.25">
      <c r="A3744" t="s">
        <v>94</v>
      </c>
      <c r="B3744" t="s">
        <v>94</v>
      </c>
      <c r="C3744" t="s">
        <v>6739</v>
      </c>
      <c r="D3744" t="s">
        <v>6740</v>
      </c>
      <c r="E3744" s="1">
        <v>2</v>
      </c>
      <c r="F3744" s="2">
        <v>45.9</v>
      </c>
      <c r="G3744" s="2">
        <f>Table1[[#This Row],[Amount]]/Table1[[#This Row],[Cases]]</f>
        <v>22.95</v>
      </c>
    </row>
    <row r="3745" spans="1:7" hidden="1" x14ac:dyDescent="0.25">
      <c r="A3745" t="s">
        <v>94</v>
      </c>
      <c r="B3745" t="s">
        <v>94</v>
      </c>
      <c r="C3745" t="s">
        <v>6741</v>
      </c>
      <c r="D3745" t="s">
        <v>6742</v>
      </c>
      <c r="E3745" s="1">
        <v>2</v>
      </c>
      <c r="F3745" s="2">
        <v>191.44</v>
      </c>
      <c r="G3745" s="2">
        <f>Table1[[#This Row],[Amount]]/Table1[[#This Row],[Cases]]</f>
        <v>95.72</v>
      </c>
    </row>
    <row r="3746" spans="1:7" hidden="1" x14ac:dyDescent="0.25">
      <c r="A3746" t="s">
        <v>94</v>
      </c>
      <c r="B3746" t="s">
        <v>94</v>
      </c>
      <c r="C3746" t="s">
        <v>6743</v>
      </c>
      <c r="D3746" t="s">
        <v>6744</v>
      </c>
      <c r="E3746" s="1">
        <v>2</v>
      </c>
      <c r="F3746" s="2">
        <v>45.9</v>
      </c>
      <c r="G3746" s="2">
        <f>Table1[[#This Row],[Amount]]/Table1[[#This Row],[Cases]]</f>
        <v>22.95</v>
      </c>
    </row>
    <row r="3747" spans="1:7" hidden="1" x14ac:dyDescent="0.25">
      <c r="A3747" t="s">
        <v>94</v>
      </c>
      <c r="B3747" t="s">
        <v>94</v>
      </c>
      <c r="C3747" t="s">
        <v>6745</v>
      </c>
      <c r="D3747" t="s">
        <v>6746</v>
      </c>
      <c r="E3747" s="1">
        <v>2</v>
      </c>
      <c r="F3747" s="2">
        <v>45.9</v>
      </c>
      <c r="G3747" s="2">
        <f>Table1[[#This Row],[Amount]]/Table1[[#This Row],[Cases]]</f>
        <v>22.95</v>
      </c>
    </row>
    <row r="3748" spans="1:7" hidden="1" x14ac:dyDescent="0.25">
      <c r="A3748" t="s">
        <v>94</v>
      </c>
      <c r="B3748" t="s">
        <v>94</v>
      </c>
      <c r="C3748" t="s">
        <v>6747</v>
      </c>
      <c r="D3748" t="s">
        <v>6748</v>
      </c>
      <c r="E3748" s="1">
        <v>2</v>
      </c>
      <c r="F3748" s="2">
        <v>91.8</v>
      </c>
      <c r="G3748" s="2">
        <f>Table1[[#This Row],[Amount]]/Table1[[#This Row],[Cases]]</f>
        <v>45.9</v>
      </c>
    </row>
    <row r="3749" spans="1:7" hidden="1" x14ac:dyDescent="0.25">
      <c r="A3749" t="s">
        <v>94</v>
      </c>
      <c r="B3749" t="s">
        <v>94</v>
      </c>
      <c r="C3749" t="s">
        <v>6749</v>
      </c>
      <c r="D3749" t="s">
        <v>6750</v>
      </c>
      <c r="E3749" s="1">
        <v>2</v>
      </c>
      <c r="F3749" s="2">
        <v>57.06</v>
      </c>
      <c r="G3749" s="2">
        <f>Table1[[#This Row],[Amount]]/Table1[[#This Row],[Cases]]</f>
        <v>28.53</v>
      </c>
    </row>
    <row r="3750" spans="1:7" hidden="1" x14ac:dyDescent="0.25">
      <c r="A3750" t="s">
        <v>94</v>
      </c>
      <c r="B3750" t="s">
        <v>94</v>
      </c>
      <c r="C3750" t="s">
        <v>6751</v>
      </c>
      <c r="D3750" t="s">
        <v>6752</v>
      </c>
      <c r="E3750" s="1">
        <v>2</v>
      </c>
      <c r="F3750" s="2">
        <v>45.9</v>
      </c>
      <c r="G3750" s="2">
        <f>Table1[[#This Row],[Amount]]/Table1[[#This Row],[Cases]]</f>
        <v>22.95</v>
      </c>
    </row>
    <row r="3751" spans="1:7" hidden="1" x14ac:dyDescent="0.25">
      <c r="A3751" t="s">
        <v>94</v>
      </c>
      <c r="B3751" t="s">
        <v>94</v>
      </c>
      <c r="C3751" t="s">
        <v>6753</v>
      </c>
      <c r="D3751" t="s">
        <v>6754</v>
      </c>
      <c r="E3751" s="1">
        <v>2</v>
      </c>
      <c r="F3751" s="2">
        <v>1012.42</v>
      </c>
      <c r="G3751" s="2">
        <f>Table1[[#This Row],[Amount]]/Table1[[#This Row],[Cases]]</f>
        <v>506.21</v>
      </c>
    </row>
    <row r="3752" spans="1:7" hidden="1" x14ac:dyDescent="0.25">
      <c r="A3752" t="s">
        <v>94</v>
      </c>
      <c r="B3752" t="s">
        <v>94</v>
      </c>
      <c r="C3752" t="s">
        <v>6755</v>
      </c>
      <c r="D3752" t="s">
        <v>6756</v>
      </c>
      <c r="E3752" s="1">
        <v>2</v>
      </c>
      <c r="F3752" s="2">
        <v>137.69999999999999</v>
      </c>
      <c r="G3752" s="2">
        <f>Table1[[#This Row],[Amount]]/Table1[[#This Row],[Cases]]</f>
        <v>68.849999999999994</v>
      </c>
    </row>
    <row r="3753" spans="1:7" hidden="1" x14ac:dyDescent="0.25">
      <c r="A3753" t="s">
        <v>94</v>
      </c>
      <c r="B3753" t="s">
        <v>94</v>
      </c>
      <c r="C3753" t="s">
        <v>6757</v>
      </c>
      <c r="D3753" t="s">
        <v>6758</v>
      </c>
      <c r="E3753" s="1">
        <v>2</v>
      </c>
      <c r="F3753" s="2">
        <v>68.849999999999994</v>
      </c>
      <c r="G3753" s="2">
        <f>Table1[[#This Row],[Amount]]/Table1[[#This Row],[Cases]]</f>
        <v>34.424999999999997</v>
      </c>
    </row>
    <row r="3754" spans="1:7" hidden="1" x14ac:dyDescent="0.25">
      <c r="A3754" t="s">
        <v>94</v>
      </c>
      <c r="B3754" t="s">
        <v>94</v>
      </c>
      <c r="C3754" t="s">
        <v>6759</v>
      </c>
      <c r="D3754" t="s">
        <v>6760</v>
      </c>
      <c r="E3754" s="1">
        <v>2</v>
      </c>
      <c r="F3754" s="2">
        <v>133.47</v>
      </c>
      <c r="G3754" s="2">
        <f>Table1[[#This Row],[Amount]]/Table1[[#This Row],[Cases]]</f>
        <v>66.734999999999999</v>
      </c>
    </row>
    <row r="3755" spans="1:7" hidden="1" x14ac:dyDescent="0.25">
      <c r="A3755" t="s">
        <v>94</v>
      </c>
      <c r="B3755" t="s">
        <v>94</v>
      </c>
      <c r="C3755" t="s">
        <v>6761</v>
      </c>
      <c r="D3755" t="s">
        <v>6762</v>
      </c>
      <c r="E3755" s="1">
        <v>2</v>
      </c>
      <c r="F3755" s="2">
        <v>91.8</v>
      </c>
      <c r="G3755" s="2">
        <f>Table1[[#This Row],[Amount]]/Table1[[#This Row],[Cases]]</f>
        <v>45.9</v>
      </c>
    </row>
    <row r="3756" spans="1:7" hidden="1" x14ac:dyDescent="0.25">
      <c r="A3756" t="s">
        <v>94</v>
      </c>
      <c r="B3756" t="s">
        <v>94</v>
      </c>
      <c r="C3756" t="s">
        <v>6763</v>
      </c>
      <c r="D3756" t="s">
        <v>6764</v>
      </c>
      <c r="E3756" s="1">
        <v>2</v>
      </c>
      <c r="F3756" s="2">
        <v>68.849999999999994</v>
      </c>
      <c r="G3756" s="2">
        <f>Table1[[#This Row],[Amount]]/Table1[[#This Row],[Cases]]</f>
        <v>34.424999999999997</v>
      </c>
    </row>
    <row r="3757" spans="1:7" hidden="1" x14ac:dyDescent="0.25">
      <c r="A3757" t="s">
        <v>94</v>
      </c>
      <c r="B3757" t="s">
        <v>94</v>
      </c>
      <c r="C3757" t="s">
        <v>6765</v>
      </c>
      <c r="D3757" t="s">
        <v>6766</v>
      </c>
      <c r="E3757" s="1">
        <v>2</v>
      </c>
      <c r="F3757" s="2">
        <v>45.9</v>
      </c>
      <c r="G3757" s="2">
        <f>Table1[[#This Row],[Amount]]/Table1[[#This Row],[Cases]]</f>
        <v>22.95</v>
      </c>
    </row>
    <row r="3758" spans="1:7" hidden="1" x14ac:dyDescent="0.25">
      <c r="A3758" t="s">
        <v>94</v>
      </c>
      <c r="B3758" t="s">
        <v>94</v>
      </c>
      <c r="C3758" t="s">
        <v>6767</v>
      </c>
      <c r="D3758" t="s">
        <v>6768</v>
      </c>
      <c r="E3758" s="1">
        <v>2</v>
      </c>
      <c r="F3758" s="2">
        <v>198.56</v>
      </c>
      <c r="G3758" s="2">
        <f>Table1[[#This Row],[Amount]]/Table1[[#This Row],[Cases]]</f>
        <v>99.28</v>
      </c>
    </row>
    <row r="3759" spans="1:7" hidden="1" x14ac:dyDescent="0.25">
      <c r="A3759" t="s">
        <v>94</v>
      </c>
      <c r="B3759" t="s">
        <v>94</v>
      </c>
      <c r="C3759" t="s">
        <v>6769</v>
      </c>
      <c r="D3759" t="s">
        <v>6770</v>
      </c>
      <c r="E3759" s="1">
        <v>2</v>
      </c>
      <c r="F3759" s="2">
        <v>168.58</v>
      </c>
      <c r="G3759" s="2">
        <f>Table1[[#This Row],[Amount]]/Table1[[#This Row],[Cases]]</f>
        <v>84.29</v>
      </c>
    </row>
    <row r="3760" spans="1:7" hidden="1" x14ac:dyDescent="0.25">
      <c r="A3760" t="s">
        <v>94</v>
      </c>
      <c r="B3760" t="s">
        <v>94</v>
      </c>
      <c r="C3760" t="s">
        <v>6771</v>
      </c>
      <c r="D3760" t="s">
        <v>6772</v>
      </c>
      <c r="E3760" s="1">
        <v>2</v>
      </c>
      <c r="F3760" s="2">
        <v>1633</v>
      </c>
      <c r="G3760" s="2">
        <f>Table1[[#This Row],[Amount]]/Table1[[#This Row],[Cases]]</f>
        <v>816.5</v>
      </c>
    </row>
    <row r="3761" spans="1:7" hidden="1" x14ac:dyDescent="0.25">
      <c r="A3761" t="s">
        <v>94</v>
      </c>
      <c r="B3761" t="s">
        <v>94</v>
      </c>
      <c r="C3761" t="s">
        <v>6773</v>
      </c>
      <c r="D3761" t="s">
        <v>6774</v>
      </c>
      <c r="E3761" s="1">
        <v>2</v>
      </c>
      <c r="F3761" s="2">
        <v>45.9</v>
      </c>
      <c r="G3761" s="2">
        <f>Table1[[#This Row],[Amount]]/Table1[[#This Row],[Cases]]</f>
        <v>22.95</v>
      </c>
    </row>
    <row r="3762" spans="1:7" hidden="1" x14ac:dyDescent="0.25">
      <c r="A3762" t="s">
        <v>94</v>
      </c>
      <c r="B3762" t="s">
        <v>94</v>
      </c>
      <c r="C3762" t="s">
        <v>6775</v>
      </c>
      <c r="D3762" t="s">
        <v>6776</v>
      </c>
      <c r="E3762" s="1">
        <v>2</v>
      </c>
      <c r="F3762" s="2">
        <v>137.69999999999999</v>
      </c>
      <c r="G3762" s="2">
        <f>Table1[[#This Row],[Amount]]/Table1[[#This Row],[Cases]]</f>
        <v>68.849999999999994</v>
      </c>
    </row>
    <row r="3763" spans="1:7" hidden="1" x14ac:dyDescent="0.25">
      <c r="A3763" t="s">
        <v>94</v>
      </c>
      <c r="B3763" t="s">
        <v>94</v>
      </c>
      <c r="C3763" t="s">
        <v>6777</v>
      </c>
      <c r="D3763" t="s">
        <v>6778</v>
      </c>
      <c r="E3763" s="1">
        <v>2</v>
      </c>
      <c r="F3763" s="2">
        <v>1910.76</v>
      </c>
      <c r="G3763" s="2">
        <f>Table1[[#This Row],[Amount]]/Table1[[#This Row],[Cases]]</f>
        <v>955.38</v>
      </c>
    </row>
    <row r="3764" spans="1:7" hidden="1" x14ac:dyDescent="0.25">
      <c r="A3764" t="s">
        <v>94</v>
      </c>
      <c r="B3764" t="s">
        <v>94</v>
      </c>
      <c r="C3764" t="s">
        <v>6779</v>
      </c>
      <c r="D3764" t="s">
        <v>6780</v>
      </c>
      <c r="E3764" s="1">
        <v>2</v>
      </c>
      <c r="F3764" s="2">
        <v>5.28</v>
      </c>
      <c r="G3764" s="2">
        <f>Table1[[#This Row],[Amount]]/Table1[[#This Row],[Cases]]</f>
        <v>2.64</v>
      </c>
    </row>
    <row r="3765" spans="1:7" hidden="1" x14ac:dyDescent="0.25">
      <c r="A3765" t="s">
        <v>94</v>
      </c>
      <c r="B3765" t="s">
        <v>94</v>
      </c>
      <c r="C3765" t="s">
        <v>6781</v>
      </c>
      <c r="D3765" t="s">
        <v>6782</v>
      </c>
      <c r="E3765" s="1">
        <v>2</v>
      </c>
      <c r="F3765" s="2">
        <v>45.9</v>
      </c>
      <c r="G3765" s="2">
        <f>Table1[[#This Row],[Amount]]/Table1[[#This Row],[Cases]]</f>
        <v>22.95</v>
      </c>
    </row>
    <row r="3766" spans="1:7" hidden="1" x14ac:dyDescent="0.25">
      <c r="A3766" t="s">
        <v>94</v>
      </c>
      <c r="B3766" t="s">
        <v>94</v>
      </c>
      <c r="C3766" t="s">
        <v>6783</v>
      </c>
      <c r="D3766" t="s">
        <v>6784</v>
      </c>
      <c r="E3766" s="1">
        <v>2</v>
      </c>
      <c r="F3766" s="2">
        <v>137.69999999999999</v>
      </c>
      <c r="G3766" s="2">
        <f>Table1[[#This Row],[Amount]]/Table1[[#This Row],[Cases]]</f>
        <v>68.849999999999994</v>
      </c>
    </row>
    <row r="3767" spans="1:7" hidden="1" x14ac:dyDescent="0.25">
      <c r="A3767" t="s">
        <v>94</v>
      </c>
      <c r="B3767" t="s">
        <v>94</v>
      </c>
      <c r="C3767" t="s">
        <v>6785</v>
      </c>
      <c r="D3767" t="s">
        <v>6786</v>
      </c>
      <c r="E3767" s="1">
        <v>2</v>
      </c>
      <c r="F3767" s="2">
        <v>291.42</v>
      </c>
      <c r="G3767" s="2">
        <f>Table1[[#This Row],[Amount]]/Table1[[#This Row],[Cases]]</f>
        <v>145.71</v>
      </c>
    </row>
    <row r="3768" spans="1:7" hidden="1" x14ac:dyDescent="0.25">
      <c r="A3768" t="s">
        <v>94</v>
      </c>
      <c r="B3768" t="s">
        <v>94</v>
      </c>
      <c r="C3768" t="s">
        <v>6787</v>
      </c>
      <c r="D3768" t="s">
        <v>6788</v>
      </c>
      <c r="E3768" s="1">
        <v>2</v>
      </c>
      <c r="F3768" s="2">
        <v>613.32000000000005</v>
      </c>
      <c r="G3768" s="2">
        <f>Table1[[#This Row],[Amount]]/Table1[[#This Row],[Cases]]</f>
        <v>306.66000000000003</v>
      </c>
    </row>
    <row r="3769" spans="1:7" hidden="1" x14ac:dyDescent="0.25">
      <c r="A3769" t="s">
        <v>94</v>
      </c>
      <c r="B3769" t="s">
        <v>94</v>
      </c>
      <c r="C3769" t="s">
        <v>6789</v>
      </c>
      <c r="D3769" t="s">
        <v>6790</v>
      </c>
      <c r="E3769" s="1">
        <v>2</v>
      </c>
      <c r="F3769" s="2">
        <v>1509.68</v>
      </c>
      <c r="G3769" s="2">
        <f>Table1[[#This Row],[Amount]]/Table1[[#This Row],[Cases]]</f>
        <v>754.84</v>
      </c>
    </row>
    <row r="3770" spans="1:7" hidden="1" x14ac:dyDescent="0.25">
      <c r="A3770" t="s">
        <v>94</v>
      </c>
      <c r="B3770" t="s">
        <v>94</v>
      </c>
      <c r="C3770" t="s">
        <v>6791</v>
      </c>
      <c r="D3770" t="s">
        <v>6792</v>
      </c>
      <c r="E3770" s="1">
        <v>2</v>
      </c>
      <c r="F3770" s="2">
        <v>1128.04</v>
      </c>
      <c r="G3770" s="2">
        <f>Table1[[#This Row],[Amount]]/Table1[[#This Row],[Cases]]</f>
        <v>564.02</v>
      </c>
    </row>
    <row r="3771" spans="1:7" hidden="1" x14ac:dyDescent="0.25">
      <c r="A3771" t="s">
        <v>94</v>
      </c>
      <c r="B3771" t="s">
        <v>94</v>
      </c>
      <c r="C3771" t="s">
        <v>6793</v>
      </c>
      <c r="D3771" t="s">
        <v>6794</v>
      </c>
      <c r="E3771" s="1">
        <v>2</v>
      </c>
      <c r="F3771" s="2">
        <v>45.9</v>
      </c>
      <c r="G3771" s="2">
        <f>Table1[[#This Row],[Amount]]/Table1[[#This Row],[Cases]]</f>
        <v>22.95</v>
      </c>
    </row>
    <row r="3772" spans="1:7" hidden="1" x14ac:dyDescent="0.25">
      <c r="A3772" t="s">
        <v>94</v>
      </c>
      <c r="B3772" t="s">
        <v>94</v>
      </c>
      <c r="C3772" t="s">
        <v>6795</v>
      </c>
      <c r="D3772" t="s">
        <v>6796</v>
      </c>
      <c r="E3772" s="1">
        <v>2</v>
      </c>
      <c r="F3772" s="2">
        <v>302.95999999999998</v>
      </c>
      <c r="G3772" s="2">
        <f>Table1[[#This Row],[Amount]]/Table1[[#This Row],[Cases]]</f>
        <v>151.47999999999999</v>
      </c>
    </row>
    <row r="3773" spans="1:7" hidden="1" x14ac:dyDescent="0.25">
      <c r="A3773" t="s">
        <v>94</v>
      </c>
      <c r="B3773" t="s">
        <v>94</v>
      </c>
      <c r="C3773" t="s">
        <v>6797</v>
      </c>
      <c r="D3773" t="s">
        <v>6798</v>
      </c>
      <c r="E3773" s="1">
        <v>2</v>
      </c>
      <c r="F3773" s="2">
        <v>245.16</v>
      </c>
      <c r="G3773" s="2">
        <f>Table1[[#This Row],[Amount]]/Table1[[#This Row],[Cases]]</f>
        <v>122.58</v>
      </c>
    </row>
    <row r="3774" spans="1:7" hidden="1" x14ac:dyDescent="0.25">
      <c r="A3774" t="s">
        <v>94</v>
      </c>
      <c r="B3774" t="s">
        <v>94</v>
      </c>
      <c r="C3774" t="s">
        <v>6799</v>
      </c>
      <c r="D3774" t="s">
        <v>6800</v>
      </c>
      <c r="E3774" s="1">
        <v>2</v>
      </c>
      <c r="F3774" s="2">
        <v>139.55000000000001</v>
      </c>
      <c r="G3774" s="2">
        <f>Table1[[#This Row],[Amount]]/Table1[[#This Row],[Cases]]</f>
        <v>69.775000000000006</v>
      </c>
    </row>
    <row r="3775" spans="1:7" hidden="1" x14ac:dyDescent="0.25">
      <c r="A3775" t="s">
        <v>94</v>
      </c>
      <c r="B3775" t="s">
        <v>94</v>
      </c>
      <c r="C3775" t="s">
        <v>6801</v>
      </c>
      <c r="D3775" t="s">
        <v>6802</v>
      </c>
      <c r="E3775" s="1">
        <v>2</v>
      </c>
      <c r="F3775" s="2">
        <v>52.98</v>
      </c>
      <c r="G3775" s="2">
        <f>Table1[[#This Row],[Amount]]/Table1[[#This Row],[Cases]]</f>
        <v>26.49</v>
      </c>
    </row>
    <row r="3776" spans="1:7" hidden="1" x14ac:dyDescent="0.25">
      <c r="A3776" t="s">
        <v>94</v>
      </c>
      <c r="B3776" t="s">
        <v>94</v>
      </c>
      <c r="C3776" t="s">
        <v>6803</v>
      </c>
      <c r="D3776" t="s">
        <v>6804</v>
      </c>
      <c r="E3776" s="1">
        <v>2</v>
      </c>
      <c r="F3776" s="2">
        <v>1524.62</v>
      </c>
      <c r="G3776" s="2">
        <f>Table1[[#This Row],[Amount]]/Table1[[#This Row],[Cases]]</f>
        <v>762.31</v>
      </c>
    </row>
    <row r="3777" spans="1:7" hidden="1" x14ac:dyDescent="0.25">
      <c r="A3777" t="s">
        <v>94</v>
      </c>
      <c r="B3777" t="s">
        <v>94</v>
      </c>
      <c r="C3777" t="s">
        <v>6805</v>
      </c>
      <c r="D3777" t="s">
        <v>6806</v>
      </c>
      <c r="E3777" s="1">
        <v>2</v>
      </c>
      <c r="F3777" s="2">
        <v>45.9</v>
      </c>
      <c r="G3777" s="2">
        <f>Table1[[#This Row],[Amount]]/Table1[[#This Row],[Cases]]</f>
        <v>22.95</v>
      </c>
    </row>
    <row r="3778" spans="1:7" hidden="1" x14ac:dyDescent="0.25">
      <c r="A3778" t="s">
        <v>94</v>
      </c>
      <c r="B3778" t="s">
        <v>94</v>
      </c>
      <c r="C3778" t="s">
        <v>6807</v>
      </c>
      <c r="D3778" t="s">
        <v>6808</v>
      </c>
      <c r="E3778" s="1">
        <v>2</v>
      </c>
      <c r="F3778" s="2">
        <v>91.8</v>
      </c>
      <c r="G3778" s="2">
        <f>Table1[[#This Row],[Amount]]/Table1[[#This Row],[Cases]]</f>
        <v>45.9</v>
      </c>
    </row>
    <row r="3779" spans="1:7" hidden="1" x14ac:dyDescent="0.25">
      <c r="A3779" t="s">
        <v>94</v>
      </c>
      <c r="B3779" t="s">
        <v>94</v>
      </c>
      <c r="C3779" t="s">
        <v>6809</v>
      </c>
      <c r="D3779" t="s">
        <v>6810</v>
      </c>
      <c r="E3779" s="1">
        <v>2</v>
      </c>
      <c r="F3779" s="2">
        <v>249.04</v>
      </c>
      <c r="G3779" s="2">
        <f>Table1[[#This Row],[Amount]]/Table1[[#This Row],[Cases]]</f>
        <v>124.52</v>
      </c>
    </row>
    <row r="3780" spans="1:7" hidden="1" x14ac:dyDescent="0.25">
      <c r="A3780" t="s">
        <v>94</v>
      </c>
      <c r="B3780" t="s">
        <v>94</v>
      </c>
      <c r="C3780" t="s">
        <v>6811</v>
      </c>
      <c r="D3780" t="s">
        <v>6812</v>
      </c>
      <c r="E3780" s="1">
        <v>2</v>
      </c>
      <c r="F3780" s="2">
        <v>424.11</v>
      </c>
      <c r="G3780" s="2">
        <f>Table1[[#This Row],[Amount]]/Table1[[#This Row],[Cases]]</f>
        <v>212.05500000000001</v>
      </c>
    </row>
    <row r="3781" spans="1:7" hidden="1" x14ac:dyDescent="0.25">
      <c r="A3781" t="s">
        <v>94</v>
      </c>
      <c r="B3781" t="s">
        <v>94</v>
      </c>
      <c r="C3781" t="s">
        <v>6813</v>
      </c>
      <c r="D3781" t="s">
        <v>6814</v>
      </c>
      <c r="E3781" s="1">
        <v>2</v>
      </c>
      <c r="F3781" s="2">
        <v>156.68</v>
      </c>
      <c r="G3781" s="2">
        <f>Table1[[#This Row],[Amount]]/Table1[[#This Row],[Cases]]</f>
        <v>78.34</v>
      </c>
    </row>
    <row r="3782" spans="1:7" hidden="1" x14ac:dyDescent="0.25">
      <c r="A3782" t="s">
        <v>94</v>
      </c>
      <c r="B3782" t="s">
        <v>94</v>
      </c>
      <c r="C3782" t="s">
        <v>6815</v>
      </c>
      <c r="D3782" t="s">
        <v>6816</v>
      </c>
      <c r="E3782" s="1">
        <v>2</v>
      </c>
      <c r="F3782" s="2">
        <v>539.05999999999995</v>
      </c>
      <c r="G3782" s="2">
        <f>Table1[[#This Row],[Amount]]/Table1[[#This Row],[Cases]]</f>
        <v>269.52999999999997</v>
      </c>
    </row>
    <row r="3783" spans="1:7" hidden="1" x14ac:dyDescent="0.25">
      <c r="A3783" t="s">
        <v>94</v>
      </c>
      <c r="B3783" t="s">
        <v>94</v>
      </c>
      <c r="C3783" t="s">
        <v>6817</v>
      </c>
      <c r="D3783" t="s">
        <v>6818</v>
      </c>
      <c r="E3783" s="1">
        <v>2</v>
      </c>
      <c r="F3783" s="2">
        <v>883.1</v>
      </c>
      <c r="G3783" s="2">
        <f>Table1[[#This Row],[Amount]]/Table1[[#This Row],[Cases]]</f>
        <v>441.55</v>
      </c>
    </row>
    <row r="3784" spans="1:7" hidden="1" x14ac:dyDescent="0.25">
      <c r="A3784" t="s">
        <v>94</v>
      </c>
      <c r="B3784" t="s">
        <v>94</v>
      </c>
      <c r="C3784" t="s">
        <v>6819</v>
      </c>
      <c r="D3784" t="s">
        <v>6820</v>
      </c>
      <c r="E3784" s="1">
        <v>2</v>
      </c>
      <c r="F3784" s="2">
        <v>188.02</v>
      </c>
      <c r="G3784" s="2">
        <f>Table1[[#This Row],[Amount]]/Table1[[#This Row],[Cases]]</f>
        <v>94.01</v>
      </c>
    </row>
    <row r="3785" spans="1:7" hidden="1" x14ac:dyDescent="0.25">
      <c r="A3785" t="s">
        <v>94</v>
      </c>
      <c r="B3785" t="s">
        <v>94</v>
      </c>
      <c r="C3785" t="s">
        <v>6821</v>
      </c>
      <c r="D3785" t="s">
        <v>6822</v>
      </c>
      <c r="E3785" s="1">
        <v>2</v>
      </c>
      <c r="F3785" s="2">
        <v>137.69999999999999</v>
      </c>
      <c r="G3785" s="2">
        <f>Table1[[#This Row],[Amount]]/Table1[[#This Row],[Cases]]</f>
        <v>68.849999999999994</v>
      </c>
    </row>
    <row r="3786" spans="1:7" hidden="1" x14ac:dyDescent="0.25">
      <c r="A3786" t="s">
        <v>94</v>
      </c>
      <c r="B3786" t="s">
        <v>94</v>
      </c>
      <c r="C3786" t="s">
        <v>6823</v>
      </c>
      <c r="D3786" t="s">
        <v>6824</v>
      </c>
      <c r="E3786" s="1">
        <v>2</v>
      </c>
      <c r="F3786" s="2">
        <v>5.28</v>
      </c>
      <c r="G3786" s="2">
        <f>Table1[[#This Row],[Amount]]/Table1[[#This Row],[Cases]]</f>
        <v>2.64</v>
      </c>
    </row>
    <row r="3787" spans="1:7" hidden="1" x14ac:dyDescent="0.25">
      <c r="A3787" t="s">
        <v>94</v>
      </c>
      <c r="B3787" t="s">
        <v>94</v>
      </c>
      <c r="C3787" t="s">
        <v>6825</v>
      </c>
      <c r="D3787" t="s">
        <v>6826</v>
      </c>
      <c r="E3787" s="1">
        <v>2</v>
      </c>
      <c r="F3787" s="2">
        <v>111.54</v>
      </c>
      <c r="G3787" s="2">
        <f>Table1[[#This Row],[Amount]]/Table1[[#This Row],[Cases]]</f>
        <v>55.77</v>
      </c>
    </row>
    <row r="3788" spans="1:7" hidden="1" x14ac:dyDescent="0.25">
      <c r="A3788" t="s">
        <v>94</v>
      </c>
      <c r="B3788" t="s">
        <v>94</v>
      </c>
      <c r="C3788" t="s">
        <v>6827</v>
      </c>
      <c r="D3788" t="s">
        <v>6828</v>
      </c>
      <c r="E3788" s="1">
        <v>2</v>
      </c>
      <c r="F3788" s="2">
        <v>45.9</v>
      </c>
      <c r="G3788" s="2">
        <f>Table1[[#This Row],[Amount]]/Table1[[#This Row],[Cases]]</f>
        <v>22.95</v>
      </c>
    </row>
    <row r="3789" spans="1:7" hidden="1" x14ac:dyDescent="0.25">
      <c r="A3789" t="s">
        <v>94</v>
      </c>
      <c r="B3789" t="s">
        <v>94</v>
      </c>
      <c r="C3789" t="s">
        <v>6829</v>
      </c>
      <c r="D3789" t="s">
        <v>6830</v>
      </c>
      <c r="E3789" s="1">
        <v>2</v>
      </c>
      <c r="F3789" s="2">
        <v>362.61</v>
      </c>
      <c r="G3789" s="2">
        <f>Table1[[#This Row],[Amount]]/Table1[[#This Row],[Cases]]</f>
        <v>181.30500000000001</v>
      </c>
    </row>
    <row r="3790" spans="1:7" hidden="1" x14ac:dyDescent="0.25">
      <c r="A3790" t="s">
        <v>94</v>
      </c>
      <c r="B3790" t="s">
        <v>94</v>
      </c>
      <c r="C3790" t="s">
        <v>6831</v>
      </c>
      <c r="D3790" t="s">
        <v>6832</v>
      </c>
      <c r="E3790" s="1">
        <v>2</v>
      </c>
      <c r="F3790" s="2">
        <v>384.3</v>
      </c>
      <c r="G3790" s="2">
        <f>Table1[[#This Row],[Amount]]/Table1[[#This Row],[Cases]]</f>
        <v>192.15</v>
      </c>
    </row>
    <row r="3791" spans="1:7" hidden="1" x14ac:dyDescent="0.25">
      <c r="A3791" t="s">
        <v>94</v>
      </c>
      <c r="B3791" t="s">
        <v>94</v>
      </c>
      <c r="C3791" t="s">
        <v>6833</v>
      </c>
      <c r="D3791" t="s">
        <v>6834</v>
      </c>
      <c r="E3791" s="1">
        <v>2</v>
      </c>
      <c r="F3791" s="2">
        <v>1121.3399999999999</v>
      </c>
      <c r="G3791" s="2">
        <f>Table1[[#This Row],[Amount]]/Table1[[#This Row],[Cases]]</f>
        <v>560.66999999999996</v>
      </c>
    </row>
    <row r="3792" spans="1:7" hidden="1" x14ac:dyDescent="0.25">
      <c r="A3792" t="s">
        <v>94</v>
      </c>
      <c r="B3792" t="s">
        <v>94</v>
      </c>
      <c r="C3792" t="s">
        <v>6835</v>
      </c>
      <c r="D3792" t="s">
        <v>6836</v>
      </c>
      <c r="E3792" s="1">
        <v>2</v>
      </c>
      <c r="F3792" s="2">
        <v>2893.4</v>
      </c>
      <c r="G3792" s="2">
        <f>Table1[[#This Row],[Amount]]/Table1[[#This Row],[Cases]]</f>
        <v>1446.7</v>
      </c>
    </row>
    <row r="3793" spans="1:7" hidden="1" x14ac:dyDescent="0.25">
      <c r="A3793" t="s">
        <v>94</v>
      </c>
      <c r="B3793" t="s">
        <v>94</v>
      </c>
      <c r="C3793" t="s">
        <v>6837</v>
      </c>
      <c r="D3793" t="s">
        <v>6838</v>
      </c>
      <c r="E3793" s="1">
        <v>2</v>
      </c>
      <c r="F3793" s="2">
        <v>52.6</v>
      </c>
      <c r="G3793" s="2">
        <f>Table1[[#This Row],[Amount]]/Table1[[#This Row],[Cases]]</f>
        <v>26.3</v>
      </c>
    </row>
    <row r="3794" spans="1:7" hidden="1" x14ac:dyDescent="0.25">
      <c r="A3794" t="s">
        <v>94</v>
      </c>
      <c r="B3794" t="s">
        <v>94</v>
      </c>
      <c r="C3794" t="s">
        <v>5090</v>
      </c>
      <c r="D3794" t="s">
        <v>5091</v>
      </c>
      <c r="E3794" s="1">
        <v>2</v>
      </c>
      <c r="F3794" s="2">
        <v>1685.2</v>
      </c>
      <c r="G3794" s="2">
        <f>Table1[[#This Row],[Amount]]/Table1[[#This Row],[Cases]]</f>
        <v>842.6</v>
      </c>
    </row>
    <row r="3795" spans="1:7" hidden="1" x14ac:dyDescent="0.25">
      <c r="A3795" t="s">
        <v>94</v>
      </c>
      <c r="B3795" t="s">
        <v>94</v>
      </c>
      <c r="C3795" t="s">
        <v>3268</v>
      </c>
      <c r="D3795" t="s">
        <v>3269</v>
      </c>
      <c r="E3795" s="1">
        <v>2</v>
      </c>
      <c r="F3795" s="2">
        <v>1265</v>
      </c>
      <c r="G3795" s="2">
        <f>Table1[[#This Row],[Amount]]/Table1[[#This Row],[Cases]]</f>
        <v>632.5</v>
      </c>
    </row>
    <row r="3796" spans="1:7" hidden="1" x14ac:dyDescent="0.25">
      <c r="A3796" t="s">
        <v>94</v>
      </c>
      <c r="B3796" t="s">
        <v>94</v>
      </c>
      <c r="C3796" t="s">
        <v>6122</v>
      </c>
      <c r="D3796" t="s">
        <v>6123</v>
      </c>
      <c r="E3796" s="1">
        <v>2</v>
      </c>
      <c r="F3796" s="2">
        <v>1361.8</v>
      </c>
      <c r="G3796" s="2">
        <f>Table1[[#This Row],[Amount]]/Table1[[#This Row],[Cases]]</f>
        <v>680.9</v>
      </c>
    </row>
    <row r="3797" spans="1:7" hidden="1" x14ac:dyDescent="0.25">
      <c r="A3797" t="s">
        <v>94</v>
      </c>
      <c r="B3797" t="s">
        <v>94</v>
      </c>
      <c r="C3797" t="s">
        <v>6839</v>
      </c>
      <c r="D3797" t="s">
        <v>3314</v>
      </c>
      <c r="E3797" s="1">
        <v>2</v>
      </c>
      <c r="F3797" s="2">
        <v>59.86</v>
      </c>
      <c r="G3797" s="2">
        <f>Table1[[#This Row],[Amount]]/Table1[[#This Row],[Cases]]</f>
        <v>29.93</v>
      </c>
    </row>
    <row r="3798" spans="1:7" hidden="1" x14ac:dyDescent="0.25">
      <c r="A3798" t="s">
        <v>94</v>
      </c>
      <c r="B3798" t="s">
        <v>94</v>
      </c>
      <c r="C3798" t="s">
        <v>6840</v>
      </c>
      <c r="D3798" t="s">
        <v>6841</v>
      </c>
      <c r="E3798" s="1">
        <v>2</v>
      </c>
      <c r="F3798" s="2">
        <v>9.4600000000000009</v>
      </c>
      <c r="G3798" s="2">
        <f>Table1[[#This Row],[Amount]]/Table1[[#This Row],[Cases]]</f>
        <v>4.7300000000000004</v>
      </c>
    </row>
    <row r="3799" spans="1:7" hidden="1" x14ac:dyDescent="0.25">
      <c r="A3799" t="s">
        <v>94</v>
      </c>
      <c r="B3799" t="s">
        <v>94</v>
      </c>
      <c r="C3799" t="s">
        <v>6842</v>
      </c>
      <c r="D3799" t="s">
        <v>6843</v>
      </c>
      <c r="E3799" s="1">
        <v>2</v>
      </c>
      <c r="F3799" s="2">
        <v>4.12</v>
      </c>
      <c r="G3799" s="2">
        <f>Table1[[#This Row],[Amount]]/Table1[[#This Row],[Cases]]</f>
        <v>2.06</v>
      </c>
    </row>
    <row r="3800" spans="1:7" hidden="1" x14ac:dyDescent="0.25">
      <c r="A3800" t="s">
        <v>94</v>
      </c>
      <c r="B3800" t="s">
        <v>94</v>
      </c>
      <c r="C3800" t="s">
        <v>6844</v>
      </c>
      <c r="D3800" t="s">
        <v>3210</v>
      </c>
      <c r="E3800" s="1">
        <v>2</v>
      </c>
      <c r="F3800" s="2">
        <v>20</v>
      </c>
      <c r="G3800" s="2">
        <f>Table1[[#This Row],[Amount]]/Table1[[#This Row],[Cases]]</f>
        <v>10</v>
      </c>
    </row>
    <row r="3801" spans="1:7" hidden="1" x14ac:dyDescent="0.25">
      <c r="A3801" t="s">
        <v>94</v>
      </c>
      <c r="B3801" t="s">
        <v>94</v>
      </c>
      <c r="C3801" t="s">
        <v>6845</v>
      </c>
      <c r="D3801" t="s">
        <v>4683</v>
      </c>
      <c r="E3801" s="1">
        <v>2</v>
      </c>
      <c r="F3801" s="2">
        <v>4.12</v>
      </c>
      <c r="G3801" s="2">
        <f>Table1[[#This Row],[Amount]]/Table1[[#This Row],[Cases]]</f>
        <v>2.06</v>
      </c>
    </row>
    <row r="3802" spans="1:7" hidden="1" x14ac:dyDescent="0.25">
      <c r="A3802" t="s">
        <v>9466</v>
      </c>
      <c r="B3802" t="s">
        <v>4427</v>
      </c>
      <c r="C3802" t="s">
        <v>4923</v>
      </c>
      <c r="D3802" t="s">
        <v>4924</v>
      </c>
      <c r="E3802" s="1">
        <v>1</v>
      </c>
      <c r="F3802" s="2">
        <v>541.5</v>
      </c>
      <c r="G3802" s="2">
        <f>Table1[[#This Row],[Amount]]/Table1[[#This Row],[Cases]]</f>
        <v>541.5</v>
      </c>
    </row>
    <row r="3803" spans="1:7" hidden="1" x14ac:dyDescent="0.25">
      <c r="A3803" t="s">
        <v>9712</v>
      </c>
      <c r="B3803" t="s">
        <v>5679</v>
      </c>
      <c r="C3803" t="s">
        <v>884</v>
      </c>
      <c r="D3803" t="s">
        <v>885</v>
      </c>
      <c r="E3803" s="1">
        <v>1</v>
      </c>
      <c r="F3803" s="2">
        <v>0</v>
      </c>
      <c r="G3803" s="2">
        <f>Table1[[#This Row],[Amount]]/Table1[[#This Row],[Cases]]</f>
        <v>0</v>
      </c>
    </row>
    <row r="3804" spans="1:7" hidden="1" x14ac:dyDescent="0.25">
      <c r="A3804" t="s">
        <v>9712</v>
      </c>
      <c r="B3804" t="s">
        <v>5679</v>
      </c>
      <c r="C3804" t="s">
        <v>2569</v>
      </c>
      <c r="D3804" t="s">
        <v>2570</v>
      </c>
      <c r="E3804" s="1">
        <v>1</v>
      </c>
      <c r="F3804" s="2">
        <v>9113.2000000000007</v>
      </c>
      <c r="G3804" s="2">
        <f>Table1[[#This Row],[Amount]]/Table1[[#This Row],[Cases]]</f>
        <v>9113.2000000000007</v>
      </c>
    </row>
    <row r="3805" spans="1:7" hidden="1" x14ac:dyDescent="0.25">
      <c r="A3805" t="s">
        <v>8923</v>
      </c>
      <c r="B3805" t="s">
        <v>1709</v>
      </c>
      <c r="C3805" t="s">
        <v>2732</v>
      </c>
      <c r="D3805" t="s">
        <v>2733</v>
      </c>
      <c r="E3805" s="1">
        <v>1</v>
      </c>
      <c r="F3805" s="2">
        <v>387.3</v>
      </c>
      <c r="G3805" s="2">
        <f>Table1[[#This Row],[Amount]]/Table1[[#This Row],[Cases]]</f>
        <v>387.3</v>
      </c>
    </row>
    <row r="3806" spans="1:7" hidden="1" x14ac:dyDescent="0.25">
      <c r="A3806" t="s">
        <v>8923</v>
      </c>
      <c r="B3806" t="s">
        <v>1709</v>
      </c>
      <c r="C3806" t="s">
        <v>6846</v>
      </c>
      <c r="D3806" t="s">
        <v>6847</v>
      </c>
      <c r="E3806" s="1">
        <v>1</v>
      </c>
      <c r="F3806" s="2">
        <v>387.3</v>
      </c>
      <c r="G3806" s="2">
        <f>Table1[[#This Row],[Amount]]/Table1[[#This Row],[Cases]]</f>
        <v>387.3</v>
      </c>
    </row>
    <row r="3807" spans="1:7" hidden="1" x14ac:dyDescent="0.25">
      <c r="A3807" t="s">
        <v>8923</v>
      </c>
      <c r="B3807" t="s">
        <v>1709</v>
      </c>
      <c r="C3807" t="s">
        <v>6122</v>
      </c>
      <c r="D3807" t="s">
        <v>6123</v>
      </c>
      <c r="E3807" s="1">
        <v>1</v>
      </c>
      <c r="F3807" s="2">
        <v>680.9</v>
      </c>
      <c r="G3807" s="2">
        <f>Table1[[#This Row],[Amount]]/Table1[[#This Row],[Cases]]</f>
        <v>680.9</v>
      </c>
    </row>
    <row r="3808" spans="1:7" hidden="1" x14ac:dyDescent="0.25">
      <c r="A3808" t="s">
        <v>8923</v>
      </c>
      <c r="B3808" t="s">
        <v>1709</v>
      </c>
      <c r="C3808" t="s">
        <v>2964</v>
      </c>
      <c r="D3808" t="s">
        <v>2965</v>
      </c>
      <c r="E3808" s="1">
        <v>1</v>
      </c>
      <c r="F3808" s="2">
        <v>2113.1999999999998</v>
      </c>
      <c r="G3808" s="2">
        <f>Table1[[#This Row],[Amount]]/Table1[[#This Row],[Cases]]</f>
        <v>2113.1999999999998</v>
      </c>
    </row>
    <row r="3809" spans="1:7" hidden="1" x14ac:dyDescent="0.25">
      <c r="A3809" t="s">
        <v>9354</v>
      </c>
      <c r="B3809" t="s">
        <v>3865</v>
      </c>
      <c r="C3809" t="s">
        <v>646</v>
      </c>
      <c r="D3809" t="s">
        <v>647</v>
      </c>
      <c r="E3809" s="1">
        <v>1</v>
      </c>
      <c r="F3809" s="2">
        <v>380.3</v>
      </c>
      <c r="G3809" s="2">
        <f>Table1[[#This Row],[Amount]]/Table1[[#This Row],[Cases]]</f>
        <v>380.3</v>
      </c>
    </row>
    <row r="3810" spans="1:7" hidden="1" x14ac:dyDescent="0.25">
      <c r="A3810" t="s">
        <v>9354</v>
      </c>
      <c r="B3810" t="s">
        <v>3865</v>
      </c>
      <c r="C3810" t="s">
        <v>1131</v>
      </c>
      <c r="D3810" t="s">
        <v>1132</v>
      </c>
      <c r="E3810" s="1">
        <v>1</v>
      </c>
      <c r="F3810" s="2">
        <v>2336.1</v>
      </c>
      <c r="G3810" s="2">
        <f>Table1[[#This Row],[Amount]]/Table1[[#This Row],[Cases]]</f>
        <v>2336.1</v>
      </c>
    </row>
    <row r="3811" spans="1:7" hidden="1" x14ac:dyDescent="0.25">
      <c r="A3811" t="s">
        <v>9354</v>
      </c>
      <c r="B3811" t="s">
        <v>3865</v>
      </c>
      <c r="C3811" t="s">
        <v>1570</v>
      </c>
      <c r="D3811" t="s">
        <v>1571</v>
      </c>
      <c r="E3811" s="1">
        <v>1</v>
      </c>
      <c r="F3811" s="2">
        <v>585</v>
      </c>
      <c r="G3811" s="2">
        <f>Table1[[#This Row],[Amount]]/Table1[[#This Row],[Cases]]</f>
        <v>585</v>
      </c>
    </row>
    <row r="3812" spans="1:7" hidden="1" x14ac:dyDescent="0.25">
      <c r="A3812" t="s">
        <v>9354</v>
      </c>
      <c r="B3812" t="s">
        <v>3865</v>
      </c>
      <c r="C3812" t="s">
        <v>1811</v>
      </c>
      <c r="D3812" t="s">
        <v>1812</v>
      </c>
      <c r="E3812" s="1">
        <v>1</v>
      </c>
      <c r="F3812" s="2">
        <v>638.29999999999995</v>
      </c>
      <c r="G3812" s="2">
        <f>Table1[[#This Row],[Amount]]/Table1[[#This Row],[Cases]]</f>
        <v>638.29999999999995</v>
      </c>
    </row>
    <row r="3813" spans="1:7" hidden="1" x14ac:dyDescent="0.25">
      <c r="A3813" t="s">
        <v>9354</v>
      </c>
      <c r="B3813" t="s">
        <v>3865</v>
      </c>
      <c r="C3813" t="s">
        <v>1165</v>
      </c>
      <c r="D3813" t="s">
        <v>1166</v>
      </c>
      <c r="E3813" s="1">
        <v>1</v>
      </c>
      <c r="F3813" s="2">
        <v>392.7</v>
      </c>
      <c r="G3813" s="2">
        <f>Table1[[#This Row],[Amount]]/Table1[[#This Row],[Cases]]</f>
        <v>392.7</v>
      </c>
    </row>
    <row r="3814" spans="1:7" hidden="1" x14ac:dyDescent="0.25">
      <c r="A3814" t="s">
        <v>9584</v>
      </c>
      <c r="B3814" t="s">
        <v>5088</v>
      </c>
      <c r="C3814" t="s">
        <v>2184</v>
      </c>
      <c r="D3814" t="s">
        <v>2185</v>
      </c>
      <c r="E3814" s="1">
        <v>1</v>
      </c>
      <c r="F3814" s="2">
        <v>300.8</v>
      </c>
      <c r="G3814" s="2">
        <f>Table1[[#This Row],[Amount]]/Table1[[#This Row],[Cases]]</f>
        <v>300.8</v>
      </c>
    </row>
    <row r="3815" spans="1:7" hidden="1" x14ac:dyDescent="0.25">
      <c r="A3815" t="s">
        <v>9247</v>
      </c>
      <c r="B3815" t="s">
        <v>3317</v>
      </c>
      <c r="C3815" t="s">
        <v>1570</v>
      </c>
      <c r="D3815" t="s">
        <v>1571</v>
      </c>
      <c r="E3815" s="1">
        <v>1</v>
      </c>
      <c r="F3815" s="2">
        <v>585</v>
      </c>
      <c r="G3815" s="2">
        <f>Table1[[#This Row],[Amount]]/Table1[[#This Row],[Cases]]</f>
        <v>585</v>
      </c>
    </row>
    <row r="3816" spans="1:7" hidden="1" x14ac:dyDescent="0.25">
      <c r="A3816" t="s">
        <v>9950</v>
      </c>
      <c r="B3816" t="s">
        <v>6848</v>
      </c>
      <c r="C3816" t="s">
        <v>1131</v>
      </c>
      <c r="D3816" t="s">
        <v>1132</v>
      </c>
      <c r="E3816" s="1">
        <v>1</v>
      </c>
      <c r="F3816" s="2">
        <v>2336.1</v>
      </c>
      <c r="G3816" s="2">
        <f>Table1[[#This Row],[Amount]]/Table1[[#This Row],[Cases]]</f>
        <v>2336.1</v>
      </c>
    </row>
    <row r="3817" spans="1:7" hidden="1" x14ac:dyDescent="0.25">
      <c r="A3817" t="s">
        <v>9950</v>
      </c>
      <c r="B3817" t="s">
        <v>6848</v>
      </c>
      <c r="C3817" t="s">
        <v>1570</v>
      </c>
      <c r="D3817" t="s">
        <v>1571</v>
      </c>
      <c r="E3817" s="1">
        <v>1</v>
      </c>
      <c r="F3817" s="2">
        <v>585</v>
      </c>
      <c r="G3817" s="2">
        <f>Table1[[#This Row],[Amount]]/Table1[[#This Row],[Cases]]</f>
        <v>585</v>
      </c>
    </row>
    <row r="3818" spans="1:7" hidden="1" x14ac:dyDescent="0.25">
      <c r="A3818" t="s">
        <v>9950</v>
      </c>
      <c r="B3818" t="s">
        <v>6848</v>
      </c>
      <c r="C3818" t="s">
        <v>638</v>
      </c>
      <c r="D3818" t="s">
        <v>639</v>
      </c>
      <c r="E3818" s="1">
        <v>1</v>
      </c>
      <c r="F3818" s="2">
        <v>462.9</v>
      </c>
      <c r="G3818" s="2">
        <f>Table1[[#This Row],[Amount]]/Table1[[#This Row],[Cases]]</f>
        <v>462.9</v>
      </c>
    </row>
    <row r="3819" spans="1:7" hidden="1" x14ac:dyDescent="0.25">
      <c r="A3819" t="s">
        <v>9950</v>
      </c>
      <c r="B3819" t="s">
        <v>6848</v>
      </c>
      <c r="C3819" t="s">
        <v>1165</v>
      </c>
      <c r="D3819" t="s">
        <v>1166</v>
      </c>
      <c r="E3819" s="1">
        <v>1</v>
      </c>
      <c r="F3819" s="2">
        <v>392.7</v>
      </c>
      <c r="G3819" s="2">
        <f>Table1[[#This Row],[Amount]]/Table1[[#This Row],[Cases]]</f>
        <v>392.7</v>
      </c>
    </row>
    <row r="3820" spans="1:7" hidden="1" x14ac:dyDescent="0.25">
      <c r="A3820" t="s">
        <v>9378</v>
      </c>
      <c r="B3820" t="s">
        <v>3967</v>
      </c>
      <c r="C3820" t="s">
        <v>1570</v>
      </c>
      <c r="D3820" t="s">
        <v>1571</v>
      </c>
      <c r="E3820" s="1">
        <v>1</v>
      </c>
      <c r="F3820" s="2">
        <v>585</v>
      </c>
      <c r="G3820" s="2">
        <f>Table1[[#This Row],[Amount]]/Table1[[#This Row],[Cases]]</f>
        <v>585</v>
      </c>
    </row>
    <row r="3821" spans="1:7" hidden="1" x14ac:dyDescent="0.25">
      <c r="A3821" t="s">
        <v>9378</v>
      </c>
      <c r="B3821" t="s">
        <v>3967</v>
      </c>
      <c r="C3821" t="s">
        <v>638</v>
      </c>
      <c r="D3821" t="s">
        <v>639</v>
      </c>
      <c r="E3821" s="1">
        <v>1</v>
      </c>
      <c r="F3821" s="2">
        <v>462.9</v>
      </c>
      <c r="G3821" s="2">
        <f>Table1[[#This Row],[Amount]]/Table1[[#This Row],[Cases]]</f>
        <v>462.9</v>
      </c>
    </row>
    <row r="3822" spans="1:7" hidden="1" x14ac:dyDescent="0.25">
      <c r="A3822" t="s">
        <v>9378</v>
      </c>
      <c r="B3822" t="s">
        <v>3967</v>
      </c>
      <c r="C3822" t="s">
        <v>2239</v>
      </c>
      <c r="D3822" t="s">
        <v>2240</v>
      </c>
      <c r="E3822" s="1">
        <v>1</v>
      </c>
      <c r="F3822" s="2">
        <v>2472</v>
      </c>
      <c r="G3822" s="2">
        <f>Table1[[#This Row],[Amount]]/Table1[[#This Row],[Cases]]</f>
        <v>2472</v>
      </c>
    </row>
    <row r="3823" spans="1:7" hidden="1" x14ac:dyDescent="0.25">
      <c r="A3823" t="s">
        <v>9792</v>
      </c>
      <c r="B3823" t="s">
        <v>6103</v>
      </c>
      <c r="C3823" t="s">
        <v>2239</v>
      </c>
      <c r="D3823" t="s">
        <v>2240</v>
      </c>
      <c r="E3823" s="1">
        <v>1</v>
      </c>
      <c r="F3823" s="2">
        <v>2472</v>
      </c>
      <c r="G3823" s="2">
        <f>Table1[[#This Row],[Amount]]/Table1[[#This Row],[Cases]]</f>
        <v>2472</v>
      </c>
    </row>
    <row r="3824" spans="1:7" hidden="1" x14ac:dyDescent="0.25">
      <c r="A3824" t="s">
        <v>9792</v>
      </c>
      <c r="B3824" t="s">
        <v>6103</v>
      </c>
      <c r="C3824" t="s">
        <v>2184</v>
      </c>
      <c r="D3824" t="s">
        <v>2185</v>
      </c>
      <c r="E3824" s="1">
        <v>1</v>
      </c>
      <c r="F3824" s="2">
        <v>300.8</v>
      </c>
      <c r="G3824" s="2">
        <f>Table1[[#This Row],[Amount]]/Table1[[#This Row],[Cases]]</f>
        <v>300.8</v>
      </c>
    </row>
    <row r="3825" spans="1:7" hidden="1" x14ac:dyDescent="0.25">
      <c r="A3825" t="s">
        <v>9951</v>
      </c>
      <c r="B3825" t="s">
        <v>6849</v>
      </c>
      <c r="C3825" t="s">
        <v>1131</v>
      </c>
      <c r="D3825" t="s">
        <v>1132</v>
      </c>
      <c r="E3825" s="1">
        <v>1</v>
      </c>
      <c r="F3825" s="2">
        <v>2336.1</v>
      </c>
      <c r="G3825" s="2">
        <f>Table1[[#This Row],[Amount]]/Table1[[#This Row],[Cases]]</f>
        <v>2336.1</v>
      </c>
    </row>
    <row r="3826" spans="1:7" hidden="1" x14ac:dyDescent="0.25">
      <c r="A3826" t="s">
        <v>9951</v>
      </c>
      <c r="B3826" t="s">
        <v>6849</v>
      </c>
      <c r="C3826" t="s">
        <v>1570</v>
      </c>
      <c r="D3826" t="s">
        <v>1571</v>
      </c>
      <c r="E3826" s="1">
        <v>1</v>
      </c>
      <c r="F3826" s="2">
        <v>585</v>
      </c>
      <c r="G3826" s="2">
        <f>Table1[[#This Row],[Amount]]/Table1[[#This Row],[Cases]]</f>
        <v>585</v>
      </c>
    </row>
    <row r="3827" spans="1:7" hidden="1" x14ac:dyDescent="0.25">
      <c r="A3827" t="s">
        <v>9951</v>
      </c>
      <c r="B3827" t="s">
        <v>6849</v>
      </c>
      <c r="C3827" t="s">
        <v>1811</v>
      </c>
      <c r="D3827" t="s">
        <v>1812</v>
      </c>
      <c r="E3827" s="1">
        <v>1</v>
      </c>
      <c r="F3827" s="2">
        <v>638.29999999999995</v>
      </c>
      <c r="G3827" s="2">
        <f>Table1[[#This Row],[Amount]]/Table1[[#This Row],[Cases]]</f>
        <v>638.29999999999995</v>
      </c>
    </row>
    <row r="3828" spans="1:7" hidden="1" x14ac:dyDescent="0.25">
      <c r="A3828" t="s">
        <v>9793</v>
      </c>
      <c r="B3828" t="s">
        <v>6104</v>
      </c>
      <c r="C3828" t="s">
        <v>5704</v>
      </c>
      <c r="D3828" t="s">
        <v>5705</v>
      </c>
      <c r="E3828" s="1">
        <v>1</v>
      </c>
      <c r="F3828" s="2">
        <v>3964.8</v>
      </c>
      <c r="G3828" s="2">
        <f>Table1[[#This Row],[Amount]]/Table1[[#This Row],[Cases]]</f>
        <v>3964.8</v>
      </c>
    </row>
    <row r="3829" spans="1:7" hidden="1" x14ac:dyDescent="0.25">
      <c r="A3829" t="s">
        <v>9793</v>
      </c>
      <c r="B3829" t="s">
        <v>6104</v>
      </c>
      <c r="C3829" t="s">
        <v>1131</v>
      </c>
      <c r="D3829" t="s">
        <v>1132</v>
      </c>
      <c r="E3829" s="1">
        <v>1</v>
      </c>
      <c r="F3829" s="2">
        <v>2336.1</v>
      </c>
      <c r="G3829" s="2">
        <f>Table1[[#This Row],[Amount]]/Table1[[#This Row],[Cases]]</f>
        <v>2336.1</v>
      </c>
    </row>
    <row r="3830" spans="1:7" hidden="1" x14ac:dyDescent="0.25">
      <c r="A3830" t="s">
        <v>9952</v>
      </c>
      <c r="B3830" t="s">
        <v>6850</v>
      </c>
      <c r="C3830" t="s">
        <v>1131</v>
      </c>
      <c r="D3830" t="s">
        <v>1132</v>
      </c>
      <c r="E3830" s="1">
        <v>1</v>
      </c>
      <c r="F3830" s="2">
        <v>4672.2</v>
      </c>
      <c r="G3830" s="2">
        <f>Table1[[#This Row],[Amount]]/Table1[[#This Row],[Cases]]</f>
        <v>4672.2</v>
      </c>
    </row>
    <row r="3831" spans="1:7" hidden="1" x14ac:dyDescent="0.25">
      <c r="A3831" t="s">
        <v>9952</v>
      </c>
      <c r="B3831" t="s">
        <v>6850</v>
      </c>
      <c r="C3831" t="s">
        <v>1570</v>
      </c>
      <c r="D3831" t="s">
        <v>1571</v>
      </c>
      <c r="E3831" s="1">
        <v>1</v>
      </c>
      <c r="F3831" s="2">
        <v>1170</v>
      </c>
      <c r="G3831" s="2">
        <f>Table1[[#This Row],[Amount]]/Table1[[#This Row],[Cases]]</f>
        <v>1170</v>
      </c>
    </row>
    <row r="3832" spans="1:7" hidden="1" x14ac:dyDescent="0.25">
      <c r="A3832" t="s">
        <v>9952</v>
      </c>
      <c r="B3832" t="s">
        <v>6850</v>
      </c>
      <c r="C3832" t="s">
        <v>2187</v>
      </c>
      <c r="D3832" t="s">
        <v>2188</v>
      </c>
      <c r="E3832" s="1">
        <v>1</v>
      </c>
      <c r="F3832" s="2">
        <v>1170</v>
      </c>
      <c r="G3832" s="2">
        <f>Table1[[#This Row],[Amount]]/Table1[[#This Row],[Cases]]</f>
        <v>1170</v>
      </c>
    </row>
    <row r="3833" spans="1:7" hidden="1" x14ac:dyDescent="0.25">
      <c r="A3833" t="s">
        <v>9952</v>
      </c>
      <c r="B3833" t="s">
        <v>6850</v>
      </c>
      <c r="C3833" t="s">
        <v>1811</v>
      </c>
      <c r="D3833" t="s">
        <v>1812</v>
      </c>
      <c r="E3833" s="1">
        <v>1</v>
      </c>
      <c r="F3833" s="2">
        <v>1276.5999999999999</v>
      </c>
      <c r="G3833" s="2">
        <f>Table1[[#This Row],[Amount]]/Table1[[#This Row],[Cases]]</f>
        <v>1276.5999999999999</v>
      </c>
    </row>
    <row r="3834" spans="1:7" hidden="1" x14ac:dyDescent="0.25">
      <c r="A3834" t="s">
        <v>9952</v>
      </c>
      <c r="B3834" t="s">
        <v>6850</v>
      </c>
      <c r="C3834" t="s">
        <v>1165</v>
      </c>
      <c r="D3834" t="s">
        <v>1166</v>
      </c>
      <c r="E3834" s="1">
        <v>1</v>
      </c>
      <c r="F3834" s="2">
        <v>392.7</v>
      </c>
      <c r="G3834" s="2">
        <f>Table1[[#This Row],[Amount]]/Table1[[#This Row],[Cases]]</f>
        <v>392.7</v>
      </c>
    </row>
    <row r="3835" spans="1:7" hidden="1" x14ac:dyDescent="0.25">
      <c r="A3835" t="s">
        <v>8826</v>
      </c>
      <c r="B3835" t="s">
        <v>1218</v>
      </c>
      <c r="C3835" t="s">
        <v>1131</v>
      </c>
      <c r="D3835" t="s">
        <v>1132</v>
      </c>
      <c r="E3835" s="1">
        <v>1</v>
      </c>
      <c r="F3835" s="2">
        <v>2336.1</v>
      </c>
      <c r="G3835" s="2">
        <f>Table1[[#This Row],[Amount]]/Table1[[#This Row],[Cases]]</f>
        <v>2336.1</v>
      </c>
    </row>
    <row r="3836" spans="1:7" hidden="1" x14ac:dyDescent="0.25">
      <c r="A3836" t="s">
        <v>8826</v>
      </c>
      <c r="B3836" t="s">
        <v>1218</v>
      </c>
      <c r="C3836" t="s">
        <v>1570</v>
      </c>
      <c r="D3836" t="s">
        <v>1571</v>
      </c>
      <c r="E3836" s="1">
        <v>1</v>
      </c>
      <c r="F3836" s="2">
        <v>585</v>
      </c>
      <c r="G3836" s="2">
        <f>Table1[[#This Row],[Amount]]/Table1[[#This Row],[Cases]]</f>
        <v>585</v>
      </c>
    </row>
    <row r="3837" spans="1:7" hidden="1" x14ac:dyDescent="0.25">
      <c r="A3837" t="s">
        <v>8826</v>
      </c>
      <c r="B3837" t="s">
        <v>1218</v>
      </c>
      <c r="C3837" t="s">
        <v>2187</v>
      </c>
      <c r="D3837" t="s">
        <v>2188</v>
      </c>
      <c r="E3837" s="1">
        <v>1</v>
      </c>
      <c r="F3837" s="2">
        <v>1170</v>
      </c>
      <c r="G3837" s="2">
        <f>Table1[[#This Row],[Amount]]/Table1[[#This Row],[Cases]]</f>
        <v>1170</v>
      </c>
    </row>
    <row r="3838" spans="1:7" hidden="1" x14ac:dyDescent="0.25">
      <c r="A3838" t="s">
        <v>8826</v>
      </c>
      <c r="B3838" t="s">
        <v>1218</v>
      </c>
      <c r="C3838" t="s">
        <v>2569</v>
      </c>
      <c r="D3838" t="s">
        <v>2570</v>
      </c>
      <c r="E3838" s="1">
        <v>1</v>
      </c>
      <c r="F3838" s="2">
        <v>4556.6000000000004</v>
      </c>
      <c r="G3838" s="2">
        <f>Table1[[#This Row],[Amount]]/Table1[[#This Row],[Cases]]</f>
        <v>4556.6000000000004</v>
      </c>
    </row>
    <row r="3839" spans="1:7" hidden="1" x14ac:dyDescent="0.25">
      <c r="A3839" t="s">
        <v>8826</v>
      </c>
      <c r="B3839" t="s">
        <v>1218</v>
      </c>
      <c r="C3839" t="s">
        <v>6514</v>
      </c>
      <c r="D3839" t="s">
        <v>6515</v>
      </c>
      <c r="E3839" s="1">
        <v>1</v>
      </c>
      <c r="F3839" s="2">
        <v>2345.4</v>
      </c>
      <c r="G3839" s="2">
        <f>Table1[[#This Row],[Amount]]/Table1[[#This Row],[Cases]]</f>
        <v>2345.4</v>
      </c>
    </row>
    <row r="3840" spans="1:7" hidden="1" x14ac:dyDescent="0.25">
      <c r="A3840" t="s">
        <v>8826</v>
      </c>
      <c r="B3840" t="s">
        <v>1218</v>
      </c>
      <c r="C3840" t="s">
        <v>5343</v>
      </c>
      <c r="D3840" t="s">
        <v>5344</v>
      </c>
      <c r="E3840" s="1">
        <v>1</v>
      </c>
      <c r="F3840" s="2">
        <v>632.5</v>
      </c>
      <c r="G3840" s="2">
        <f>Table1[[#This Row],[Amount]]/Table1[[#This Row],[Cases]]</f>
        <v>632.5</v>
      </c>
    </row>
    <row r="3841" spans="1:7" hidden="1" x14ac:dyDescent="0.25">
      <c r="A3841" t="s">
        <v>8826</v>
      </c>
      <c r="B3841" t="s">
        <v>1218</v>
      </c>
      <c r="C3841" t="s">
        <v>6846</v>
      </c>
      <c r="D3841" t="s">
        <v>6847</v>
      </c>
      <c r="E3841" s="1">
        <v>1</v>
      </c>
      <c r="F3841" s="2">
        <v>387.3</v>
      </c>
      <c r="G3841" s="2">
        <f>Table1[[#This Row],[Amount]]/Table1[[#This Row],[Cases]]</f>
        <v>387.3</v>
      </c>
    </row>
    <row r="3842" spans="1:7" hidden="1" x14ac:dyDescent="0.25">
      <c r="A3842" t="s">
        <v>8826</v>
      </c>
      <c r="B3842" t="s">
        <v>1218</v>
      </c>
      <c r="C3842" t="s">
        <v>1445</v>
      </c>
      <c r="D3842" t="s">
        <v>1446</v>
      </c>
      <c r="E3842" s="1">
        <v>1</v>
      </c>
      <c r="F3842" s="2">
        <v>0</v>
      </c>
      <c r="G3842" s="2">
        <f>Table1[[#This Row],[Amount]]/Table1[[#This Row],[Cases]]</f>
        <v>0</v>
      </c>
    </row>
    <row r="3843" spans="1:7" hidden="1" x14ac:dyDescent="0.25">
      <c r="A3843" t="s">
        <v>8826</v>
      </c>
      <c r="B3843" t="s">
        <v>1218</v>
      </c>
      <c r="C3843" t="s">
        <v>5676</v>
      </c>
      <c r="D3843" t="s">
        <v>5677</v>
      </c>
      <c r="E3843" s="1">
        <v>1</v>
      </c>
      <c r="F3843" s="2">
        <v>791.4</v>
      </c>
      <c r="G3843" s="2">
        <f>Table1[[#This Row],[Amount]]/Table1[[#This Row],[Cases]]</f>
        <v>791.4</v>
      </c>
    </row>
    <row r="3844" spans="1:7" hidden="1" x14ac:dyDescent="0.25">
      <c r="A3844" t="s">
        <v>9585</v>
      </c>
      <c r="B3844" t="s">
        <v>5089</v>
      </c>
      <c r="C3844" t="s">
        <v>1131</v>
      </c>
      <c r="D3844" t="s">
        <v>1132</v>
      </c>
      <c r="E3844" s="1">
        <v>1</v>
      </c>
      <c r="F3844" s="2">
        <v>2336.1</v>
      </c>
      <c r="G3844" s="2">
        <f>Table1[[#This Row],[Amount]]/Table1[[#This Row],[Cases]]</f>
        <v>2336.1</v>
      </c>
    </row>
    <row r="3845" spans="1:7" hidden="1" x14ac:dyDescent="0.25">
      <c r="A3845" t="s">
        <v>9585</v>
      </c>
      <c r="B3845" t="s">
        <v>5089</v>
      </c>
      <c r="C3845" t="s">
        <v>1811</v>
      </c>
      <c r="D3845" t="s">
        <v>1812</v>
      </c>
      <c r="E3845" s="1">
        <v>1</v>
      </c>
      <c r="F3845" s="2">
        <v>638.29999999999995</v>
      </c>
      <c r="G3845" s="2">
        <f>Table1[[#This Row],[Amount]]/Table1[[#This Row],[Cases]]</f>
        <v>638.29999999999995</v>
      </c>
    </row>
    <row r="3846" spans="1:7" hidden="1" x14ac:dyDescent="0.25">
      <c r="A3846" t="s">
        <v>9953</v>
      </c>
      <c r="B3846" t="s">
        <v>6851</v>
      </c>
      <c r="C3846" t="s">
        <v>1131</v>
      </c>
      <c r="D3846" t="s">
        <v>1132</v>
      </c>
      <c r="E3846" s="1">
        <v>1</v>
      </c>
      <c r="F3846" s="2">
        <v>2336.1</v>
      </c>
      <c r="G3846" s="2">
        <f>Table1[[#This Row],[Amount]]/Table1[[#This Row],[Cases]]</f>
        <v>2336.1</v>
      </c>
    </row>
    <row r="3847" spans="1:7" hidden="1" x14ac:dyDescent="0.25">
      <c r="A3847" t="s">
        <v>9953</v>
      </c>
      <c r="B3847" t="s">
        <v>6851</v>
      </c>
      <c r="C3847" t="s">
        <v>638</v>
      </c>
      <c r="D3847" t="s">
        <v>639</v>
      </c>
      <c r="E3847" s="1">
        <v>1</v>
      </c>
      <c r="F3847" s="2">
        <v>462.9</v>
      </c>
      <c r="G3847" s="2">
        <f>Table1[[#This Row],[Amount]]/Table1[[#This Row],[Cases]]</f>
        <v>462.9</v>
      </c>
    </row>
    <row r="3848" spans="1:7" hidden="1" x14ac:dyDescent="0.25">
      <c r="A3848" t="s">
        <v>9954</v>
      </c>
      <c r="B3848" t="s">
        <v>6852</v>
      </c>
      <c r="C3848" t="s">
        <v>6846</v>
      </c>
      <c r="D3848" t="s">
        <v>6847</v>
      </c>
      <c r="E3848" s="1">
        <v>1</v>
      </c>
      <c r="F3848" s="2">
        <v>387.3</v>
      </c>
      <c r="G3848" s="2">
        <f>Table1[[#This Row],[Amount]]/Table1[[#This Row],[Cases]]</f>
        <v>387.3</v>
      </c>
    </row>
    <row r="3849" spans="1:7" hidden="1" x14ac:dyDescent="0.25">
      <c r="A3849" t="s">
        <v>9794</v>
      </c>
      <c r="B3849" t="s">
        <v>6105</v>
      </c>
      <c r="C3849" t="s">
        <v>1131</v>
      </c>
      <c r="D3849" t="s">
        <v>1132</v>
      </c>
      <c r="E3849" s="1">
        <v>1</v>
      </c>
      <c r="F3849" s="2">
        <v>2336.1</v>
      </c>
      <c r="G3849" s="2">
        <f>Table1[[#This Row],[Amount]]/Table1[[#This Row],[Cases]]</f>
        <v>2336.1</v>
      </c>
    </row>
    <row r="3850" spans="1:7" hidden="1" x14ac:dyDescent="0.25">
      <c r="A3850" t="s">
        <v>9794</v>
      </c>
      <c r="B3850" t="s">
        <v>6105</v>
      </c>
      <c r="C3850" t="s">
        <v>1570</v>
      </c>
      <c r="D3850" t="s">
        <v>1571</v>
      </c>
      <c r="E3850" s="1">
        <v>1</v>
      </c>
      <c r="F3850" s="2">
        <v>585</v>
      </c>
      <c r="G3850" s="2">
        <f>Table1[[#This Row],[Amount]]/Table1[[#This Row],[Cases]]</f>
        <v>585</v>
      </c>
    </row>
    <row r="3851" spans="1:7" hidden="1" x14ac:dyDescent="0.25">
      <c r="A3851" t="s">
        <v>9794</v>
      </c>
      <c r="B3851" t="s">
        <v>6105</v>
      </c>
      <c r="C3851" t="s">
        <v>1125</v>
      </c>
      <c r="D3851" t="s">
        <v>1126</v>
      </c>
      <c r="E3851" s="1">
        <v>1</v>
      </c>
      <c r="F3851" s="2">
        <v>1028.5999999999999</v>
      </c>
      <c r="G3851" s="2">
        <f>Table1[[#This Row],[Amount]]/Table1[[#This Row],[Cases]]</f>
        <v>1028.5999999999999</v>
      </c>
    </row>
    <row r="3852" spans="1:7" hidden="1" x14ac:dyDescent="0.25">
      <c r="A3852" t="s">
        <v>9794</v>
      </c>
      <c r="B3852" t="s">
        <v>6105</v>
      </c>
      <c r="C3852" t="s">
        <v>1165</v>
      </c>
      <c r="D3852" t="s">
        <v>1166</v>
      </c>
      <c r="E3852" s="1">
        <v>1</v>
      </c>
      <c r="F3852" s="2">
        <v>392.7</v>
      </c>
      <c r="G3852" s="2">
        <f>Table1[[#This Row],[Amount]]/Table1[[#This Row],[Cases]]</f>
        <v>392.7</v>
      </c>
    </row>
    <row r="3853" spans="1:7" hidden="1" x14ac:dyDescent="0.25">
      <c r="A3853" t="s">
        <v>9794</v>
      </c>
      <c r="B3853" t="s">
        <v>6105</v>
      </c>
      <c r="C3853" t="s">
        <v>2779</v>
      </c>
      <c r="D3853" t="s">
        <v>2780</v>
      </c>
      <c r="E3853" s="1">
        <v>1</v>
      </c>
      <c r="F3853" s="2">
        <v>921.9</v>
      </c>
      <c r="G3853" s="2">
        <f>Table1[[#This Row],[Amount]]/Table1[[#This Row],[Cases]]</f>
        <v>921.9</v>
      </c>
    </row>
    <row r="3854" spans="1:7" hidden="1" x14ac:dyDescent="0.25">
      <c r="A3854" t="s">
        <v>9547</v>
      </c>
      <c r="B3854" t="s">
        <v>4904</v>
      </c>
      <c r="C3854" t="s">
        <v>646</v>
      </c>
      <c r="D3854" t="s">
        <v>647</v>
      </c>
      <c r="E3854" s="1">
        <v>1</v>
      </c>
      <c r="F3854" s="2">
        <v>380.3</v>
      </c>
      <c r="G3854" s="2">
        <f>Table1[[#This Row],[Amount]]/Table1[[#This Row],[Cases]]</f>
        <v>380.3</v>
      </c>
    </row>
    <row r="3855" spans="1:7" hidden="1" x14ac:dyDescent="0.25">
      <c r="A3855" t="s">
        <v>9547</v>
      </c>
      <c r="B3855" t="s">
        <v>4904</v>
      </c>
      <c r="C3855" t="s">
        <v>884</v>
      </c>
      <c r="D3855" t="s">
        <v>885</v>
      </c>
      <c r="E3855" s="1">
        <v>1</v>
      </c>
      <c r="F3855" s="2">
        <v>2472</v>
      </c>
      <c r="G3855" s="2">
        <f>Table1[[#This Row],[Amount]]/Table1[[#This Row],[Cases]]</f>
        <v>2472</v>
      </c>
    </row>
    <row r="3856" spans="1:7" hidden="1" x14ac:dyDescent="0.25">
      <c r="A3856" t="s">
        <v>9547</v>
      </c>
      <c r="B3856" t="s">
        <v>4904</v>
      </c>
      <c r="C3856" t="s">
        <v>2732</v>
      </c>
      <c r="D3856" t="s">
        <v>2733</v>
      </c>
      <c r="E3856" s="1">
        <v>1</v>
      </c>
      <c r="F3856" s="2">
        <v>387.3</v>
      </c>
      <c r="G3856" s="2">
        <f>Table1[[#This Row],[Amount]]/Table1[[#This Row],[Cases]]</f>
        <v>387.3</v>
      </c>
    </row>
    <row r="3857" spans="1:7" hidden="1" x14ac:dyDescent="0.25">
      <c r="A3857" t="s">
        <v>9547</v>
      </c>
      <c r="B3857" t="s">
        <v>4904</v>
      </c>
      <c r="C3857" t="s">
        <v>6122</v>
      </c>
      <c r="D3857" t="s">
        <v>6123</v>
      </c>
      <c r="E3857" s="1">
        <v>1</v>
      </c>
      <c r="F3857" s="2">
        <v>680.9</v>
      </c>
      <c r="G3857" s="2">
        <f>Table1[[#This Row],[Amount]]/Table1[[#This Row],[Cases]]</f>
        <v>680.9</v>
      </c>
    </row>
    <row r="3858" spans="1:7" hidden="1" x14ac:dyDescent="0.25">
      <c r="A3858" t="s">
        <v>9547</v>
      </c>
      <c r="B3858" t="s">
        <v>4904</v>
      </c>
      <c r="C3858" t="s">
        <v>972</v>
      </c>
      <c r="D3858" t="s">
        <v>973</v>
      </c>
      <c r="E3858" s="1">
        <v>1</v>
      </c>
      <c r="F3858" s="2">
        <v>462.5</v>
      </c>
      <c r="G3858" s="2">
        <f>Table1[[#This Row],[Amount]]/Table1[[#This Row],[Cases]]</f>
        <v>462.5</v>
      </c>
    </row>
    <row r="3859" spans="1:7" hidden="1" x14ac:dyDescent="0.25">
      <c r="A3859" t="s">
        <v>9547</v>
      </c>
      <c r="B3859" t="s">
        <v>4904</v>
      </c>
      <c r="C3859" t="s">
        <v>6853</v>
      </c>
      <c r="D3859" t="s">
        <v>6854</v>
      </c>
      <c r="E3859" s="1">
        <v>1</v>
      </c>
      <c r="F3859" s="2">
        <v>395.7</v>
      </c>
      <c r="G3859" s="2">
        <f>Table1[[#This Row],[Amount]]/Table1[[#This Row],[Cases]]</f>
        <v>395.7</v>
      </c>
    </row>
    <row r="3860" spans="1:7" hidden="1" x14ac:dyDescent="0.25">
      <c r="A3860" t="s">
        <v>9547</v>
      </c>
      <c r="B3860" t="s">
        <v>4904</v>
      </c>
      <c r="C3860" t="s">
        <v>5676</v>
      </c>
      <c r="D3860" t="s">
        <v>5677</v>
      </c>
      <c r="E3860" s="1">
        <v>1</v>
      </c>
      <c r="F3860" s="2">
        <v>791.4</v>
      </c>
      <c r="G3860" s="2">
        <f>Table1[[#This Row],[Amount]]/Table1[[#This Row],[Cases]]</f>
        <v>791.4</v>
      </c>
    </row>
    <row r="3861" spans="1:7" hidden="1" x14ac:dyDescent="0.25">
      <c r="A3861" t="s">
        <v>9547</v>
      </c>
      <c r="B3861" t="s">
        <v>4904</v>
      </c>
      <c r="C3861" t="s">
        <v>6855</v>
      </c>
      <c r="D3861" t="s">
        <v>6856</v>
      </c>
      <c r="E3861" s="1">
        <v>1</v>
      </c>
      <c r="F3861" s="2">
        <v>1408.7</v>
      </c>
      <c r="G3861" s="2">
        <f>Table1[[#This Row],[Amount]]/Table1[[#This Row],[Cases]]</f>
        <v>1408.7</v>
      </c>
    </row>
    <row r="3862" spans="1:7" hidden="1" x14ac:dyDescent="0.25">
      <c r="A3862" t="s">
        <v>9795</v>
      </c>
      <c r="B3862" t="s">
        <v>6106</v>
      </c>
      <c r="C3862" t="s">
        <v>2187</v>
      </c>
      <c r="D3862" t="s">
        <v>2188</v>
      </c>
      <c r="E3862" s="1">
        <v>1</v>
      </c>
      <c r="F3862" s="2">
        <v>1170</v>
      </c>
      <c r="G3862" s="2">
        <f>Table1[[#This Row],[Amount]]/Table1[[#This Row],[Cases]]</f>
        <v>1170</v>
      </c>
    </row>
    <row r="3863" spans="1:7" hidden="1" x14ac:dyDescent="0.25">
      <c r="A3863" t="s">
        <v>9795</v>
      </c>
      <c r="B3863" t="s">
        <v>6106</v>
      </c>
      <c r="C3863" t="s">
        <v>2184</v>
      </c>
      <c r="D3863" t="s">
        <v>2185</v>
      </c>
      <c r="E3863" s="1">
        <v>1</v>
      </c>
      <c r="F3863" s="2">
        <v>300.8</v>
      </c>
      <c r="G3863" s="2">
        <f>Table1[[#This Row],[Amount]]/Table1[[#This Row],[Cases]]</f>
        <v>300.8</v>
      </c>
    </row>
    <row r="3864" spans="1:7" hidden="1" x14ac:dyDescent="0.25">
      <c r="A3864" t="s">
        <v>9955</v>
      </c>
      <c r="B3864" t="s">
        <v>6857</v>
      </c>
      <c r="C3864" t="s">
        <v>1131</v>
      </c>
      <c r="D3864" t="s">
        <v>1132</v>
      </c>
      <c r="E3864" s="1">
        <v>1</v>
      </c>
      <c r="F3864" s="2">
        <v>2336.1</v>
      </c>
      <c r="G3864" s="2">
        <f>Table1[[#This Row],[Amount]]/Table1[[#This Row],[Cases]]</f>
        <v>2336.1</v>
      </c>
    </row>
    <row r="3865" spans="1:7" hidden="1" x14ac:dyDescent="0.25">
      <c r="A3865" t="s">
        <v>9955</v>
      </c>
      <c r="B3865" t="s">
        <v>6857</v>
      </c>
      <c r="C3865" t="s">
        <v>638</v>
      </c>
      <c r="D3865" t="s">
        <v>639</v>
      </c>
      <c r="E3865" s="1">
        <v>1</v>
      </c>
      <c r="F3865" s="2">
        <v>462.9</v>
      </c>
      <c r="G3865" s="2">
        <f>Table1[[#This Row],[Amount]]/Table1[[#This Row],[Cases]]</f>
        <v>462.9</v>
      </c>
    </row>
    <row r="3866" spans="1:7" hidden="1" x14ac:dyDescent="0.25">
      <c r="A3866" t="s">
        <v>9956</v>
      </c>
      <c r="B3866" t="s">
        <v>6858</v>
      </c>
      <c r="C3866" t="s">
        <v>1131</v>
      </c>
      <c r="D3866" t="s">
        <v>1132</v>
      </c>
      <c r="E3866" s="1">
        <v>1</v>
      </c>
      <c r="F3866" s="2">
        <v>2336.1</v>
      </c>
      <c r="G3866" s="2">
        <f>Table1[[#This Row],[Amount]]/Table1[[#This Row],[Cases]]</f>
        <v>2336.1</v>
      </c>
    </row>
    <row r="3867" spans="1:7" hidden="1" x14ac:dyDescent="0.25">
      <c r="A3867" t="s">
        <v>9956</v>
      </c>
      <c r="B3867" t="s">
        <v>6858</v>
      </c>
      <c r="C3867" t="s">
        <v>1125</v>
      </c>
      <c r="D3867" t="s">
        <v>1126</v>
      </c>
      <c r="E3867" s="1">
        <v>1</v>
      </c>
      <c r="F3867" s="2">
        <v>1028.5999999999999</v>
      </c>
      <c r="G3867" s="2">
        <f>Table1[[#This Row],[Amount]]/Table1[[#This Row],[Cases]]</f>
        <v>1028.5999999999999</v>
      </c>
    </row>
    <row r="3868" spans="1:7" hidden="1" x14ac:dyDescent="0.25">
      <c r="A3868" t="s">
        <v>9956</v>
      </c>
      <c r="B3868" t="s">
        <v>6858</v>
      </c>
      <c r="C3868" t="s">
        <v>1165</v>
      </c>
      <c r="D3868" t="s">
        <v>1166</v>
      </c>
      <c r="E3868" s="1">
        <v>1</v>
      </c>
      <c r="F3868" s="2">
        <v>392.7</v>
      </c>
      <c r="G3868" s="2">
        <f>Table1[[#This Row],[Amount]]/Table1[[#This Row],[Cases]]</f>
        <v>392.7</v>
      </c>
    </row>
    <row r="3869" spans="1:7" hidden="1" x14ac:dyDescent="0.25">
      <c r="A3869" t="s">
        <v>9797</v>
      </c>
      <c r="B3869" t="s">
        <v>6108</v>
      </c>
      <c r="C3869" t="s">
        <v>646</v>
      </c>
      <c r="D3869" t="s">
        <v>647</v>
      </c>
      <c r="E3869" s="1">
        <v>1</v>
      </c>
      <c r="F3869" s="2">
        <v>380.3</v>
      </c>
      <c r="G3869" s="2">
        <f>Table1[[#This Row],[Amount]]/Table1[[#This Row],[Cases]]</f>
        <v>380.3</v>
      </c>
    </row>
    <row r="3870" spans="1:7" hidden="1" x14ac:dyDescent="0.25">
      <c r="A3870" t="s">
        <v>9797</v>
      </c>
      <c r="B3870" t="s">
        <v>6108</v>
      </c>
      <c r="C3870" t="s">
        <v>1570</v>
      </c>
      <c r="D3870" t="s">
        <v>1571</v>
      </c>
      <c r="E3870" s="1">
        <v>1</v>
      </c>
      <c r="F3870" s="2">
        <v>585</v>
      </c>
      <c r="G3870" s="2">
        <f>Table1[[#This Row],[Amount]]/Table1[[#This Row],[Cases]]</f>
        <v>585</v>
      </c>
    </row>
    <row r="3871" spans="1:7" hidden="1" x14ac:dyDescent="0.25">
      <c r="A3871" t="s">
        <v>9797</v>
      </c>
      <c r="B3871" t="s">
        <v>6108</v>
      </c>
      <c r="C3871" t="s">
        <v>638</v>
      </c>
      <c r="D3871" t="s">
        <v>639</v>
      </c>
      <c r="E3871" s="1">
        <v>1</v>
      </c>
      <c r="F3871" s="2">
        <v>462.9</v>
      </c>
      <c r="G3871" s="2">
        <f>Table1[[#This Row],[Amount]]/Table1[[#This Row],[Cases]]</f>
        <v>462.9</v>
      </c>
    </row>
    <row r="3872" spans="1:7" hidden="1" x14ac:dyDescent="0.25">
      <c r="A3872" t="s">
        <v>9797</v>
      </c>
      <c r="B3872" t="s">
        <v>6108</v>
      </c>
      <c r="C3872" t="s">
        <v>1811</v>
      </c>
      <c r="D3872" t="s">
        <v>1812</v>
      </c>
      <c r="E3872" s="1">
        <v>1</v>
      </c>
      <c r="F3872" s="2">
        <v>638.29999999999995</v>
      </c>
      <c r="G3872" s="2">
        <f>Table1[[#This Row],[Amount]]/Table1[[#This Row],[Cases]]</f>
        <v>638.29999999999995</v>
      </c>
    </row>
    <row r="3873" spans="1:7" hidden="1" x14ac:dyDescent="0.25">
      <c r="A3873" t="s">
        <v>9957</v>
      </c>
      <c r="B3873" t="s">
        <v>6859</v>
      </c>
      <c r="C3873" t="s">
        <v>4066</v>
      </c>
      <c r="D3873" t="s">
        <v>4067</v>
      </c>
      <c r="E3873" s="1">
        <v>1</v>
      </c>
      <c r="F3873" s="2">
        <v>154.5</v>
      </c>
      <c r="G3873" s="2">
        <f>Table1[[#This Row],[Amount]]/Table1[[#This Row],[Cases]]</f>
        <v>154.5</v>
      </c>
    </row>
    <row r="3874" spans="1:7" hidden="1" x14ac:dyDescent="0.25">
      <c r="A3874" t="s">
        <v>9957</v>
      </c>
      <c r="B3874" t="s">
        <v>6859</v>
      </c>
      <c r="C3874" t="s">
        <v>6846</v>
      </c>
      <c r="D3874" t="s">
        <v>6847</v>
      </c>
      <c r="E3874" s="1">
        <v>1</v>
      </c>
      <c r="F3874" s="2">
        <v>387.3</v>
      </c>
      <c r="G3874" s="2">
        <f>Table1[[#This Row],[Amount]]/Table1[[#This Row],[Cases]]</f>
        <v>387.3</v>
      </c>
    </row>
    <row r="3875" spans="1:7" hidden="1" x14ac:dyDescent="0.25">
      <c r="A3875" t="s">
        <v>9798</v>
      </c>
      <c r="B3875" t="s">
        <v>6109</v>
      </c>
      <c r="C3875" t="s">
        <v>638</v>
      </c>
      <c r="D3875" t="s">
        <v>639</v>
      </c>
      <c r="E3875" s="1">
        <v>1</v>
      </c>
      <c r="F3875" s="2">
        <v>462.9</v>
      </c>
      <c r="G3875" s="2">
        <f>Table1[[#This Row],[Amount]]/Table1[[#This Row],[Cases]]</f>
        <v>462.9</v>
      </c>
    </row>
    <row r="3876" spans="1:7" hidden="1" x14ac:dyDescent="0.25">
      <c r="A3876" t="s">
        <v>9798</v>
      </c>
      <c r="B3876" t="s">
        <v>6109</v>
      </c>
      <c r="C3876" t="s">
        <v>1811</v>
      </c>
      <c r="D3876" t="s">
        <v>1812</v>
      </c>
      <c r="E3876" s="1">
        <v>1</v>
      </c>
      <c r="F3876" s="2">
        <v>638.29999999999995</v>
      </c>
      <c r="G3876" s="2">
        <f>Table1[[#This Row],[Amount]]/Table1[[#This Row],[Cases]]</f>
        <v>638.29999999999995</v>
      </c>
    </row>
    <row r="3877" spans="1:7" hidden="1" x14ac:dyDescent="0.25">
      <c r="A3877" t="s">
        <v>9798</v>
      </c>
      <c r="B3877" t="s">
        <v>6109</v>
      </c>
      <c r="C3877" t="s">
        <v>1165</v>
      </c>
      <c r="D3877" t="s">
        <v>1166</v>
      </c>
      <c r="E3877" s="1">
        <v>1</v>
      </c>
      <c r="F3877" s="2">
        <v>392.7</v>
      </c>
      <c r="G3877" s="2">
        <f>Table1[[#This Row],[Amount]]/Table1[[#This Row],[Cases]]</f>
        <v>392.7</v>
      </c>
    </row>
    <row r="3878" spans="1:7" hidden="1" x14ac:dyDescent="0.25">
      <c r="A3878" t="s">
        <v>9714</v>
      </c>
      <c r="B3878" t="s">
        <v>5685</v>
      </c>
      <c r="C3878" t="s">
        <v>638</v>
      </c>
      <c r="D3878" t="s">
        <v>639</v>
      </c>
      <c r="E3878" s="1">
        <v>1</v>
      </c>
      <c r="F3878" s="2">
        <v>462.9</v>
      </c>
      <c r="G3878" s="2">
        <f>Table1[[#This Row],[Amount]]/Table1[[#This Row],[Cases]]</f>
        <v>462.9</v>
      </c>
    </row>
    <row r="3879" spans="1:7" hidden="1" x14ac:dyDescent="0.25">
      <c r="A3879" t="s">
        <v>9714</v>
      </c>
      <c r="B3879" t="s">
        <v>5685</v>
      </c>
      <c r="C3879" t="s">
        <v>1811</v>
      </c>
      <c r="D3879" t="s">
        <v>1812</v>
      </c>
      <c r="E3879" s="1">
        <v>1</v>
      </c>
      <c r="F3879" s="2">
        <v>638.29999999999995</v>
      </c>
      <c r="G3879" s="2">
        <f>Table1[[#This Row],[Amount]]/Table1[[#This Row],[Cases]]</f>
        <v>638.29999999999995</v>
      </c>
    </row>
    <row r="3880" spans="1:7" hidden="1" x14ac:dyDescent="0.25">
      <c r="A3880" t="s">
        <v>9714</v>
      </c>
      <c r="B3880" t="s">
        <v>5685</v>
      </c>
      <c r="C3880" t="s">
        <v>1125</v>
      </c>
      <c r="D3880" t="s">
        <v>1126</v>
      </c>
      <c r="E3880" s="1">
        <v>1</v>
      </c>
      <c r="F3880" s="2">
        <v>1028.5999999999999</v>
      </c>
      <c r="G3880" s="2">
        <f>Table1[[#This Row],[Amount]]/Table1[[#This Row],[Cases]]</f>
        <v>1028.5999999999999</v>
      </c>
    </row>
    <row r="3881" spans="1:7" hidden="1" x14ac:dyDescent="0.25">
      <c r="A3881" t="s">
        <v>9714</v>
      </c>
      <c r="B3881" t="s">
        <v>5685</v>
      </c>
      <c r="C3881" t="s">
        <v>1165</v>
      </c>
      <c r="D3881" t="s">
        <v>1166</v>
      </c>
      <c r="E3881" s="1">
        <v>1</v>
      </c>
      <c r="F3881" s="2">
        <v>392.7</v>
      </c>
      <c r="G3881" s="2">
        <f>Table1[[#This Row],[Amount]]/Table1[[#This Row],[Cases]]</f>
        <v>392.7</v>
      </c>
    </row>
    <row r="3882" spans="1:7" hidden="1" x14ac:dyDescent="0.25">
      <c r="A3882" t="s">
        <v>9799</v>
      </c>
      <c r="B3882" t="s">
        <v>6110</v>
      </c>
      <c r="C3882" t="s">
        <v>1811</v>
      </c>
      <c r="D3882" t="s">
        <v>1812</v>
      </c>
      <c r="E3882" s="1">
        <v>1</v>
      </c>
      <c r="F3882" s="2">
        <v>638.29999999999995</v>
      </c>
      <c r="G3882" s="2">
        <f>Table1[[#This Row],[Amount]]/Table1[[#This Row],[Cases]]</f>
        <v>638.29999999999995</v>
      </c>
    </row>
    <row r="3883" spans="1:7" hidden="1" x14ac:dyDescent="0.25">
      <c r="A3883" t="s">
        <v>9799</v>
      </c>
      <c r="B3883" t="s">
        <v>6110</v>
      </c>
      <c r="C3883" t="s">
        <v>1113</v>
      </c>
      <c r="D3883" t="s">
        <v>1114</v>
      </c>
      <c r="E3883" s="1">
        <v>1</v>
      </c>
      <c r="F3883" s="2">
        <v>2160.9</v>
      </c>
      <c r="G3883" s="2">
        <f>Table1[[#This Row],[Amount]]/Table1[[#This Row],[Cases]]</f>
        <v>2160.9</v>
      </c>
    </row>
    <row r="3884" spans="1:7" hidden="1" x14ac:dyDescent="0.25">
      <c r="A3884" t="s">
        <v>9958</v>
      </c>
      <c r="B3884" t="s">
        <v>6860</v>
      </c>
      <c r="C3884" t="s">
        <v>1131</v>
      </c>
      <c r="D3884" t="s">
        <v>1132</v>
      </c>
      <c r="E3884" s="1">
        <v>1</v>
      </c>
      <c r="F3884" s="2">
        <v>2336.1</v>
      </c>
      <c r="G3884" s="2">
        <f>Table1[[#This Row],[Amount]]/Table1[[#This Row],[Cases]]</f>
        <v>2336.1</v>
      </c>
    </row>
    <row r="3885" spans="1:7" hidden="1" x14ac:dyDescent="0.25">
      <c r="A3885" t="s">
        <v>9958</v>
      </c>
      <c r="B3885" t="s">
        <v>6860</v>
      </c>
      <c r="C3885" t="s">
        <v>1125</v>
      </c>
      <c r="D3885" t="s">
        <v>1126</v>
      </c>
      <c r="E3885" s="1">
        <v>1</v>
      </c>
      <c r="F3885" s="2">
        <v>1028.5999999999999</v>
      </c>
      <c r="G3885" s="2">
        <f>Table1[[#This Row],[Amount]]/Table1[[#This Row],[Cases]]</f>
        <v>1028.5999999999999</v>
      </c>
    </row>
    <row r="3886" spans="1:7" hidden="1" x14ac:dyDescent="0.25">
      <c r="A3886" t="s">
        <v>9958</v>
      </c>
      <c r="B3886" t="s">
        <v>6860</v>
      </c>
      <c r="C3886" t="s">
        <v>1165</v>
      </c>
      <c r="D3886" t="s">
        <v>1166</v>
      </c>
      <c r="E3886" s="1">
        <v>1</v>
      </c>
      <c r="F3886" s="2">
        <v>392.7</v>
      </c>
      <c r="G3886" s="2">
        <f>Table1[[#This Row],[Amount]]/Table1[[#This Row],[Cases]]</f>
        <v>392.7</v>
      </c>
    </row>
    <row r="3887" spans="1:7" hidden="1" x14ac:dyDescent="0.25">
      <c r="A3887" t="s">
        <v>9800</v>
      </c>
      <c r="B3887" t="s">
        <v>6111</v>
      </c>
      <c r="C3887" t="s">
        <v>638</v>
      </c>
      <c r="D3887" t="s">
        <v>639</v>
      </c>
      <c r="E3887" s="1">
        <v>1</v>
      </c>
      <c r="F3887" s="2">
        <v>462.9</v>
      </c>
      <c r="G3887" s="2">
        <f>Table1[[#This Row],[Amount]]/Table1[[#This Row],[Cases]]</f>
        <v>462.9</v>
      </c>
    </row>
    <row r="3888" spans="1:7" hidden="1" x14ac:dyDescent="0.25">
      <c r="A3888" t="s">
        <v>9800</v>
      </c>
      <c r="B3888" t="s">
        <v>6111</v>
      </c>
      <c r="C3888" t="s">
        <v>1811</v>
      </c>
      <c r="D3888" t="s">
        <v>1812</v>
      </c>
      <c r="E3888" s="1">
        <v>1</v>
      </c>
      <c r="F3888" s="2">
        <v>638.29999999999995</v>
      </c>
      <c r="G3888" s="2">
        <f>Table1[[#This Row],[Amount]]/Table1[[#This Row],[Cases]]</f>
        <v>638.29999999999995</v>
      </c>
    </row>
    <row r="3889" spans="1:7" hidden="1" x14ac:dyDescent="0.25">
      <c r="A3889" t="s">
        <v>9800</v>
      </c>
      <c r="B3889" t="s">
        <v>6111</v>
      </c>
      <c r="C3889" t="s">
        <v>1113</v>
      </c>
      <c r="D3889" t="s">
        <v>1114</v>
      </c>
      <c r="E3889" s="1">
        <v>1</v>
      </c>
      <c r="F3889" s="2">
        <v>2160.9</v>
      </c>
      <c r="G3889" s="2">
        <f>Table1[[#This Row],[Amount]]/Table1[[#This Row],[Cases]]</f>
        <v>2160.9</v>
      </c>
    </row>
    <row r="3890" spans="1:7" hidden="1" x14ac:dyDescent="0.25">
      <c r="A3890" t="s">
        <v>9800</v>
      </c>
      <c r="B3890" t="s">
        <v>6111</v>
      </c>
      <c r="C3890" t="s">
        <v>2204</v>
      </c>
      <c r="D3890" t="s">
        <v>2205</v>
      </c>
      <c r="E3890" s="1">
        <v>1</v>
      </c>
      <c r="F3890" s="2">
        <v>462.9</v>
      </c>
      <c r="G3890" s="2">
        <f>Table1[[#This Row],[Amount]]/Table1[[#This Row],[Cases]]</f>
        <v>462.9</v>
      </c>
    </row>
    <row r="3891" spans="1:7" hidden="1" x14ac:dyDescent="0.25">
      <c r="A3891" t="s">
        <v>9959</v>
      </c>
      <c r="B3891" t="s">
        <v>6861</v>
      </c>
      <c r="C3891" t="s">
        <v>1131</v>
      </c>
      <c r="D3891" t="s">
        <v>1132</v>
      </c>
      <c r="E3891" s="1">
        <v>1</v>
      </c>
      <c r="F3891" s="2">
        <v>2336.1</v>
      </c>
      <c r="G3891" s="2">
        <f>Table1[[#This Row],[Amount]]/Table1[[#This Row],[Cases]]</f>
        <v>2336.1</v>
      </c>
    </row>
    <row r="3892" spans="1:7" hidden="1" x14ac:dyDescent="0.25">
      <c r="A3892" t="s">
        <v>9959</v>
      </c>
      <c r="B3892" t="s">
        <v>6861</v>
      </c>
      <c r="C3892" t="s">
        <v>1570</v>
      </c>
      <c r="D3892" t="s">
        <v>1571</v>
      </c>
      <c r="E3892" s="1">
        <v>1</v>
      </c>
      <c r="F3892" s="2">
        <v>585</v>
      </c>
      <c r="G3892" s="2">
        <f>Table1[[#This Row],[Amount]]/Table1[[#This Row],[Cases]]</f>
        <v>585</v>
      </c>
    </row>
    <row r="3893" spans="1:7" hidden="1" x14ac:dyDescent="0.25">
      <c r="A3893" t="s">
        <v>9959</v>
      </c>
      <c r="B3893" t="s">
        <v>6861</v>
      </c>
      <c r="C3893" t="s">
        <v>638</v>
      </c>
      <c r="D3893" t="s">
        <v>639</v>
      </c>
      <c r="E3893" s="1">
        <v>1</v>
      </c>
      <c r="F3893" s="2">
        <v>462.9</v>
      </c>
      <c r="G3893" s="2">
        <f>Table1[[#This Row],[Amount]]/Table1[[#This Row],[Cases]]</f>
        <v>462.9</v>
      </c>
    </row>
    <row r="3894" spans="1:7" hidden="1" x14ac:dyDescent="0.25">
      <c r="A3894" t="s">
        <v>9960</v>
      </c>
      <c r="B3894" t="s">
        <v>6862</v>
      </c>
      <c r="C3894" t="s">
        <v>1131</v>
      </c>
      <c r="D3894" t="s">
        <v>1132</v>
      </c>
      <c r="E3894" s="1">
        <v>1</v>
      </c>
      <c r="F3894" s="2">
        <v>2336.1</v>
      </c>
      <c r="G3894" s="2">
        <f>Table1[[#This Row],[Amount]]/Table1[[#This Row],[Cases]]</f>
        <v>2336.1</v>
      </c>
    </row>
    <row r="3895" spans="1:7" hidden="1" x14ac:dyDescent="0.25">
      <c r="A3895" t="s">
        <v>9960</v>
      </c>
      <c r="B3895" t="s">
        <v>6862</v>
      </c>
      <c r="C3895" t="s">
        <v>638</v>
      </c>
      <c r="D3895" t="s">
        <v>639</v>
      </c>
      <c r="E3895" s="1">
        <v>1</v>
      </c>
      <c r="F3895" s="2">
        <v>462.9</v>
      </c>
      <c r="G3895" s="2">
        <f>Table1[[#This Row],[Amount]]/Table1[[#This Row],[Cases]]</f>
        <v>462.9</v>
      </c>
    </row>
    <row r="3896" spans="1:7" hidden="1" x14ac:dyDescent="0.25">
      <c r="A3896" t="s">
        <v>9961</v>
      </c>
      <c r="B3896" t="s">
        <v>6863</v>
      </c>
      <c r="C3896" t="s">
        <v>1131</v>
      </c>
      <c r="D3896" t="s">
        <v>1132</v>
      </c>
      <c r="E3896" s="1">
        <v>1</v>
      </c>
      <c r="F3896" s="2">
        <v>2336.1</v>
      </c>
      <c r="G3896" s="2">
        <f>Table1[[#This Row],[Amount]]/Table1[[#This Row],[Cases]]</f>
        <v>2336.1</v>
      </c>
    </row>
    <row r="3897" spans="1:7" hidden="1" x14ac:dyDescent="0.25">
      <c r="A3897" t="s">
        <v>9961</v>
      </c>
      <c r="B3897" t="s">
        <v>6863</v>
      </c>
      <c r="C3897" t="s">
        <v>1570</v>
      </c>
      <c r="D3897" t="s">
        <v>1571</v>
      </c>
      <c r="E3897" s="1">
        <v>1</v>
      </c>
      <c r="F3897" s="2">
        <v>585</v>
      </c>
      <c r="G3897" s="2">
        <f>Table1[[#This Row],[Amount]]/Table1[[#This Row],[Cases]]</f>
        <v>585</v>
      </c>
    </row>
    <row r="3898" spans="1:7" hidden="1" x14ac:dyDescent="0.25">
      <c r="A3898" t="s">
        <v>9961</v>
      </c>
      <c r="B3898" t="s">
        <v>6863</v>
      </c>
      <c r="C3898" t="s">
        <v>638</v>
      </c>
      <c r="D3898" t="s">
        <v>639</v>
      </c>
      <c r="E3898" s="1">
        <v>1</v>
      </c>
      <c r="F3898" s="2">
        <v>462.9</v>
      </c>
      <c r="G3898" s="2">
        <f>Table1[[#This Row],[Amount]]/Table1[[#This Row],[Cases]]</f>
        <v>462.9</v>
      </c>
    </row>
    <row r="3899" spans="1:7" hidden="1" x14ac:dyDescent="0.25">
      <c r="A3899" t="s">
        <v>9961</v>
      </c>
      <c r="B3899" t="s">
        <v>6863</v>
      </c>
      <c r="C3899" t="s">
        <v>1165</v>
      </c>
      <c r="D3899" t="s">
        <v>1166</v>
      </c>
      <c r="E3899" s="1">
        <v>1</v>
      </c>
      <c r="F3899" s="2">
        <v>392.7</v>
      </c>
      <c r="G3899" s="2">
        <f>Table1[[#This Row],[Amount]]/Table1[[#This Row],[Cases]]</f>
        <v>392.7</v>
      </c>
    </row>
    <row r="3900" spans="1:7" hidden="1" x14ac:dyDescent="0.25">
      <c r="A3900" t="s">
        <v>9962</v>
      </c>
      <c r="B3900" t="s">
        <v>6864</v>
      </c>
      <c r="C3900" t="s">
        <v>1131</v>
      </c>
      <c r="D3900" t="s">
        <v>1132</v>
      </c>
      <c r="E3900" s="1">
        <v>1</v>
      </c>
      <c r="F3900" s="2">
        <v>2336.1</v>
      </c>
      <c r="G3900" s="2">
        <f>Table1[[#This Row],[Amount]]/Table1[[#This Row],[Cases]]</f>
        <v>2336.1</v>
      </c>
    </row>
    <row r="3901" spans="1:7" hidden="1" x14ac:dyDescent="0.25">
      <c r="A3901" t="s">
        <v>9962</v>
      </c>
      <c r="B3901" t="s">
        <v>6864</v>
      </c>
      <c r="C3901" t="s">
        <v>1811</v>
      </c>
      <c r="D3901" t="s">
        <v>1812</v>
      </c>
      <c r="E3901" s="1">
        <v>1</v>
      </c>
      <c r="F3901" s="2">
        <v>638.29999999999995</v>
      </c>
      <c r="G3901" s="2">
        <f>Table1[[#This Row],[Amount]]/Table1[[#This Row],[Cases]]</f>
        <v>638.29999999999995</v>
      </c>
    </row>
    <row r="3902" spans="1:7" hidden="1" x14ac:dyDescent="0.25">
      <c r="A3902" t="s">
        <v>9715</v>
      </c>
      <c r="B3902" t="s">
        <v>5686</v>
      </c>
      <c r="C3902" t="s">
        <v>1811</v>
      </c>
      <c r="D3902" t="s">
        <v>1812</v>
      </c>
      <c r="E3902" s="1">
        <v>1</v>
      </c>
      <c r="F3902" s="2">
        <v>638.29999999999995</v>
      </c>
      <c r="G3902" s="2">
        <f>Table1[[#This Row],[Amount]]/Table1[[#This Row],[Cases]]</f>
        <v>638.29999999999995</v>
      </c>
    </row>
    <row r="3903" spans="1:7" hidden="1" x14ac:dyDescent="0.25">
      <c r="A3903" t="s">
        <v>9715</v>
      </c>
      <c r="B3903" t="s">
        <v>5686</v>
      </c>
      <c r="C3903" t="s">
        <v>1165</v>
      </c>
      <c r="D3903" t="s">
        <v>1166</v>
      </c>
      <c r="E3903" s="1">
        <v>1</v>
      </c>
      <c r="F3903" s="2">
        <v>392.7</v>
      </c>
      <c r="G3903" s="2">
        <f>Table1[[#This Row],[Amount]]/Table1[[#This Row],[Cases]]</f>
        <v>392.7</v>
      </c>
    </row>
    <row r="3904" spans="1:7" hidden="1" x14ac:dyDescent="0.25">
      <c r="A3904" t="s">
        <v>9963</v>
      </c>
      <c r="B3904" t="s">
        <v>6865</v>
      </c>
      <c r="C3904" t="s">
        <v>1131</v>
      </c>
      <c r="D3904" t="s">
        <v>1132</v>
      </c>
      <c r="E3904" s="1">
        <v>1</v>
      </c>
      <c r="F3904" s="2">
        <v>2336.1</v>
      </c>
      <c r="G3904" s="2">
        <f>Table1[[#This Row],[Amount]]/Table1[[#This Row],[Cases]]</f>
        <v>2336.1</v>
      </c>
    </row>
    <row r="3905" spans="1:7" hidden="1" x14ac:dyDescent="0.25">
      <c r="A3905" t="s">
        <v>9963</v>
      </c>
      <c r="B3905" t="s">
        <v>6865</v>
      </c>
      <c r="C3905" t="s">
        <v>638</v>
      </c>
      <c r="D3905" t="s">
        <v>639</v>
      </c>
      <c r="E3905" s="1">
        <v>1</v>
      </c>
      <c r="F3905" s="2">
        <v>462.9</v>
      </c>
      <c r="G3905" s="2">
        <f>Table1[[#This Row],[Amount]]/Table1[[#This Row],[Cases]]</f>
        <v>462.9</v>
      </c>
    </row>
    <row r="3906" spans="1:7" hidden="1" x14ac:dyDescent="0.25">
      <c r="A3906" t="s">
        <v>9964</v>
      </c>
      <c r="B3906" t="s">
        <v>6866</v>
      </c>
      <c r="C3906" t="s">
        <v>1131</v>
      </c>
      <c r="D3906" t="s">
        <v>1132</v>
      </c>
      <c r="E3906" s="1">
        <v>1</v>
      </c>
      <c r="F3906" s="2">
        <v>2336.1</v>
      </c>
      <c r="G3906" s="2">
        <f>Table1[[#This Row],[Amount]]/Table1[[#This Row],[Cases]]</f>
        <v>2336.1</v>
      </c>
    </row>
    <row r="3907" spans="1:7" hidden="1" x14ac:dyDescent="0.25">
      <c r="A3907" t="s">
        <v>9964</v>
      </c>
      <c r="B3907" t="s">
        <v>6866</v>
      </c>
      <c r="C3907" t="s">
        <v>638</v>
      </c>
      <c r="D3907" t="s">
        <v>639</v>
      </c>
      <c r="E3907" s="1">
        <v>1</v>
      </c>
      <c r="F3907" s="2">
        <v>462.9</v>
      </c>
      <c r="G3907" s="2">
        <f>Table1[[#This Row],[Amount]]/Table1[[#This Row],[Cases]]</f>
        <v>462.9</v>
      </c>
    </row>
    <row r="3908" spans="1:7" hidden="1" x14ac:dyDescent="0.25">
      <c r="A3908" t="s">
        <v>9587</v>
      </c>
      <c r="B3908" t="s">
        <v>5093</v>
      </c>
      <c r="C3908" t="s">
        <v>6867</v>
      </c>
      <c r="D3908" t="s">
        <v>6868</v>
      </c>
      <c r="E3908" s="1">
        <v>1</v>
      </c>
      <c r="F3908" s="2">
        <v>330.7</v>
      </c>
      <c r="G3908" s="2">
        <f>Table1[[#This Row],[Amount]]/Table1[[#This Row],[Cases]]</f>
        <v>330.7</v>
      </c>
    </row>
    <row r="3909" spans="1:7" hidden="1" x14ac:dyDescent="0.25">
      <c r="A3909" t="s">
        <v>9587</v>
      </c>
      <c r="B3909" t="s">
        <v>5093</v>
      </c>
      <c r="C3909" t="s">
        <v>6869</v>
      </c>
      <c r="D3909" t="s">
        <v>6870</v>
      </c>
      <c r="E3909" s="1">
        <v>1</v>
      </c>
      <c r="F3909" s="2">
        <v>0</v>
      </c>
      <c r="G3909" s="2">
        <f>Table1[[#This Row],[Amount]]/Table1[[#This Row],[Cases]]</f>
        <v>0</v>
      </c>
    </row>
    <row r="3910" spans="1:7" hidden="1" x14ac:dyDescent="0.25">
      <c r="A3910" t="s">
        <v>9588</v>
      </c>
      <c r="B3910" t="s">
        <v>5094</v>
      </c>
      <c r="C3910" t="s">
        <v>646</v>
      </c>
      <c r="D3910" t="s">
        <v>647</v>
      </c>
      <c r="E3910" s="1">
        <v>1</v>
      </c>
      <c r="F3910" s="2">
        <v>380.3</v>
      </c>
      <c r="G3910" s="2">
        <f>Table1[[#This Row],[Amount]]/Table1[[#This Row],[Cases]]</f>
        <v>380.3</v>
      </c>
    </row>
    <row r="3911" spans="1:7" hidden="1" x14ac:dyDescent="0.25">
      <c r="A3911" t="s">
        <v>9548</v>
      </c>
      <c r="B3911" t="s">
        <v>4907</v>
      </c>
      <c r="C3911" t="s">
        <v>1570</v>
      </c>
      <c r="D3911" t="s">
        <v>1571</v>
      </c>
      <c r="E3911" s="1">
        <v>1</v>
      </c>
      <c r="F3911" s="2">
        <v>585</v>
      </c>
      <c r="G3911" s="2">
        <f>Table1[[#This Row],[Amount]]/Table1[[#This Row],[Cases]]</f>
        <v>585</v>
      </c>
    </row>
    <row r="3912" spans="1:7" hidden="1" x14ac:dyDescent="0.25">
      <c r="A3912" t="s">
        <v>9637</v>
      </c>
      <c r="B3912" t="s">
        <v>5345</v>
      </c>
      <c r="C3912" t="s">
        <v>1165</v>
      </c>
      <c r="D3912" t="s">
        <v>1166</v>
      </c>
      <c r="E3912" s="1">
        <v>1</v>
      </c>
      <c r="F3912" s="2">
        <v>392.7</v>
      </c>
      <c r="G3912" s="2">
        <f>Table1[[#This Row],[Amount]]/Table1[[#This Row],[Cases]]</f>
        <v>392.7</v>
      </c>
    </row>
    <row r="3913" spans="1:7" hidden="1" x14ac:dyDescent="0.25">
      <c r="A3913" t="s">
        <v>8786</v>
      </c>
      <c r="B3913" t="s">
        <v>1016</v>
      </c>
      <c r="C3913" t="s">
        <v>704</v>
      </c>
      <c r="D3913" t="s">
        <v>705</v>
      </c>
      <c r="E3913" s="1">
        <v>1</v>
      </c>
      <c r="F3913" s="2">
        <v>0</v>
      </c>
      <c r="G3913" s="2">
        <f>Table1[[#This Row],[Amount]]/Table1[[#This Row],[Cases]]</f>
        <v>0</v>
      </c>
    </row>
    <row r="3914" spans="1:7" hidden="1" x14ac:dyDescent="0.25">
      <c r="A3914" t="s">
        <v>8786</v>
      </c>
      <c r="B3914" t="s">
        <v>1016</v>
      </c>
      <c r="C3914" t="s">
        <v>1131</v>
      </c>
      <c r="D3914" t="s">
        <v>1132</v>
      </c>
      <c r="E3914" s="1">
        <v>1</v>
      </c>
      <c r="F3914" s="2">
        <v>2336.1</v>
      </c>
      <c r="G3914" s="2">
        <f>Table1[[#This Row],[Amount]]/Table1[[#This Row],[Cases]]</f>
        <v>2336.1</v>
      </c>
    </row>
    <row r="3915" spans="1:7" hidden="1" x14ac:dyDescent="0.25">
      <c r="A3915" t="s">
        <v>8786</v>
      </c>
      <c r="B3915" t="s">
        <v>1016</v>
      </c>
      <c r="C3915" t="s">
        <v>1811</v>
      </c>
      <c r="D3915" t="s">
        <v>1812</v>
      </c>
      <c r="E3915" s="1">
        <v>1</v>
      </c>
      <c r="F3915" s="2">
        <v>638.29999999999995</v>
      </c>
      <c r="G3915" s="2">
        <f>Table1[[#This Row],[Amount]]/Table1[[#This Row],[Cases]]</f>
        <v>638.29999999999995</v>
      </c>
    </row>
    <row r="3916" spans="1:7" hidden="1" x14ac:dyDescent="0.25">
      <c r="A3916" t="s">
        <v>8786</v>
      </c>
      <c r="B3916" t="s">
        <v>1016</v>
      </c>
      <c r="C3916" t="s">
        <v>1165</v>
      </c>
      <c r="D3916" t="s">
        <v>1166</v>
      </c>
      <c r="E3916" s="1">
        <v>1</v>
      </c>
      <c r="F3916" s="2">
        <v>392.7</v>
      </c>
      <c r="G3916" s="2">
        <f>Table1[[#This Row],[Amount]]/Table1[[#This Row],[Cases]]</f>
        <v>392.7</v>
      </c>
    </row>
    <row r="3917" spans="1:7" hidden="1" x14ac:dyDescent="0.25">
      <c r="A3917" t="s">
        <v>8786</v>
      </c>
      <c r="B3917" t="s">
        <v>1016</v>
      </c>
      <c r="C3917" t="s">
        <v>2627</v>
      </c>
      <c r="D3917" t="s">
        <v>2628</v>
      </c>
      <c r="E3917" s="1">
        <v>1</v>
      </c>
      <c r="F3917" s="2">
        <v>217.4</v>
      </c>
      <c r="G3917" s="2">
        <f>Table1[[#This Row],[Amount]]/Table1[[#This Row],[Cases]]</f>
        <v>217.4</v>
      </c>
    </row>
    <row r="3918" spans="1:7" hidden="1" x14ac:dyDescent="0.25">
      <c r="A3918" t="s">
        <v>9496</v>
      </c>
      <c r="B3918" t="s">
        <v>4594</v>
      </c>
      <c r="C3918" t="s">
        <v>2184</v>
      </c>
      <c r="D3918" t="s">
        <v>2185</v>
      </c>
      <c r="E3918" s="1">
        <v>1</v>
      </c>
      <c r="F3918" s="2">
        <v>300.8</v>
      </c>
      <c r="G3918" s="2">
        <f>Table1[[#This Row],[Amount]]/Table1[[#This Row],[Cases]]</f>
        <v>300.8</v>
      </c>
    </row>
    <row r="3919" spans="1:7" hidden="1" x14ac:dyDescent="0.25">
      <c r="A3919" t="s">
        <v>9965</v>
      </c>
      <c r="B3919" t="s">
        <v>6871</v>
      </c>
      <c r="C3919" t="s">
        <v>646</v>
      </c>
      <c r="D3919" t="s">
        <v>647</v>
      </c>
      <c r="E3919" s="1">
        <v>1</v>
      </c>
      <c r="F3919" s="2">
        <v>380.3</v>
      </c>
      <c r="G3919" s="2">
        <f>Table1[[#This Row],[Amount]]/Table1[[#This Row],[Cases]]</f>
        <v>380.3</v>
      </c>
    </row>
    <row r="3920" spans="1:7" hidden="1" x14ac:dyDescent="0.25">
      <c r="A3920" t="s">
        <v>9966</v>
      </c>
      <c r="B3920" t="s">
        <v>6872</v>
      </c>
      <c r="C3920" t="s">
        <v>646</v>
      </c>
      <c r="D3920" t="s">
        <v>647</v>
      </c>
      <c r="E3920" s="1">
        <v>1</v>
      </c>
      <c r="F3920" s="2">
        <v>380.3</v>
      </c>
      <c r="G3920" s="2">
        <f>Table1[[#This Row],[Amount]]/Table1[[#This Row],[Cases]]</f>
        <v>380.3</v>
      </c>
    </row>
    <row r="3921" spans="1:7" hidden="1" x14ac:dyDescent="0.25">
      <c r="A3921" t="s">
        <v>9967</v>
      </c>
      <c r="B3921" t="s">
        <v>6873</v>
      </c>
      <c r="C3921" t="s">
        <v>646</v>
      </c>
      <c r="D3921" t="s">
        <v>647</v>
      </c>
      <c r="E3921" s="1">
        <v>1</v>
      </c>
      <c r="F3921" s="2">
        <v>380.3</v>
      </c>
      <c r="G3921" s="2">
        <f>Table1[[#This Row],[Amount]]/Table1[[#This Row],[Cases]]</f>
        <v>380.3</v>
      </c>
    </row>
    <row r="3922" spans="1:7" hidden="1" x14ac:dyDescent="0.25">
      <c r="A3922" t="s">
        <v>9968</v>
      </c>
      <c r="B3922" t="s">
        <v>6874</v>
      </c>
      <c r="C3922" t="s">
        <v>646</v>
      </c>
      <c r="D3922" t="s">
        <v>647</v>
      </c>
      <c r="E3922" s="1">
        <v>1</v>
      </c>
      <c r="F3922" s="2">
        <v>380.3</v>
      </c>
      <c r="G3922" s="2">
        <f>Table1[[#This Row],[Amount]]/Table1[[#This Row],[Cases]]</f>
        <v>380.3</v>
      </c>
    </row>
    <row r="3923" spans="1:7" hidden="1" x14ac:dyDescent="0.25">
      <c r="A3923" t="s">
        <v>9969</v>
      </c>
      <c r="B3923" t="s">
        <v>6875</v>
      </c>
      <c r="C3923" t="s">
        <v>646</v>
      </c>
      <c r="D3923" t="s">
        <v>647</v>
      </c>
      <c r="E3923" s="1">
        <v>1</v>
      </c>
      <c r="F3923" s="2">
        <v>380.3</v>
      </c>
      <c r="G3923" s="2">
        <f>Table1[[#This Row],[Amount]]/Table1[[#This Row],[Cases]]</f>
        <v>380.3</v>
      </c>
    </row>
    <row r="3924" spans="1:7" hidden="1" x14ac:dyDescent="0.25">
      <c r="A3924" t="s">
        <v>9970</v>
      </c>
      <c r="B3924" t="s">
        <v>6876</v>
      </c>
      <c r="C3924" t="s">
        <v>1113</v>
      </c>
      <c r="D3924" t="s">
        <v>1114</v>
      </c>
      <c r="E3924" s="1">
        <v>1</v>
      </c>
      <c r="F3924" s="2">
        <v>2160.9</v>
      </c>
      <c r="G3924" s="2">
        <f>Table1[[#This Row],[Amount]]/Table1[[#This Row],[Cases]]</f>
        <v>2160.9</v>
      </c>
    </row>
    <row r="3925" spans="1:7" hidden="1" x14ac:dyDescent="0.25">
      <c r="A3925" t="s">
        <v>9970</v>
      </c>
      <c r="B3925" t="s">
        <v>6876</v>
      </c>
      <c r="C3925" t="s">
        <v>1115</v>
      </c>
      <c r="D3925" t="s">
        <v>1116</v>
      </c>
      <c r="E3925" s="1">
        <v>1</v>
      </c>
      <c r="F3925" s="2">
        <v>1028.5999999999999</v>
      </c>
      <c r="G3925" s="2">
        <f>Table1[[#This Row],[Amount]]/Table1[[#This Row],[Cases]]</f>
        <v>1028.5999999999999</v>
      </c>
    </row>
    <row r="3926" spans="1:7" hidden="1" x14ac:dyDescent="0.25">
      <c r="A3926" t="s">
        <v>9971</v>
      </c>
      <c r="B3926" t="s">
        <v>6877</v>
      </c>
      <c r="C3926" t="s">
        <v>1131</v>
      </c>
      <c r="D3926" t="s">
        <v>1132</v>
      </c>
      <c r="E3926" s="1">
        <v>1</v>
      </c>
      <c r="F3926" s="2">
        <v>2336.1</v>
      </c>
      <c r="G3926" s="2">
        <f>Table1[[#This Row],[Amount]]/Table1[[#This Row],[Cases]]</f>
        <v>2336.1</v>
      </c>
    </row>
    <row r="3927" spans="1:7" hidden="1" x14ac:dyDescent="0.25">
      <c r="A3927" t="s">
        <v>9971</v>
      </c>
      <c r="B3927" t="s">
        <v>6877</v>
      </c>
      <c r="C3927" t="s">
        <v>1570</v>
      </c>
      <c r="D3927" t="s">
        <v>1571</v>
      </c>
      <c r="E3927" s="1">
        <v>1</v>
      </c>
      <c r="F3927" s="2">
        <v>585</v>
      </c>
      <c r="G3927" s="2">
        <f>Table1[[#This Row],[Amount]]/Table1[[#This Row],[Cases]]</f>
        <v>585</v>
      </c>
    </row>
    <row r="3928" spans="1:7" hidden="1" x14ac:dyDescent="0.25">
      <c r="A3928" t="s">
        <v>9971</v>
      </c>
      <c r="B3928" t="s">
        <v>6877</v>
      </c>
      <c r="C3928" t="s">
        <v>2187</v>
      </c>
      <c r="D3928" t="s">
        <v>2188</v>
      </c>
      <c r="E3928" s="1">
        <v>1</v>
      </c>
      <c r="F3928" s="2">
        <v>2340</v>
      </c>
      <c r="G3928" s="2">
        <f>Table1[[#This Row],[Amount]]/Table1[[#This Row],[Cases]]</f>
        <v>2340</v>
      </c>
    </row>
    <row r="3929" spans="1:7" hidden="1" x14ac:dyDescent="0.25">
      <c r="A3929" t="s">
        <v>9971</v>
      </c>
      <c r="B3929" t="s">
        <v>6877</v>
      </c>
      <c r="C3929" t="s">
        <v>638</v>
      </c>
      <c r="D3929" t="s">
        <v>639</v>
      </c>
      <c r="E3929" s="1">
        <v>1</v>
      </c>
      <c r="F3929" s="2">
        <v>462.9</v>
      </c>
      <c r="G3929" s="2">
        <f>Table1[[#This Row],[Amount]]/Table1[[#This Row],[Cases]]</f>
        <v>462.9</v>
      </c>
    </row>
    <row r="3930" spans="1:7" hidden="1" x14ac:dyDescent="0.25">
      <c r="A3930" t="s">
        <v>9716</v>
      </c>
      <c r="B3930" t="s">
        <v>5687</v>
      </c>
      <c r="C3930" t="s">
        <v>4066</v>
      </c>
      <c r="D3930" t="s">
        <v>4067</v>
      </c>
      <c r="E3930" s="1">
        <v>1</v>
      </c>
      <c r="F3930" s="2">
        <v>154.5</v>
      </c>
      <c r="G3930" s="2">
        <f>Table1[[#This Row],[Amount]]/Table1[[#This Row],[Cases]]</f>
        <v>154.5</v>
      </c>
    </row>
    <row r="3931" spans="1:7" hidden="1" x14ac:dyDescent="0.25">
      <c r="A3931" t="s">
        <v>9972</v>
      </c>
      <c r="B3931" t="s">
        <v>6878</v>
      </c>
      <c r="C3931" t="s">
        <v>1131</v>
      </c>
      <c r="D3931" t="s">
        <v>1132</v>
      </c>
      <c r="E3931" s="1">
        <v>1</v>
      </c>
      <c r="F3931" s="2">
        <v>2336.1</v>
      </c>
      <c r="G3931" s="2">
        <f>Table1[[#This Row],[Amount]]/Table1[[#This Row],[Cases]]</f>
        <v>2336.1</v>
      </c>
    </row>
    <row r="3932" spans="1:7" hidden="1" x14ac:dyDescent="0.25">
      <c r="A3932" t="s">
        <v>9972</v>
      </c>
      <c r="B3932" t="s">
        <v>6878</v>
      </c>
      <c r="C3932" t="s">
        <v>1570</v>
      </c>
      <c r="D3932" t="s">
        <v>1571</v>
      </c>
      <c r="E3932" s="1">
        <v>1</v>
      </c>
      <c r="F3932" s="2">
        <v>585</v>
      </c>
      <c r="G3932" s="2">
        <f>Table1[[#This Row],[Amount]]/Table1[[#This Row],[Cases]]</f>
        <v>585</v>
      </c>
    </row>
    <row r="3933" spans="1:7" hidden="1" x14ac:dyDescent="0.25">
      <c r="A3933" t="s">
        <v>9972</v>
      </c>
      <c r="B3933" t="s">
        <v>6878</v>
      </c>
      <c r="C3933" t="s">
        <v>2187</v>
      </c>
      <c r="D3933" t="s">
        <v>2188</v>
      </c>
      <c r="E3933" s="1">
        <v>1</v>
      </c>
      <c r="F3933" s="2">
        <v>2340</v>
      </c>
      <c r="G3933" s="2">
        <f>Table1[[#This Row],[Amount]]/Table1[[#This Row],[Cases]]</f>
        <v>2340</v>
      </c>
    </row>
    <row r="3934" spans="1:7" hidden="1" x14ac:dyDescent="0.25">
      <c r="A3934" t="s">
        <v>9972</v>
      </c>
      <c r="B3934" t="s">
        <v>6878</v>
      </c>
      <c r="C3934" t="s">
        <v>638</v>
      </c>
      <c r="D3934" t="s">
        <v>639</v>
      </c>
      <c r="E3934" s="1">
        <v>1</v>
      </c>
      <c r="F3934" s="2">
        <v>462.9</v>
      </c>
      <c r="G3934" s="2">
        <f>Table1[[#This Row],[Amount]]/Table1[[#This Row],[Cases]]</f>
        <v>462.9</v>
      </c>
    </row>
    <row r="3935" spans="1:7" hidden="1" x14ac:dyDescent="0.25">
      <c r="A3935" t="s">
        <v>9972</v>
      </c>
      <c r="B3935" t="s">
        <v>6878</v>
      </c>
      <c r="C3935" t="s">
        <v>1165</v>
      </c>
      <c r="D3935" t="s">
        <v>1166</v>
      </c>
      <c r="E3935" s="1">
        <v>1</v>
      </c>
      <c r="F3935" s="2">
        <v>392.7</v>
      </c>
      <c r="G3935" s="2">
        <f>Table1[[#This Row],[Amount]]/Table1[[#This Row],[Cases]]</f>
        <v>392.7</v>
      </c>
    </row>
    <row r="3936" spans="1:7" hidden="1" x14ac:dyDescent="0.25">
      <c r="A3936" t="s">
        <v>9590</v>
      </c>
      <c r="B3936" t="s">
        <v>5096</v>
      </c>
      <c r="C3936" t="s">
        <v>6879</v>
      </c>
      <c r="D3936" t="s">
        <v>6880</v>
      </c>
      <c r="E3936" s="1">
        <v>1</v>
      </c>
      <c r="F3936" s="2">
        <v>0</v>
      </c>
      <c r="G3936" s="2">
        <f>Table1[[#This Row],[Amount]]/Table1[[#This Row],[Cases]]</f>
        <v>0</v>
      </c>
    </row>
    <row r="3937" spans="1:7" hidden="1" x14ac:dyDescent="0.25">
      <c r="A3937" t="s">
        <v>9590</v>
      </c>
      <c r="B3937" t="s">
        <v>5096</v>
      </c>
      <c r="C3937" t="s">
        <v>972</v>
      </c>
      <c r="D3937" t="s">
        <v>973</v>
      </c>
      <c r="E3937" s="1">
        <v>1</v>
      </c>
      <c r="F3937" s="2">
        <v>925</v>
      </c>
      <c r="G3937" s="2">
        <f>Table1[[#This Row],[Amount]]/Table1[[#This Row],[Cases]]</f>
        <v>925</v>
      </c>
    </row>
    <row r="3938" spans="1:7" hidden="1" x14ac:dyDescent="0.25">
      <c r="A3938" t="s">
        <v>9806</v>
      </c>
      <c r="B3938" t="s">
        <v>6119</v>
      </c>
      <c r="C3938" t="s">
        <v>4909</v>
      </c>
      <c r="D3938" t="s">
        <v>4910</v>
      </c>
      <c r="E3938" s="1">
        <v>1</v>
      </c>
      <c r="F3938" s="2">
        <v>341</v>
      </c>
      <c r="G3938" s="2">
        <f>Table1[[#This Row],[Amount]]/Table1[[#This Row],[Cases]]</f>
        <v>341</v>
      </c>
    </row>
    <row r="3939" spans="1:7" hidden="1" x14ac:dyDescent="0.25">
      <c r="A3939" t="s">
        <v>9973</v>
      </c>
      <c r="B3939" t="s">
        <v>6881</v>
      </c>
      <c r="C3939" t="s">
        <v>6122</v>
      </c>
      <c r="D3939" t="s">
        <v>6123</v>
      </c>
      <c r="E3939" s="1">
        <v>1</v>
      </c>
      <c r="F3939" s="2">
        <v>680.9</v>
      </c>
      <c r="G3939" s="2">
        <f>Table1[[#This Row],[Amount]]/Table1[[#This Row],[Cases]]</f>
        <v>680.9</v>
      </c>
    </row>
    <row r="3940" spans="1:7" hidden="1" x14ac:dyDescent="0.25">
      <c r="A3940" t="s">
        <v>9974</v>
      </c>
      <c r="B3940" t="s">
        <v>6882</v>
      </c>
      <c r="C3940" t="s">
        <v>2184</v>
      </c>
      <c r="D3940" t="s">
        <v>2185</v>
      </c>
      <c r="E3940" s="1">
        <v>1</v>
      </c>
      <c r="F3940" s="2">
        <v>300.8</v>
      </c>
      <c r="G3940" s="2">
        <f>Table1[[#This Row],[Amount]]/Table1[[#This Row],[Cases]]</f>
        <v>300.8</v>
      </c>
    </row>
    <row r="3941" spans="1:7" hidden="1" x14ac:dyDescent="0.25">
      <c r="A3941" t="s">
        <v>9023</v>
      </c>
      <c r="B3941" t="s">
        <v>2221</v>
      </c>
      <c r="C3941" t="s">
        <v>6883</v>
      </c>
      <c r="D3941" t="s">
        <v>6884</v>
      </c>
      <c r="E3941" s="1">
        <v>1</v>
      </c>
      <c r="F3941" s="2">
        <v>723.1</v>
      </c>
      <c r="G3941" s="2">
        <f>Table1[[#This Row],[Amount]]/Table1[[#This Row],[Cases]]</f>
        <v>723.1</v>
      </c>
    </row>
    <row r="3942" spans="1:7" hidden="1" x14ac:dyDescent="0.25">
      <c r="A3942" t="s">
        <v>9975</v>
      </c>
      <c r="B3942" t="s">
        <v>6885</v>
      </c>
      <c r="C3942" t="s">
        <v>2222</v>
      </c>
      <c r="D3942" t="s">
        <v>2223</v>
      </c>
      <c r="E3942" s="1">
        <v>1</v>
      </c>
      <c r="F3942" s="2">
        <v>3187.9</v>
      </c>
      <c r="G3942" s="2">
        <f>Table1[[#This Row],[Amount]]/Table1[[#This Row],[Cases]]</f>
        <v>3187.9</v>
      </c>
    </row>
    <row r="3943" spans="1:7" hidden="1" x14ac:dyDescent="0.25">
      <c r="A3943" t="s">
        <v>9975</v>
      </c>
      <c r="B3943" t="s">
        <v>6885</v>
      </c>
      <c r="C3943" t="s">
        <v>1595</v>
      </c>
      <c r="D3943" t="s">
        <v>1596</v>
      </c>
      <c r="E3943" s="1">
        <v>1</v>
      </c>
      <c r="F3943" s="2">
        <v>2893.3</v>
      </c>
      <c r="G3943" s="2">
        <f>Table1[[#This Row],[Amount]]/Table1[[#This Row],[Cases]]</f>
        <v>2893.3</v>
      </c>
    </row>
    <row r="3944" spans="1:7" hidden="1" x14ac:dyDescent="0.25">
      <c r="A3944" t="s">
        <v>9497</v>
      </c>
      <c r="B3944" t="s">
        <v>4595</v>
      </c>
      <c r="C3944" t="s">
        <v>4706</v>
      </c>
      <c r="D3944" t="s">
        <v>4707</v>
      </c>
      <c r="E3944" s="1">
        <v>1</v>
      </c>
      <c r="F3944" s="2">
        <v>404.8</v>
      </c>
      <c r="G3944" s="2">
        <f>Table1[[#This Row],[Amount]]/Table1[[#This Row],[Cases]]</f>
        <v>404.8</v>
      </c>
    </row>
    <row r="3945" spans="1:7" hidden="1" x14ac:dyDescent="0.25">
      <c r="A3945" t="s">
        <v>9976</v>
      </c>
      <c r="B3945" t="s">
        <v>6886</v>
      </c>
      <c r="C3945" t="s">
        <v>1131</v>
      </c>
      <c r="D3945" t="s">
        <v>1132</v>
      </c>
      <c r="E3945" s="1">
        <v>1</v>
      </c>
      <c r="F3945" s="2">
        <v>2336.1</v>
      </c>
      <c r="G3945" s="2">
        <f>Table1[[#This Row],[Amount]]/Table1[[#This Row],[Cases]]</f>
        <v>2336.1</v>
      </c>
    </row>
    <row r="3946" spans="1:7" hidden="1" x14ac:dyDescent="0.25">
      <c r="A3946" t="s">
        <v>9976</v>
      </c>
      <c r="B3946" t="s">
        <v>6886</v>
      </c>
      <c r="C3946" t="s">
        <v>1570</v>
      </c>
      <c r="D3946" t="s">
        <v>1571</v>
      </c>
      <c r="E3946" s="1">
        <v>1</v>
      </c>
      <c r="F3946" s="2">
        <v>585</v>
      </c>
      <c r="G3946" s="2">
        <f>Table1[[#This Row],[Amount]]/Table1[[#This Row],[Cases]]</f>
        <v>585</v>
      </c>
    </row>
    <row r="3947" spans="1:7" hidden="1" x14ac:dyDescent="0.25">
      <c r="A3947" t="s">
        <v>9976</v>
      </c>
      <c r="B3947" t="s">
        <v>6886</v>
      </c>
      <c r="C3947" t="s">
        <v>638</v>
      </c>
      <c r="D3947" t="s">
        <v>639</v>
      </c>
      <c r="E3947" s="1">
        <v>1</v>
      </c>
      <c r="F3947" s="2">
        <v>462.9</v>
      </c>
      <c r="G3947" s="2">
        <f>Table1[[#This Row],[Amount]]/Table1[[#This Row],[Cases]]</f>
        <v>462.9</v>
      </c>
    </row>
    <row r="3948" spans="1:7" hidden="1" x14ac:dyDescent="0.25">
      <c r="A3948" t="s">
        <v>9976</v>
      </c>
      <c r="B3948" t="s">
        <v>6886</v>
      </c>
      <c r="C3948" t="s">
        <v>1165</v>
      </c>
      <c r="D3948" t="s">
        <v>1166</v>
      </c>
      <c r="E3948" s="1">
        <v>1</v>
      </c>
      <c r="F3948" s="2">
        <v>392.7</v>
      </c>
      <c r="G3948" s="2">
        <f>Table1[[#This Row],[Amount]]/Table1[[#This Row],[Cases]]</f>
        <v>392.7</v>
      </c>
    </row>
    <row r="3949" spans="1:7" hidden="1" x14ac:dyDescent="0.25">
      <c r="A3949" t="s">
        <v>9976</v>
      </c>
      <c r="B3949" t="s">
        <v>6886</v>
      </c>
      <c r="C3949" t="s">
        <v>6124</v>
      </c>
      <c r="D3949" t="s">
        <v>6125</v>
      </c>
      <c r="E3949" s="1">
        <v>1</v>
      </c>
      <c r="F3949" s="2">
        <v>203</v>
      </c>
      <c r="G3949" s="2">
        <f>Table1[[#This Row],[Amount]]/Table1[[#This Row],[Cases]]</f>
        <v>203</v>
      </c>
    </row>
    <row r="3950" spans="1:7" hidden="1" x14ac:dyDescent="0.25">
      <c r="A3950" t="s">
        <v>9977</v>
      </c>
      <c r="B3950" t="s">
        <v>6887</v>
      </c>
      <c r="C3950" t="s">
        <v>1131</v>
      </c>
      <c r="D3950" t="s">
        <v>1132</v>
      </c>
      <c r="E3950" s="1">
        <v>1</v>
      </c>
      <c r="F3950" s="2">
        <v>2336.1</v>
      </c>
      <c r="G3950" s="2">
        <f>Table1[[#This Row],[Amount]]/Table1[[#This Row],[Cases]]</f>
        <v>2336.1</v>
      </c>
    </row>
    <row r="3951" spans="1:7" hidden="1" x14ac:dyDescent="0.25">
      <c r="A3951" t="s">
        <v>9977</v>
      </c>
      <c r="B3951" t="s">
        <v>6887</v>
      </c>
      <c r="C3951" t="s">
        <v>638</v>
      </c>
      <c r="D3951" t="s">
        <v>639</v>
      </c>
      <c r="E3951" s="1">
        <v>1</v>
      </c>
      <c r="F3951" s="2">
        <v>462.9</v>
      </c>
      <c r="G3951" s="2">
        <f>Table1[[#This Row],[Amount]]/Table1[[#This Row],[Cases]]</f>
        <v>462.9</v>
      </c>
    </row>
    <row r="3952" spans="1:7" hidden="1" x14ac:dyDescent="0.25">
      <c r="A3952" t="s">
        <v>9977</v>
      </c>
      <c r="B3952" t="s">
        <v>6887</v>
      </c>
      <c r="C3952" t="s">
        <v>1165</v>
      </c>
      <c r="D3952" t="s">
        <v>1166</v>
      </c>
      <c r="E3952" s="1">
        <v>1</v>
      </c>
      <c r="F3952" s="2">
        <v>392.7</v>
      </c>
      <c r="G3952" s="2">
        <f>Table1[[#This Row],[Amount]]/Table1[[#This Row],[Cases]]</f>
        <v>392.7</v>
      </c>
    </row>
    <row r="3953" spans="1:7" hidden="1" x14ac:dyDescent="0.25">
      <c r="A3953" t="s">
        <v>9189</v>
      </c>
      <c r="B3953" t="s">
        <v>3044</v>
      </c>
      <c r="C3953" t="s">
        <v>4066</v>
      </c>
      <c r="D3953" t="s">
        <v>4067</v>
      </c>
      <c r="E3953" s="1">
        <v>1</v>
      </c>
      <c r="F3953" s="2">
        <v>154.5</v>
      </c>
      <c r="G3953" s="2">
        <f>Table1[[#This Row],[Amount]]/Table1[[#This Row],[Cases]]</f>
        <v>154.5</v>
      </c>
    </row>
    <row r="3954" spans="1:7" hidden="1" x14ac:dyDescent="0.25">
      <c r="A3954" t="s">
        <v>9189</v>
      </c>
      <c r="B3954" t="s">
        <v>3044</v>
      </c>
      <c r="C3954" t="s">
        <v>1595</v>
      </c>
      <c r="D3954" t="s">
        <v>1596</v>
      </c>
      <c r="E3954" s="1">
        <v>1</v>
      </c>
      <c r="F3954" s="2">
        <v>2893.3</v>
      </c>
      <c r="G3954" s="2">
        <f>Table1[[#This Row],[Amount]]/Table1[[#This Row],[Cases]]</f>
        <v>2893.3</v>
      </c>
    </row>
    <row r="3955" spans="1:7" hidden="1" x14ac:dyDescent="0.25">
      <c r="A3955" t="s">
        <v>9807</v>
      </c>
      <c r="B3955" t="s">
        <v>6126</v>
      </c>
      <c r="C3955" t="s">
        <v>2187</v>
      </c>
      <c r="D3955" t="s">
        <v>2188</v>
      </c>
      <c r="E3955" s="1">
        <v>1</v>
      </c>
      <c r="F3955" s="2">
        <v>1170</v>
      </c>
      <c r="G3955" s="2">
        <f>Table1[[#This Row],[Amount]]/Table1[[#This Row],[Cases]]</f>
        <v>1170</v>
      </c>
    </row>
    <row r="3956" spans="1:7" hidden="1" x14ac:dyDescent="0.25">
      <c r="A3956" t="s">
        <v>9978</v>
      </c>
      <c r="B3956" t="s">
        <v>6888</v>
      </c>
      <c r="C3956" t="s">
        <v>1131</v>
      </c>
      <c r="D3956" t="s">
        <v>1132</v>
      </c>
      <c r="E3956" s="1">
        <v>1</v>
      </c>
      <c r="F3956" s="2">
        <v>2336.1</v>
      </c>
      <c r="G3956" s="2">
        <f>Table1[[#This Row],[Amount]]/Table1[[#This Row],[Cases]]</f>
        <v>2336.1</v>
      </c>
    </row>
    <row r="3957" spans="1:7" hidden="1" x14ac:dyDescent="0.25">
      <c r="A3957" t="s">
        <v>9978</v>
      </c>
      <c r="B3957" t="s">
        <v>6888</v>
      </c>
      <c r="C3957" t="s">
        <v>638</v>
      </c>
      <c r="D3957" t="s">
        <v>639</v>
      </c>
      <c r="E3957" s="1">
        <v>1</v>
      </c>
      <c r="F3957" s="2">
        <v>462.9</v>
      </c>
      <c r="G3957" s="2">
        <f>Table1[[#This Row],[Amount]]/Table1[[#This Row],[Cases]]</f>
        <v>462.9</v>
      </c>
    </row>
    <row r="3958" spans="1:7" hidden="1" x14ac:dyDescent="0.25">
      <c r="A3958" t="s">
        <v>9640</v>
      </c>
      <c r="B3958" t="s">
        <v>5348</v>
      </c>
      <c r="C3958" t="s">
        <v>638</v>
      </c>
      <c r="D3958" t="s">
        <v>639</v>
      </c>
      <c r="E3958" s="1">
        <v>1</v>
      </c>
      <c r="F3958" s="2">
        <v>462.9</v>
      </c>
      <c r="G3958" s="2">
        <f>Table1[[#This Row],[Amount]]/Table1[[#This Row],[Cases]]</f>
        <v>462.9</v>
      </c>
    </row>
    <row r="3959" spans="1:7" hidden="1" x14ac:dyDescent="0.25">
      <c r="A3959" t="s">
        <v>9979</v>
      </c>
      <c r="B3959" t="s">
        <v>6889</v>
      </c>
      <c r="C3959" t="s">
        <v>1131</v>
      </c>
      <c r="D3959" t="s">
        <v>1132</v>
      </c>
      <c r="E3959" s="1">
        <v>1</v>
      </c>
      <c r="F3959" s="2">
        <v>2336.1</v>
      </c>
      <c r="G3959" s="2">
        <f>Table1[[#This Row],[Amount]]/Table1[[#This Row],[Cases]]</f>
        <v>2336.1</v>
      </c>
    </row>
    <row r="3960" spans="1:7" hidden="1" x14ac:dyDescent="0.25">
      <c r="A3960" t="s">
        <v>9979</v>
      </c>
      <c r="B3960" t="s">
        <v>6889</v>
      </c>
      <c r="C3960" t="s">
        <v>1811</v>
      </c>
      <c r="D3960" t="s">
        <v>1812</v>
      </c>
      <c r="E3960" s="1">
        <v>1</v>
      </c>
      <c r="F3960" s="2">
        <v>638.29999999999995</v>
      </c>
      <c r="G3960" s="2">
        <f>Table1[[#This Row],[Amount]]/Table1[[#This Row],[Cases]]</f>
        <v>638.29999999999995</v>
      </c>
    </row>
    <row r="3961" spans="1:7" hidden="1" x14ac:dyDescent="0.25">
      <c r="A3961" t="s">
        <v>9979</v>
      </c>
      <c r="B3961" t="s">
        <v>6889</v>
      </c>
      <c r="C3961" t="s">
        <v>2184</v>
      </c>
      <c r="D3961" t="s">
        <v>2185</v>
      </c>
      <c r="E3961" s="1">
        <v>1</v>
      </c>
      <c r="F3961" s="2">
        <v>300.8</v>
      </c>
      <c r="G3961" s="2">
        <f>Table1[[#This Row],[Amount]]/Table1[[#This Row],[Cases]]</f>
        <v>300.8</v>
      </c>
    </row>
    <row r="3962" spans="1:7" hidden="1" x14ac:dyDescent="0.25">
      <c r="A3962" t="s">
        <v>9498</v>
      </c>
      <c r="B3962" t="s">
        <v>4596</v>
      </c>
      <c r="C3962" t="s">
        <v>2968</v>
      </c>
      <c r="D3962" t="s">
        <v>2969</v>
      </c>
      <c r="E3962" s="1">
        <v>1</v>
      </c>
      <c r="F3962" s="2">
        <v>5506.2</v>
      </c>
      <c r="G3962" s="2">
        <f>Table1[[#This Row],[Amount]]/Table1[[#This Row],[Cases]]</f>
        <v>5506.2</v>
      </c>
    </row>
    <row r="3963" spans="1:7" hidden="1" x14ac:dyDescent="0.25">
      <c r="A3963" t="s">
        <v>9980</v>
      </c>
      <c r="B3963" t="s">
        <v>6890</v>
      </c>
      <c r="C3963" t="s">
        <v>884</v>
      </c>
      <c r="D3963" t="s">
        <v>885</v>
      </c>
      <c r="E3963" s="1">
        <v>1</v>
      </c>
      <c r="F3963" s="2">
        <v>2472</v>
      </c>
      <c r="G3963" s="2">
        <f>Table1[[#This Row],[Amount]]/Table1[[#This Row],[Cases]]</f>
        <v>2472</v>
      </c>
    </row>
    <row r="3964" spans="1:7" hidden="1" x14ac:dyDescent="0.25">
      <c r="A3964" t="s">
        <v>9808</v>
      </c>
      <c r="B3964" t="s">
        <v>6127</v>
      </c>
      <c r="C3964" t="s">
        <v>646</v>
      </c>
      <c r="D3964" t="s">
        <v>647</v>
      </c>
      <c r="E3964" s="1">
        <v>1</v>
      </c>
      <c r="F3964" s="2">
        <v>380.3</v>
      </c>
      <c r="G3964" s="2">
        <f>Table1[[#This Row],[Amount]]/Table1[[#This Row],[Cases]]</f>
        <v>380.3</v>
      </c>
    </row>
    <row r="3965" spans="1:7" hidden="1" x14ac:dyDescent="0.25">
      <c r="A3965" t="s">
        <v>9808</v>
      </c>
      <c r="B3965" t="s">
        <v>6127</v>
      </c>
      <c r="C3965" t="s">
        <v>1131</v>
      </c>
      <c r="D3965" t="s">
        <v>1132</v>
      </c>
      <c r="E3965" s="1">
        <v>1</v>
      </c>
      <c r="F3965" s="2">
        <v>2336.1</v>
      </c>
      <c r="G3965" s="2">
        <f>Table1[[#This Row],[Amount]]/Table1[[#This Row],[Cases]]</f>
        <v>2336.1</v>
      </c>
    </row>
    <row r="3966" spans="1:7" hidden="1" x14ac:dyDescent="0.25">
      <c r="A3966" t="s">
        <v>9808</v>
      </c>
      <c r="B3966" t="s">
        <v>6127</v>
      </c>
      <c r="C3966" t="s">
        <v>1125</v>
      </c>
      <c r="D3966" t="s">
        <v>1126</v>
      </c>
      <c r="E3966" s="1">
        <v>1</v>
      </c>
      <c r="F3966" s="2">
        <v>1028.5999999999999</v>
      </c>
      <c r="G3966" s="2">
        <f>Table1[[#This Row],[Amount]]/Table1[[#This Row],[Cases]]</f>
        <v>1028.5999999999999</v>
      </c>
    </row>
    <row r="3967" spans="1:7" hidden="1" x14ac:dyDescent="0.25">
      <c r="A3967" t="s">
        <v>9808</v>
      </c>
      <c r="B3967" t="s">
        <v>6127</v>
      </c>
      <c r="C3967" t="s">
        <v>1165</v>
      </c>
      <c r="D3967" t="s">
        <v>1166</v>
      </c>
      <c r="E3967" s="1">
        <v>1</v>
      </c>
      <c r="F3967" s="2">
        <v>392.7</v>
      </c>
      <c r="G3967" s="2">
        <f>Table1[[#This Row],[Amount]]/Table1[[#This Row],[Cases]]</f>
        <v>392.7</v>
      </c>
    </row>
    <row r="3968" spans="1:7" hidden="1" x14ac:dyDescent="0.25">
      <c r="A3968" t="s">
        <v>9808</v>
      </c>
      <c r="B3968" t="s">
        <v>6127</v>
      </c>
      <c r="C3968" t="s">
        <v>4066</v>
      </c>
      <c r="D3968" t="s">
        <v>4067</v>
      </c>
      <c r="E3968" s="1">
        <v>1</v>
      </c>
      <c r="F3968" s="2">
        <v>154.5</v>
      </c>
      <c r="G3968" s="2">
        <f>Table1[[#This Row],[Amount]]/Table1[[#This Row],[Cases]]</f>
        <v>154.5</v>
      </c>
    </row>
    <row r="3969" spans="1:7" hidden="1" x14ac:dyDescent="0.25">
      <c r="A3969" t="s">
        <v>9808</v>
      </c>
      <c r="B3969" t="s">
        <v>6127</v>
      </c>
      <c r="C3969" t="s">
        <v>884</v>
      </c>
      <c r="D3969" t="s">
        <v>885</v>
      </c>
      <c r="E3969" s="1">
        <v>1</v>
      </c>
      <c r="F3969" s="2">
        <v>2472</v>
      </c>
      <c r="G3969" s="2">
        <f>Table1[[#This Row],[Amount]]/Table1[[#This Row],[Cases]]</f>
        <v>2472</v>
      </c>
    </row>
    <row r="3970" spans="1:7" hidden="1" x14ac:dyDescent="0.25">
      <c r="A3970" t="s">
        <v>9981</v>
      </c>
      <c r="B3970" t="s">
        <v>6891</v>
      </c>
      <c r="C3970" t="s">
        <v>1131</v>
      </c>
      <c r="D3970" t="s">
        <v>1132</v>
      </c>
      <c r="E3970" s="1">
        <v>1</v>
      </c>
      <c r="F3970" s="2">
        <v>2336.1</v>
      </c>
      <c r="G3970" s="2">
        <f>Table1[[#This Row],[Amount]]/Table1[[#This Row],[Cases]]</f>
        <v>2336.1</v>
      </c>
    </row>
    <row r="3971" spans="1:7" hidden="1" x14ac:dyDescent="0.25">
      <c r="A3971" t="s">
        <v>9981</v>
      </c>
      <c r="B3971" t="s">
        <v>6891</v>
      </c>
      <c r="C3971" t="s">
        <v>1570</v>
      </c>
      <c r="D3971" t="s">
        <v>1571</v>
      </c>
      <c r="E3971" s="1">
        <v>1</v>
      </c>
      <c r="F3971" s="2">
        <v>585</v>
      </c>
      <c r="G3971" s="2">
        <f>Table1[[#This Row],[Amount]]/Table1[[#This Row],[Cases]]</f>
        <v>585</v>
      </c>
    </row>
    <row r="3972" spans="1:7" hidden="1" x14ac:dyDescent="0.25">
      <c r="A3972" t="s">
        <v>9981</v>
      </c>
      <c r="B3972" t="s">
        <v>6891</v>
      </c>
      <c r="C3972" t="s">
        <v>638</v>
      </c>
      <c r="D3972" t="s">
        <v>639</v>
      </c>
      <c r="E3972" s="1">
        <v>1</v>
      </c>
      <c r="F3972" s="2">
        <v>462.9</v>
      </c>
      <c r="G3972" s="2">
        <f>Table1[[#This Row],[Amount]]/Table1[[#This Row],[Cases]]</f>
        <v>462.9</v>
      </c>
    </row>
    <row r="3973" spans="1:7" hidden="1" x14ac:dyDescent="0.25">
      <c r="A3973" t="s">
        <v>9982</v>
      </c>
      <c r="B3973" t="s">
        <v>6892</v>
      </c>
      <c r="C3973" t="s">
        <v>884</v>
      </c>
      <c r="D3973" t="s">
        <v>885</v>
      </c>
      <c r="E3973" s="1">
        <v>1</v>
      </c>
      <c r="F3973" s="2">
        <v>2472</v>
      </c>
      <c r="G3973" s="2">
        <f>Table1[[#This Row],[Amount]]/Table1[[#This Row],[Cases]]</f>
        <v>2472</v>
      </c>
    </row>
    <row r="3974" spans="1:7" hidden="1" x14ac:dyDescent="0.25">
      <c r="A3974" t="s">
        <v>9166</v>
      </c>
      <c r="B3974" t="s">
        <v>2932</v>
      </c>
      <c r="C3974" t="s">
        <v>646</v>
      </c>
      <c r="D3974" t="s">
        <v>647</v>
      </c>
      <c r="E3974" s="1">
        <v>1</v>
      </c>
      <c r="F3974" s="2">
        <v>380.3</v>
      </c>
      <c r="G3974" s="2">
        <f>Table1[[#This Row],[Amount]]/Table1[[#This Row],[Cases]]</f>
        <v>380.3</v>
      </c>
    </row>
    <row r="3975" spans="1:7" hidden="1" x14ac:dyDescent="0.25">
      <c r="A3975" t="s">
        <v>9166</v>
      </c>
      <c r="B3975" t="s">
        <v>2932</v>
      </c>
      <c r="C3975" t="s">
        <v>2184</v>
      </c>
      <c r="D3975" t="s">
        <v>2185</v>
      </c>
      <c r="E3975" s="1">
        <v>1</v>
      </c>
      <c r="F3975" s="2">
        <v>300.8</v>
      </c>
      <c r="G3975" s="2">
        <f>Table1[[#This Row],[Amount]]/Table1[[#This Row],[Cases]]</f>
        <v>300.8</v>
      </c>
    </row>
    <row r="3976" spans="1:7" hidden="1" x14ac:dyDescent="0.25">
      <c r="A3976" t="s">
        <v>8905</v>
      </c>
      <c r="B3976" t="s">
        <v>1616</v>
      </c>
      <c r="C3976" t="s">
        <v>1907</v>
      </c>
      <c r="D3976" t="s">
        <v>1908</v>
      </c>
      <c r="E3976" s="1">
        <v>1</v>
      </c>
      <c r="F3976" s="2">
        <v>563.4</v>
      </c>
      <c r="G3976" s="2">
        <f>Table1[[#This Row],[Amount]]/Table1[[#This Row],[Cases]]</f>
        <v>563.4</v>
      </c>
    </row>
    <row r="3977" spans="1:7" hidden="1" x14ac:dyDescent="0.25">
      <c r="A3977" t="s">
        <v>9291</v>
      </c>
      <c r="B3977" t="s">
        <v>3542</v>
      </c>
      <c r="C3977" t="s">
        <v>6136</v>
      </c>
      <c r="D3977" t="s">
        <v>6137</v>
      </c>
      <c r="E3977" s="1">
        <v>1</v>
      </c>
      <c r="F3977" s="2">
        <v>1437.3</v>
      </c>
      <c r="G3977" s="2">
        <f>Table1[[#This Row],[Amount]]/Table1[[#This Row],[Cases]]</f>
        <v>1437.3</v>
      </c>
    </row>
    <row r="3978" spans="1:7" hidden="1" x14ac:dyDescent="0.25">
      <c r="A3978" t="s">
        <v>9983</v>
      </c>
      <c r="B3978" t="s">
        <v>6893</v>
      </c>
      <c r="C3978" t="s">
        <v>1131</v>
      </c>
      <c r="D3978" t="s">
        <v>1132</v>
      </c>
      <c r="E3978" s="1">
        <v>1</v>
      </c>
      <c r="F3978" s="2">
        <v>2336.1</v>
      </c>
      <c r="G3978" s="2">
        <f>Table1[[#This Row],[Amount]]/Table1[[#This Row],[Cases]]</f>
        <v>2336.1</v>
      </c>
    </row>
    <row r="3979" spans="1:7" hidden="1" x14ac:dyDescent="0.25">
      <c r="A3979" t="s">
        <v>9983</v>
      </c>
      <c r="B3979" t="s">
        <v>6893</v>
      </c>
      <c r="C3979" t="s">
        <v>1570</v>
      </c>
      <c r="D3979" t="s">
        <v>1571</v>
      </c>
      <c r="E3979" s="1">
        <v>1</v>
      </c>
      <c r="F3979" s="2">
        <v>585</v>
      </c>
      <c r="G3979" s="2">
        <f>Table1[[#This Row],[Amount]]/Table1[[#This Row],[Cases]]</f>
        <v>585</v>
      </c>
    </row>
    <row r="3980" spans="1:7" hidden="1" x14ac:dyDescent="0.25">
      <c r="A3980" t="s">
        <v>9983</v>
      </c>
      <c r="B3980" t="s">
        <v>6893</v>
      </c>
      <c r="C3980" t="s">
        <v>1811</v>
      </c>
      <c r="D3980" t="s">
        <v>1812</v>
      </c>
      <c r="E3980" s="1">
        <v>1</v>
      </c>
      <c r="F3980" s="2">
        <v>638.29999999999995</v>
      </c>
      <c r="G3980" s="2">
        <f>Table1[[#This Row],[Amount]]/Table1[[#This Row],[Cases]]</f>
        <v>638.29999999999995</v>
      </c>
    </row>
    <row r="3981" spans="1:7" hidden="1" x14ac:dyDescent="0.25">
      <c r="A3981" t="s">
        <v>9984</v>
      </c>
      <c r="B3981" t="s">
        <v>6894</v>
      </c>
      <c r="C3981" t="s">
        <v>646</v>
      </c>
      <c r="D3981" t="s">
        <v>647</v>
      </c>
      <c r="E3981" s="1">
        <v>1</v>
      </c>
      <c r="F3981" s="2">
        <v>380.3</v>
      </c>
      <c r="G3981" s="2">
        <f>Table1[[#This Row],[Amount]]/Table1[[#This Row],[Cases]]</f>
        <v>380.3</v>
      </c>
    </row>
    <row r="3982" spans="1:7" hidden="1" x14ac:dyDescent="0.25">
      <c r="A3982" t="s">
        <v>9985</v>
      </c>
      <c r="B3982" t="s">
        <v>6895</v>
      </c>
      <c r="C3982" t="s">
        <v>884</v>
      </c>
      <c r="D3982" t="s">
        <v>885</v>
      </c>
      <c r="E3982" s="1">
        <v>1</v>
      </c>
      <c r="F3982" s="2">
        <v>2472</v>
      </c>
      <c r="G3982" s="2">
        <f>Table1[[#This Row],[Amount]]/Table1[[#This Row],[Cases]]</f>
        <v>2472</v>
      </c>
    </row>
    <row r="3983" spans="1:7" hidden="1" x14ac:dyDescent="0.25">
      <c r="A3983" t="s">
        <v>9442</v>
      </c>
      <c r="B3983" t="s">
        <v>4293</v>
      </c>
      <c r="C3983" t="s">
        <v>2187</v>
      </c>
      <c r="D3983" t="s">
        <v>2188</v>
      </c>
      <c r="E3983" s="1">
        <v>1</v>
      </c>
      <c r="F3983" s="2">
        <v>2340</v>
      </c>
      <c r="G3983" s="2">
        <f>Table1[[#This Row],[Amount]]/Table1[[#This Row],[Cases]]</f>
        <v>2340</v>
      </c>
    </row>
    <row r="3984" spans="1:7" hidden="1" x14ac:dyDescent="0.25">
      <c r="A3984" t="s">
        <v>9643</v>
      </c>
      <c r="B3984" t="s">
        <v>5351</v>
      </c>
      <c r="C3984" t="s">
        <v>638</v>
      </c>
      <c r="D3984" t="s">
        <v>639</v>
      </c>
      <c r="E3984" s="1">
        <v>1</v>
      </c>
      <c r="F3984" s="2">
        <v>462.9</v>
      </c>
      <c r="G3984" s="2">
        <f>Table1[[#This Row],[Amount]]/Table1[[#This Row],[Cases]]</f>
        <v>462.9</v>
      </c>
    </row>
    <row r="3985" spans="1:7" hidden="1" x14ac:dyDescent="0.25">
      <c r="A3985" t="s">
        <v>9811</v>
      </c>
      <c r="B3985" t="s">
        <v>6130</v>
      </c>
      <c r="C3985" t="s">
        <v>1165</v>
      </c>
      <c r="D3985" t="s">
        <v>1166</v>
      </c>
      <c r="E3985" s="1">
        <v>1</v>
      </c>
      <c r="F3985" s="2">
        <v>392.7</v>
      </c>
      <c r="G3985" s="2">
        <f>Table1[[#This Row],[Amount]]/Table1[[#This Row],[Cases]]</f>
        <v>392.7</v>
      </c>
    </row>
    <row r="3986" spans="1:7" hidden="1" x14ac:dyDescent="0.25">
      <c r="A3986" t="s">
        <v>9644</v>
      </c>
      <c r="B3986" t="s">
        <v>5352</v>
      </c>
      <c r="C3986" t="s">
        <v>1570</v>
      </c>
      <c r="D3986" t="s">
        <v>1571</v>
      </c>
      <c r="E3986" s="1">
        <v>1</v>
      </c>
      <c r="F3986" s="2">
        <v>585</v>
      </c>
      <c r="G3986" s="2">
        <f>Table1[[#This Row],[Amount]]/Table1[[#This Row],[Cases]]</f>
        <v>585</v>
      </c>
    </row>
    <row r="3987" spans="1:7" hidden="1" x14ac:dyDescent="0.25">
      <c r="A3987" t="s">
        <v>9644</v>
      </c>
      <c r="B3987" t="s">
        <v>5352</v>
      </c>
      <c r="C3987" t="s">
        <v>2187</v>
      </c>
      <c r="D3987" t="s">
        <v>2188</v>
      </c>
      <c r="E3987" s="1">
        <v>1</v>
      </c>
      <c r="F3987" s="2">
        <v>1170</v>
      </c>
      <c r="G3987" s="2">
        <f>Table1[[#This Row],[Amount]]/Table1[[#This Row],[Cases]]</f>
        <v>1170</v>
      </c>
    </row>
    <row r="3988" spans="1:7" hidden="1" x14ac:dyDescent="0.25">
      <c r="A3988" t="s">
        <v>9644</v>
      </c>
      <c r="B3988" t="s">
        <v>5352</v>
      </c>
      <c r="C3988" t="s">
        <v>638</v>
      </c>
      <c r="D3988" t="s">
        <v>639</v>
      </c>
      <c r="E3988" s="1">
        <v>1</v>
      </c>
      <c r="F3988" s="2">
        <v>462.9</v>
      </c>
      <c r="G3988" s="2">
        <f>Table1[[#This Row],[Amount]]/Table1[[#This Row],[Cases]]</f>
        <v>462.9</v>
      </c>
    </row>
    <row r="3989" spans="1:7" hidden="1" x14ac:dyDescent="0.25">
      <c r="A3989" t="s">
        <v>9644</v>
      </c>
      <c r="B3989" t="s">
        <v>5352</v>
      </c>
      <c r="C3989" t="s">
        <v>1165</v>
      </c>
      <c r="D3989" t="s">
        <v>1166</v>
      </c>
      <c r="E3989" s="1">
        <v>1</v>
      </c>
      <c r="F3989" s="2">
        <v>392.7</v>
      </c>
      <c r="G3989" s="2">
        <f>Table1[[#This Row],[Amount]]/Table1[[#This Row],[Cases]]</f>
        <v>392.7</v>
      </c>
    </row>
    <row r="3990" spans="1:7" hidden="1" x14ac:dyDescent="0.25">
      <c r="A3990" t="s">
        <v>9645</v>
      </c>
      <c r="B3990" t="s">
        <v>5353</v>
      </c>
      <c r="C3990" t="s">
        <v>1570</v>
      </c>
      <c r="D3990" t="s">
        <v>1571</v>
      </c>
      <c r="E3990" s="1">
        <v>1</v>
      </c>
      <c r="F3990" s="2">
        <v>585</v>
      </c>
      <c r="G3990" s="2">
        <f>Table1[[#This Row],[Amount]]/Table1[[#This Row],[Cases]]</f>
        <v>585</v>
      </c>
    </row>
    <row r="3991" spans="1:7" hidden="1" x14ac:dyDescent="0.25">
      <c r="A3991" t="s">
        <v>9986</v>
      </c>
      <c r="B3991" t="s">
        <v>6896</v>
      </c>
      <c r="C3991" t="s">
        <v>1131</v>
      </c>
      <c r="D3991" t="s">
        <v>1132</v>
      </c>
      <c r="E3991" s="1">
        <v>1</v>
      </c>
      <c r="F3991" s="2">
        <v>2336.1</v>
      </c>
      <c r="G3991" s="2">
        <f>Table1[[#This Row],[Amount]]/Table1[[#This Row],[Cases]]</f>
        <v>2336.1</v>
      </c>
    </row>
    <row r="3992" spans="1:7" hidden="1" x14ac:dyDescent="0.25">
      <c r="A3992" t="s">
        <v>9986</v>
      </c>
      <c r="B3992" t="s">
        <v>6896</v>
      </c>
      <c r="C3992" t="s">
        <v>1570</v>
      </c>
      <c r="D3992" t="s">
        <v>1571</v>
      </c>
      <c r="E3992" s="1">
        <v>1</v>
      </c>
      <c r="F3992" s="2">
        <v>585</v>
      </c>
      <c r="G3992" s="2">
        <f>Table1[[#This Row],[Amount]]/Table1[[#This Row],[Cases]]</f>
        <v>585</v>
      </c>
    </row>
    <row r="3993" spans="1:7" hidden="1" x14ac:dyDescent="0.25">
      <c r="A3993" t="s">
        <v>9986</v>
      </c>
      <c r="B3993" t="s">
        <v>6896</v>
      </c>
      <c r="C3993" t="s">
        <v>638</v>
      </c>
      <c r="D3993" t="s">
        <v>639</v>
      </c>
      <c r="E3993" s="1">
        <v>1</v>
      </c>
      <c r="F3993" s="2">
        <v>462.9</v>
      </c>
      <c r="G3993" s="2">
        <f>Table1[[#This Row],[Amount]]/Table1[[#This Row],[Cases]]</f>
        <v>462.9</v>
      </c>
    </row>
    <row r="3994" spans="1:7" hidden="1" x14ac:dyDescent="0.25">
      <c r="A3994" t="s">
        <v>8962</v>
      </c>
      <c r="B3994" t="s">
        <v>1906</v>
      </c>
      <c r="C3994" t="s">
        <v>884</v>
      </c>
      <c r="D3994" t="s">
        <v>885</v>
      </c>
      <c r="E3994" s="1">
        <v>1</v>
      </c>
      <c r="F3994" s="2">
        <v>2472</v>
      </c>
      <c r="G3994" s="2">
        <f>Table1[[#This Row],[Amount]]/Table1[[#This Row],[Cases]]</f>
        <v>2472</v>
      </c>
    </row>
    <row r="3995" spans="1:7" hidden="1" x14ac:dyDescent="0.25">
      <c r="A3995" t="s">
        <v>9987</v>
      </c>
      <c r="B3995" t="s">
        <v>6897</v>
      </c>
      <c r="C3995" t="s">
        <v>1131</v>
      </c>
      <c r="D3995" t="s">
        <v>1132</v>
      </c>
      <c r="E3995" s="1">
        <v>1</v>
      </c>
      <c r="F3995" s="2">
        <v>2336.1</v>
      </c>
      <c r="G3995" s="2">
        <f>Table1[[#This Row],[Amount]]/Table1[[#This Row],[Cases]]</f>
        <v>2336.1</v>
      </c>
    </row>
    <row r="3996" spans="1:7" hidden="1" x14ac:dyDescent="0.25">
      <c r="A3996" t="s">
        <v>9987</v>
      </c>
      <c r="B3996" t="s">
        <v>6897</v>
      </c>
      <c r="C3996" t="s">
        <v>1570</v>
      </c>
      <c r="D3996" t="s">
        <v>1571</v>
      </c>
      <c r="E3996" s="1">
        <v>1</v>
      </c>
      <c r="F3996" s="2">
        <v>585</v>
      </c>
      <c r="G3996" s="2">
        <f>Table1[[#This Row],[Amount]]/Table1[[#This Row],[Cases]]</f>
        <v>585</v>
      </c>
    </row>
    <row r="3997" spans="1:7" hidden="1" x14ac:dyDescent="0.25">
      <c r="A3997" t="s">
        <v>9987</v>
      </c>
      <c r="B3997" t="s">
        <v>6897</v>
      </c>
      <c r="C3997" t="s">
        <v>2187</v>
      </c>
      <c r="D3997" t="s">
        <v>2188</v>
      </c>
      <c r="E3997" s="1">
        <v>1</v>
      </c>
      <c r="F3997" s="2">
        <v>2340</v>
      </c>
      <c r="G3997" s="2">
        <f>Table1[[#This Row],[Amount]]/Table1[[#This Row],[Cases]]</f>
        <v>2340</v>
      </c>
    </row>
    <row r="3998" spans="1:7" hidden="1" x14ac:dyDescent="0.25">
      <c r="A3998" t="s">
        <v>9987</v>
      </c>
      <c r="B3998" t="s">
        <v>6897</v>
      </c>
      <c r="C3998" t="s">
        <v>1125</v>
      </c>
      <c r="D3998" t="s">
        <v>1126</v>
      </c>
      <c r="E3998" s="1">
        <v>1</v>
      </c>
      <c r="F3998" s="2">
        <v>1028.5999999999999</v>
      </c>
      <c r="G3998" s="2">
        <f>Table1[[#This Row],[Amount]]/Table1[[#This Row],[Cases]]</f>
        <v>1028.5999999999999</v>
      </c>
    </row>
    <row r="3999" spans="1:7" hidden="1" x14ac:dyDescent="0.25">
      <c r="A3999" t="s">
        <v>9987</v>
      </c>
      <c r="B3999" t="s">
        <v>6897</v>
      </c>
      <c r="C3999" t="s">
        <v>1165</v>
      </c>
      <c r="D3999" t="s">
        <v>1166</v>
      </c>
      <c r="E3999" s="1">
        <v>1</v>
      </c>
      <c r="F3999" s="2">
        <v>392.7</v>
      </c>
      <c r="G3999" s="2">
        <f>Table1[[#This Row],[Amount]]/Table1[[#This Row],[Cases]]</f>
        <v>392.7</v>
      </c>
    </row>
    <row r="4000" spans="1:7" hidden="1" x14ac:dyDescent="0.25">
      <c r="A4000" t="s">
        <v>9293</v>
      </c>
      <c r="B4000" t="s">
        <v>3544</v>
      </c>
      <c r="C4000" t="s">
        <v>6136</v>
      </c>
      <c r="D4000" t="s">
        <v>6137</v>
      </c>
      <c r="E4000" s="1">
        <v>1</v>
      </c>
      <c r="F4000" s="2">
        <v>1437.3</v>
      </c>
      <c r="G4000" s="2">
        <f>Table1[[#This Row],[Amount]]/Table1[[#This Row],[Cases]]</f>
        <v>1437.3</v>
      </c>
    </row>
    <row r="4001" spans="1:7" hidden="1" x14ac:dyDescent="0.25">
      <c r="A4001" t="s">
        <v>9988</v>
      </c>
      <c r="B4001" t="s">
        <v>6898</v>
      </c>
      <c r="C4001" t="s">
        <v>1131</v>
      </c>
      <c r="D4001" t="s">
        <v>1132</v>
      </c>
      <c r="E4001" s="1">
        <v>1</v>
      </c>
      <c r="F4001" s="2">
        <v>2336.1</v>
      </c>
      <c r="G4001" s="2">
        <f>Table1[[#This Row],[Amount]]/Table1[[#This Row],[Cases]]</f>
        <v>2336.1</v>
      </c>
    </row>
    <row r="4002" spans="1:7" hidden="1" x14ac:dyDescent="0.25">
      <c r="A4002" t="s">
        <v>9988</v>
      </c>
      <c r="B4002" t="s">
        <v>6898</v>
      </c>
      <c r="C4002" t="s">
        <v>1570</v>
      </c>
      <c r="D4002" t="s">
        <v>1571</v>
      </c>
      <c r="E4002" s="1">
        <v>1</v>
      </c>
      <c r="F4002" s="2">
        <v>585</v>
      </c>
      <c r="G4002" s="2">
        <f>Table1[[#This Row],[Amount]]/Table1[[#This Row],[Cases]]</f>
        <v>585</v>
      </c>
    </row>
    <row r="4003" spans="1:7" hidden="1" x14ac:dyDescent="0.25">
      <c r="A4003" t="s">
        <v>9988</v>
      </c>
      <c r="B4003" t="s">
        <v>6898</v>
      </c>
      <c r="C4003" t="s">
        <v>2187</v>
      </c>
      <c r="D4003" t="s">
        <v>2188</v>
      </c>
      <c r="E4003" s="1">
        <v>1</v>
      </c>
      <c r="F4003" s="2">
        <v>2340</v>
      </c>
      <c r="G4003" s="2">
        <f>Table1[[#This Row],[Amount]]/Table1[[#This Row],[Cases]]</f>
        <v>2340</v>
      </c>
    </row>
    <row r="4004" spans="1:7" hidden="1" x14ac:dyDescent="0.25">
      <c r="A4004" t="s">
        <v>9988</v>
      </c>
      <c r="B4004" t="s">
        <v>6898</v>
      </c>
      <c r="C4004" t="s">
        <v>1125</v>
      </c>
      <c r="D4004" t="s">
        <v>1126</v>
      </c>
      <c r="E4004" s="1">
        <v>1</v>
      </c>
      <c r="F4004" s="2">
        <v>1028.5999999999999</v>
      </c>
      <c r="G4004" s="2">
        <f>Table1[[#This Row],[Amount]]/Table1[[#This Row],[Cases]]</f>
        <v>1028.5999999999999</v>
      </c>
    </row>
    <row r="4005" spans="1:7" hidden="1" x14ac:dyDescent="0.25">
      <c r="A4005" t="s">
        <v>9988</v>
      </c>
      <c r="B4005" t="s">
        <v>6898</v>
      </c>
      <c r="C4005" t="s">
        <v>1165</v>
      </c>
      <c r="D4005" t="s">
        <v>1166</v>
      </c>
      <c r="E4005" s="1">
        <v>1</v>
      </c>
      <c r="F4005" s="2">
        <v>392.7</v>
      </c>
      <c r="G4005" s="2">
        <f>Table1[[#This Row],[Amount]]/Table1[[#This Row],[Cases]]</f>
        <v>392.7</v>
      </c>
    </row>
    <row r="4006" spans="1:7" hidden="1" x14ac:dyDescent="0.25">
      <c r="A4006" t="s">
        <v>9989</v>
      </c>
      <c r="B4006" t="s">
        <v>6899</v>
      </c>
      <c r="C4006" t="s">
        <v>1131</v>
      </c>
      <c r="D4006" t="s">
        <v>1132</v>
      </c>
      <c r="E4006" s="1">
        <v>1</v>
      </c>
      <c r="F4006" s="2">
        <v>2336.1</v>
      </c>
      <c r="G4006" s="2">
        <f>Table1[[#This Row],[Amount]]/Table1[[#This Row],[Cases]]</f>
        <v>2336.1</v>
      </c>
    </row>
    <row r="4007" spans="1:7" hidden="1" x14ac:dyDescent="0.25">
      <c r="A4007" t="s">
        <v>9989</v>
      </c>
      <c r="B4007" t="s">
        <v>6899</v>
      </c>
      <c r="C4007" t="s">
        <v>1570</v>
      </c>
      <c r="D4007" t="s">
        <v>1571</v>
      </c>
      <c r="E4007" s="1">
        <v>1</v>
      </c>
      <c r="F4007" s="2">
        <v>585</v>
      </c>
      <c r="G4007" s="2">
        <f>Table1[[#This Row],[Amount]]/Table1[[#This Row],[Cases]]</f>
        <v>585</v>
      </c>
    </row>
    <row r="4008" spans="1:7" hidden="1" x14ac:dyDescent="0.25">
      <c r="A4008" t="s">
        <v>9989</v>
      </c>
      <c r="B4008" t="s">
        <v>6899</v>
      </c>
      <c r="C4008" t="s">
        <v>2187</v>
      </c>
      <c r="D4008" t="s">
        <v>2188</v>
      </c>
      <c r="E4008" s="1">
        <v>1</v>
      </c>
      <c r="F4008" s="2">
        <v>1170</v>
      </c>
      <c r="G4008" s="2">
        <f>Table1[[#This Row],[Amount]]/Table1[[#This Row],[Cases]]</f>
        <v>1170</v>
      </c>
    </row>
    <row r="4009" spans="1:7" hidden="1" x14ac:dyDescent="0.25">
      <c r="A4009" t="s">
        <v>9989</v>
      </c>
      <c r="B4009" t="s">
        <v>6899</v>
      </c>
      <c r="C4009" t="s">
        <v>1125</v>
      </c>
      <c r="D4009" t="s">
        <v>1126</v>
      </c>
      <c r="E4009" s="1">
        <v>1</v>
      </c>
      <c r="F4009" s="2">
        <v>1028.5999999999999</v>
      </c>
      <c r="G4009" s="2">
        <f>Table1[[#This Row],[Amount]]/Table1[[#This Row],[Cases]]</f>
        <v>1028.5999999999999</v>
      </c>
    </row>
    <row r="4010" spans="1:7" hidden="1" x14ac:dyDescent="0.25">
      <c r="A4010" t="s">
        <v>9989</v>
      </c>
      <c r="B4010" t="s">
        <v>6899</v>
      </c>
      <c r="C4010" t="s">
        <v>1165</v>
      </c>
      <c r="D4010" t="s">
        <v>1166</v>
      </c>
      <c r="E4010" s="1">
        <v>1</v>
      </c>
      <c r="F4010" s="2">
        <v>392.7</v>
      </c>
      <c r="G4010" s="2">
        <f>Table1[[#This Row],[Amount]]/Table1[[#This Row],[Cases]]</f>
        <v>392.7</v>
      </c>
    </row>
    <row r="4011" spans="1:7" hidden="1" x14ac:dyDescent="0.25">
      <c r="A4011" t="s">
        <v>9990</v>
      </c>
      <c r="B4011" t="s">
        <v>6900</v>
      </c>
      <c r="C4011" t="s">
        <v>1131</v>
      </c>
      <c r="D4011" t="s">
        <v>1132</v>
      </c>
      <c r="E4011" s="1">
        <v>1</v>
      </c>
      <c r="F4011" s="2">
        <v>2336.1</v>
      </c>
      <c r="G4011" s="2">
        <f>Table1[[#This Row],[Amount]]/Table1[[#This Row],[Cases]]</f>
        <v>2336.1</v>
      </c>
    </row>
    <row r="4012" spans="1:7" hidden="1" x14ac:dyDescent="0.25">
      <c r="A4012" t="s">
        <v>9990</v>
      </c>
      <c r="B4012" t="s">
        <v>6900</v>
      </c>
      <c r="C4012" t="s">
        <v>1570</v>
      </c>
      <c r="D4012" t="s">
        <v>1571</v>
      </c>
      <c r="E4012" s="1">
        <v>1</v>
      </c>
      <c r="F4012" s="2">
        <v>585</v>
      </c>
      <c r="G4012" s="2">
        <f>Table1[[#This Row],[Amount]]/Table1[[#This Row],[Cases]]</f>
        <v>585</v>
      </c>
    </row>
    <row r="4013" spans="1:7" hidden="1" x14ac:dyDescent="0.25">
      <c r="A4013" t="s">
        <v>9990</v>
      </c>
      <c r="B4013" t="s">
        <v>6900</v>
      </c>
      <c r="C4013" t="s">
        <v>2187</v>
      </c>
      <c r="D4013" t="s">
        <v>2188</v>
      </c>
      <c r="E4013" s="1">
        <v>1</v>
      </c>
      <c r="F4013" s="2">
        <v>2340</v>
      </c>
      <c r="G4013" s="2">
        <f>Table1[[#This Row],[Amount]]/Table1[[#This Row],[Cases]]</f>
        <v>2340</v>
      </c>
    </row>
    <row r="4014" spans="1:7" hidden="1" x14ac:dyDescent="0.25">
      <c r="A4014" t="s">
        <v>9990</v>
      </c>
      <c r="B4014" t="s">
        <v>6900</v>
      </c>
      <c r="C4014" t="s">
        <v>6136</v>
      </c>
      <c r="D4014" t="s">
        <v>6137</v>
      </c>
      <c r="E4014" s="1">
        <v>1</v>
      </c>
      <c r="F4014" s="2">
        <v>1437.3</v>
      </c>
      <c r="G4014" s="2">
        <f>Table1[[#This Row],[Amount]]/Table1[[#This Row],[Cases]]</f>
        <v>1437.3</v>
      </c>
    </row>
    <row r="4015" spans="1:7" hidden="1" x14ac:dyDescent="0.25">
      <c r="A4015" t="s">
        <v>9990</v>
      </c>
      <c r="B4015" t="s">
        <v>6900</v>
      </c>
      <c r="C4015" t="s">
        <v>1165</v>
      </c>
      <c r="D4015" t="s">
        <v>1166</v>
      </c>
      <c r="E4015" s="1">
        <v>1</v>
      </c>
      <c r="F4015" s="2">
        <v>392.7</v>
      </c>
      <c r="G4015" s="2">
        <f>Table1[[#This Row],[Amount]]/Table1[[#This Row],[Cases]]</f>
        <v>392.7</v>
      </c>
    </row>
    <row r="4016" spans="1:7" hidden="1" x14ac:dyDescent="0.25">
      <c r="A4016" t="s">
        <v>9991</v>
      </c>
      <c r="B4016" t="s">
        <v>6901</v>
      </c>
      <c r="C4016" t="s">
        <v>4066</v>
      </c>
      <c r="D4016" t="s">
        <v>4067</v>
      </c>
      <c r="E4016" s="1">
        <v>1</v>
      </c>
      <c r="F4016" s="2">
        <v>154.5</v>
      </c>
      <c r="G4016" s="2">
        <f>Table1[[#This Row],[Amount]]/Table1[[#This Row],[Cases]]</f>
        <v>154.5</v>
      </c>
    </row>
    <row r="4017" spans="1:7" hidden="1" x14ac:dyDescent="0.25">
      <c r="A4017" t="s">
        <v>9515</v>
      </c>
      <c r="B4017" t="s">
        <v>4708</v>
      </c>
      <c r="C4017" t="s">
        <v>6136</v>
      </c>
      <c r="D4017" t="s">
        <v>6137</v>
      </c>
      <c r="E4017" s="1">
        <v>1</v>
      </c>
      <c r="F4017" s="2">
        <v>1437.3</v>
      </c>
      <c r="G4017" s="2">
        <f>Table1[[#This Row],[Amount]]/Table1[[#This Row],[Cases]]</f>
        <v>1437.3</v>
      </c>
    </row>
    <row r="4018" spans="1:7" hidden="1" x14ac:dyDescent="0.25">
      <c r="A4018" t="s">
        <v>9992</v>
      </c>
      <c r="B4018" t="s">
        <v>6902</v>
      </c>
      <c r="C4018" t="s">
        <v>646</v>
      </c>
      <c r="D4018" t="s">
        <v>647</v>
      </c>
      <c r="E4018" s="1">
        <v>1</v>
      </c>
      <c r="F4018" s="2">
        <v>380.3</v>
      </c>
      <c r="G4018" s="2">
        <f>Table1[[#This Row],[Amount]]/Table1[[#This Row],[Cases]]</f>
        <v>380.3</v>
      </c>
    </row>
    <row r="4019" spans="1:7" hidden="1" x14ac:dyDescent="0.25">
      <c r="A4019" t="s">
        <v>9139</v>
      </c>
      <c r="B4019" t="s">
        <v>2808</v>
      </c>
      <c r="C4019" t="s">
        <v>1165</v>
      </c>
      <c r="D4019" t="s">
        <v>1166</v>
      </c>
      <c r="E4019" s="1">
        <v>1</v>
      </c>
      <c r="F4019" s="2">
        <v>392.7</v>
      </c>
      <c r="G4019" s="2">
        <f>Table1[[#This Row],[Amount]]/Table1[[#This Row],[Cases]]</f>
        <v>392.7</v>
      </c>
    </row>
    <row r="4020" spans="1:7" hidden="1" x14ac:dyDescent="0.25">
      <c r="A4020" t="s">
        <v>9139</v>
      </c>
      <c r="B4020" t="s">
        <v>2808</v>
      </c>
      <c r="C4020" t="s">
        <v>4066</v>
      </c>
      <c r="D4020" t="s">
        <v>4067</v>
      </c>
      <c r="E4020" s="1">
        <v>1</v>
      </c>
      <c r="F4020" s="2">
        <v>154.5</v>
      </c>
      <c r="G4020" s="2">
        <f>Table1[[#This Row],[Amount]]/Table1[[#This Row],[Cases]]</f>
        <v>154.5</v>
      </c>
    </row>
    <row r="4021" spans="1:7" hidden="1" x14ac:dyDescent="0.25">
      <c r="A4021" t="s">
        <v>9648</v>
      </c>
      <c r="B4021" t="s">
        <v>5356</v>
      </c>
      <c r="C4021" t="s">
        <v>1811</v>
      </c>
      <c r="D4021" t="s">
        <v>1812</v>
      </c>
      <c r="E4021" s="1">
        <v>1</v>
      </c>
      <c r="F4021" s="2">
        <v>638.29999999999995</v>
      </c>
      <c r="G4021" s="2">
        <f>Table1[[#This Row],[Amount]]/Table1[[#This Row],[Cases]]</f>
        <v>638.29999999999995</v>
      </c>
    </row>
    <row r="4022" spans="1:7" hidden="1" x14ac:dyDescent="0.25">
      <c r="A4022" t="s">
        <v>9993</v>
      </c>
      <c r="B4022" t="s">
        <v>6903</v>
      </c>
      <c r="C4022" t="s">
        <v>1131</v>
      </c>
      <c r="D4022" t="s">
        <v>1132</v>
      </c>
      <c r="E4022" s="1">
        <v>1</v>
      </c>
      <c r="F4022" s="2">
        <v>2336.1</v>
      </c>
      <c r="G4022" s="2">
        <f>Table1[[#This Row],[Amount]]/Table1[[#This Row],[Cases]]</f>
        <v>2336.1</v>
      </c>
    </row>
    <row r="4023" spans="1:7" hidden="1" x14ac:dyDescent="0.25">
      <c r="A4023" t="s">
        <v>9993</v>
      </c>
      <c r="B4023" t="s">
        <v>6903</v>
      </c>
      <c r="C4023" t="s">
        <v>1570</v>
      </c>
      <c r="D4023" t="s">
        <v>1571</v>
      </c>
      <c r="E4023" s="1">
        <v>1</v>
      </c>
      <c r="F4023" s="2">
        <v>585</v>
      </c>
      <c r="G4023" s="2">
        <f>Table1[[#This Row],[Amount]]/Table1[[#This Row],[Cases]]</f>
        <v>585</v>
      </c>
    </row>
    <row r="4024" spans="1:7" hidden="1" x14ac:dyDescent="0.25">
      <c r="A4024" t="s">
        <v>9993</v>
      </c>
      <c r="B4024" t="s">
        <v>6903</v>
      </c>
      <c r="C4024" t="s">
        <v>1811</v>
      </c>
      <c r="D4024" t="s">
        <v>1812</v>
      </c>
      <c r="E4024" s="1">
        <v>1</v>
      </c>
      <c r="F4024" s="2">
        <v>638.29999999999995</v>
      </c>
      <c r="G4024" s="2">
        <f>Table1[[#This Row],[Amount]]/Table1[[#This Row],[Cases]]</f>
        <v>638.29999999999995</v>
      </c>
    </row>
    <row r="4025" spans="1:7" hidden="1" x14ac:dyDescent="0.25">
      <c r="A4025" t="s">
        <v>9994</v>
      </c>
      <c r="B4025" t="s">
        <v>6904</v>
      </c>
      <c r="C4025" t="s">
        <v>1131</v>
      </c>
      <c r="D4025" t="s">
        <v>1132</v>
      </c>
      <c r="E4025" s="1">
        <v>1</v>
      </c>
      <c r="F4025" s="2">
        <v>2336.1</v>
      </c>
      <c r="G4025" s="2">
        <f>Table1[[#This Row],[Amount]]/Table1[[#This Row],[Cases]]</f>
        <v>2336.1</v>
      </c>
    </row>
    <row r="4026" spans="1:7" hidden="1" x14ac:dyDescent="0.25">
      <c r="A4026" t="s">
        <v>9994</v>
      </c>
      <c r="B4026" t="s">
        <v>6904</v>
      </c>
      <c r="C4026" t="s">
        <v>1125</v>
      </c>
      <c r="D4026" t="s">
        <v>1126</v>
      </c>
      <c r="E4026" s="1">
        <v>1</v>
      </c>
      <c r="F4026" s="2">
        <v>1028.5999999999999</v>
      </c>
      <c r="G4026" s="2">
        <f>Table1[[#This Row],[Amount]]/Table1[[#This Row],[Cases]]</f>
        <v>1028.5999999999999</v>
      </c>
    </row>
    <row r="4027" spans="1:7" hidden="1" x14ac:dyDescent="0.25">
      <c r="A4027" t="s">
        <v>9994</v>
      </c>
      <c r="B4027" t="s">
        <v>6904</v>
      </c>
      <c r="C4027" t="s">
        <v>1165</v>
      </c>
      <c r="D4027" t="s">
        <v>1166</v>
      </c>
      <c r="E4027" s="1">
        <v>1</v>
      </c>
      <c r="F4027" s="2">
        <v>392.7</v>
      </c>
      <c r="G4027" s="2">
        <f>Table1[[#This Row],[Amount]]/Table1[[#This Row],[Cases]]</f>
        <v>392.7</v>
      </c>
    </row>
    <row r="4028" spans="1:7" hidden="1" x14ac:dyDescent="0.25">
      <c r="A4028" t="s">
        <v>9995</v>
      </c>
      <c r="B4028" t="s">
        <v>6905</v>
      </c>
      <c r="C4028" t="s">
        <v>1131</v>
      </c>
      <c r="D4028" t="s">
        <v>1132</v>
      </c>
      <c r="E4028" s="1">
        <v>1</v>
      </c>
      <c r="F4028" s="2">
        <v>2336.1</v>
      </c>
      <c r="G4028" s="2">
        <f>Table1[[#This Row],[Amount]]/Table1[[#This Row],[Cases]]</f>
        <v>2336.1</v>
      </c>
    </row>
    <row r="4029" spans="1:7" hidden="1" x14ac:dyDescent="0.25">
      <c r="A4029" t="s">
        <v>9995</v>
      </c>
      <c r="B4029" t="s">
        <v>6905</v>
      </c>
      <c r="C4029" t="s">
        <v>1570</v>
      </c>
      <c r="D4029" t="s">
        <v>1571</v>
      </c>
      <c r="E4029" s="1">
        <v>1</v>
      </c>
      <c r="F4029" s="2">
        <v>585</v>
      </c>
      <c r="G4029" s="2">
        <f>Table1[[#This Row],[Amount]]/Table1[[#This Row],[Cases]]</f>
        <v>585</v>
      </c>
    </row>
    <row r="4030" spans="1:7" hidden="1" x14ac:dyDescent="0.25">
      <c r="A4030" t="s">
        <v>9995</v>
      </c>
      <c r="B4030" t="s">
        <v>6905</v>
      </c>
      <c r="C4030" t="s">
        <v>2187</v>
      </c>
      <c r="D4030" t="s">
        <v>2188</v>
      </c>
      <c r="E4030" s="1">
        <v>1</v>
      </c>
      <c r="F4030" s="2">
        <v>2340</v>
      </c>
      <c r="G4030" s="2">
        <f>Table1[[#This Row],[Amount]]/Table1[[#This Row],[Cases]]</f>
        <v>2340</v>
      </c>
    </row>
    <row r="4031" spans="1:7" hidden="1" x14ac:dyDescent="0.25">
      <c r="A4031" t="s">
        <v>9995</v>
      </c>
      <c r="B4031" t="s">
        <v>6905</v>
      </c>
      <c r="C4031" t="s">
        <v>1125</v>
      </c>
      <c r="D4031" t="s">
        <v>1126</v>
      </c>
      <c r="E4031" s="1">
        <v>1</v>
      </c>
      <c r="F4031" s="2">
        <v>1028.5999999999999</v>
      </c>
      <c r="G4031" s="2">
        <f>Table1[[#This Row],[Amount]]/Table1[[#This Row],[Cases]]</f>
        <v>1028.5999999999999</v>
      </c>
    </row>
    <row r="4032" spans="1:7" hidden="1" x14ac:dyDescent="0.25">
      <c r="A4032" t="s">
        <v>9995</v>
      </c>
      <c r="B4032" t="s">
        <v>6905</v>
      </c>
      <c r="C4032" t="s">
        <v>1165</v>
      </c>
      <c r="D4032" t="s">
        <v>1166</v>
      </c>
      <c r="E4032" s="1">
        <v>1</v>
      </c>
      <c r="F4032" s="2">
        <v>392.7</v>
      </c>
      <c r="G4032" s="2">
        <f>Table1[[#This Row],[Amount]]/Table1[[#This Row],[Cases]]</f>
        <v>392.7</v>
      </c>
    </row>
    <row r="4033" spans="1:7" hidden="1" x14ac:dyDescent="0.25">
      <c r="A4033" t="s">
        <v>9469</v>
      </c>
      <c r="B4033" t="s">
        <v>4430</v>
      </c>
      <c r="C4033" t="s">
        <v>3866</v>
      </c>
      <c r="D4033" t="s">
        <v>3867</v>
      </c>
      <c r="E4033" s="1">
        <v>1</v>
      </c>
      <c r="F4033" s="2">
        <v>55.7</v>
      </c>
      <c r="G4033" s="2">
        <f>Table1[[#This Row],[Amount]]/Table1[[#This Row],[Cases]]</f>
        <v>55.7</v>
      </c>
    </row>
    <row r="4034" spans="1:7" hidden="1" x14ac:dyDescent="0.25">
      <c r="A4034" t="s">
        <v>9996</v>
      </c>
      <c r="B4034" t="s">
        <v>6906</v>
      </c>
      <c r="C4034" t="s">
        <v>1131</v>
      </c>
      <c r="D4034" t="s">
        <v>1132</v>
      </c>
      <c r="E4034" s="1">
        <v>1</v>
      </c>
      <c r="F4034" s="2">
        <v>2336.1</v>
      </c>
      <c r="G4034" s="2">
        <f>Table1[[#This Row],[Amount]]/Table1[[#This Row],[Cases]]</f>
        <v>2336.1</v>
      </c>
    </row>
    <row r="4035" spans="1:7" hidden="1" x14ac:dyDescent="0.25">
      <c r="A4035" t="s">
        <v>9996</v>
      </c>
      <c r="B4035" t="s">
        <v>6906</v>
      </c>
      <c r="C4035" t="s">
        <v>1570</v>
      </c>
      <c r="D4035" t="s">
        <v>1571</v>
      </c>
      <c r="E4035" s="1">
        <v>1</v>
      </c>
      <c r="F4035" s="2">
        <v>585</v>
      </c>
      <c r="G4035" s="2">
        <f>Table1[[#This Row],[Amount]]/Table1[[#This Row],[Cases]]</f>
        <v>585</v>
      </c>
    </row>
    <row r="4036" spans="1:7" hidden="1" x14ac:dyDescent="0.25">
      <c r="A4036" t="s">
        <v>9996</v>
      </c>
      <c r="B4036" t="s">
        <v>6906</v>
      </c>
      <c r="C4036" t="s">
        <v>2187</v>
      </c>
      <c r="D4036" t="s">
        <v>2188</v>
      </c>
      <c r="E4036" s="1">
        <v>1</v>
      </c>
      <c r="F4036" s="2">
        <v>1170</v>
      </c>
      <c r="G4036" s="2">
        <f>Table1[[#This Row],[Amount]]/Table1[[#This Row],[Cases]]</f>
        <v>1170</v>
      </c>
    </row>
    <row r="4037" spans="1:7" hidden="1" x14ac:dyDescent="0.25">
      <c r="A4037" t="s">
        <v>9996</v>
      </c>
      <c r="B4037" t="s">
        <v>6906</v>
      </c>
      <c r="C4037" t="s">
        <v>1125</v>
      </c>
      <c r="D4037" t="s">
        <v>1126</v>
      </c>
      <c r="E4037" s="1">
        <v>1</v>
      </c>
      <c r="F4037" s="2">
        <v>1028.5999999999999</v>
      </c>
      <c r="G4037" s="2">
        <f>Table1[[#This Row],[Amount]]/Table1[[#This Row],[Cases]]</f>
        <v>1028.5999999999999</v>
      </c>
    </row>
    <row r="4038" spans="1:7" hidden="1" x14ac:dyDescent="0.25">
      <c r="A4038" t="s">
        <v>9996</v>
      </c>
      <c r="B4038" t="s">
        <v>6906</v>
      </c>
      <c r="C4038" t="s">
        <v>1165</v>
      </c>
      <c r="D4038" t="s">
        <v>1166</v>
      </c>
      <c r="E4038" s="1">
        <v>1</v>
      </c>
      <c r="F4038" s="2">
        <v>392.7</v>
      </c>
      <c r="G4038" s="2">
        <f>Table1[[#This Row],[Amount]]/Table1[[#This Row],[Cases]]</f>
        <v>392.7</v>
      </c>
    </row>
    <row r="4039" spans="1:7" hidden="1" x14ac:dyDescent="0.25">
      <c r="A4039" t="s">
        <v>9443</v>
      </c>
      <c r="B4039" t="s">
        <v>4294</v>
      </c>
      <c r="C4039" t="s">
        <v>1570</v>
      </c>
      <c r="D4039" t="s">
        <v>1571</v>
      </c>
      <c r="E4039" s="1">
        <v>1</v>
      </c>
      <c r="F4039" s="2">
        <v>585</v>
      </c>
      <c r="G4039" s="2">
        <f>Table1[[#This Row],[Amount]]/Table1[[#This Row],[Cases]]</f>
        <v>585</v>
      </c>
    </row>
    <row r="4040" spans="1:7" hidden="1" x14ac:dyDescent="0.25">
      <c r="A4040" t="s">
        <v>9719</v>
      </c>
      <c r="B4040" t="s">
        <v>5692</v>
      </c>
      <c r="C4040" t="s">
        <v>1811</v>
      </c>
      <c r="D4040" t="s">
        <v>1812</v>
      </c>
      <c r="E4040" s="1">
        <v>1</v>
      </c>
      <c r="F4040" s="2">
        <v>638.29999999999995</v>
      </c>
      <c r="G4040" s="2">
        <f>Table1[[#This Row],[Amount]]/Table1[[#This Row],[Cases]]</f>
        <v>638.29999999999995</v>
      </c>
    </row>
    <row r="4041" spans="1:7" hidden="1" x14ac:dyDescent="0.25">
      <c r="A4041" t="s">
        <v>9719</v>
      </c>
      <c r="B4041" t="s">
        <v>5692</v>
      </c>
      <c r="C4041" t="s">
        <v>1165</v>
      </c>
      <c r="D4041" t="s">
        <v>1166</v>
      </c>
      <c r="E4041" s="1">
        <v>1</v>
      </c>
      <c r="F4041" s="2">
        <v>392.7</v>
      </c>
      <c r="G4041" s="2">
        <f>Table1[[#This Row],[Amount]]/Table1[[#This Row],[Cases]]</f>
        <v>392.7</v>
      </c>
    </row>
    <row r="4042" spans="1:7" hidden="1" x14ac:dyDescent="0.25">
      <c r="A4042" t="s">
        <v>9997</v>
      </c>
      <c r="B4042" t="s">
        <v>6907</v>
      </c>
      <c r="C4042" t="s">
        <v>1131</v>
      </c>
      <c r="D4042" t="s">
        <v>1132</v>
      </c>
      <c r="E4042" s="1">
        <v>1</v>
      </c>
      <c r="F4042" s="2">
        <v>2336.1</v>
      </c>
      <c r="G4042" s="2">
        <f>Table1[[#This Row],[Amount]]/Table1[[#This Row],[Cases]]</f>
        <v>2336.1</v>
      </c>
    </row>
    <row r="4043" spans="1:7" hidden="1" x14ac:dyDescent="0.25">
      <c r="A4043" t="s">
        <v>9997</v>
      </c>
      <c r="B4043" t="s">
        <v>6907</v>
      </c>
      <c r="C4043" t="s">
        <v>638</v>
      </c>
      <c r="D4043" t="s">
        <v>639</v>
      </c>
      <c r="E4043" s="1">
        <v>1</v>
      </c>
      <c r="F4043" s="2">
        <v>462.9</v>
      </c>
      <c r="G4043" s="2">
        <f>Table1[[#This Row],[Amount]]/Table1[[#This Row],[Cases]]</f>
        <v>462.9</v>
      </c>
    </row>
    <row r="4044" spans="1:7" hidden="1" x14ac:dyDescent="0.25">
      <c r="A4044" t="s">
        <v>9998</v>
      </c>
      <c r="B4044" t="s">
        <v>6908</v>
      </c>
      <c r="C4044" t="s">
        <v>1131</v>
      </c>
      <c r="D4044" t="s">
        <v>1132</v>
      </c>
      <c r="E4044" s="1">
        <v>1</v>
      </c>
      <c r="F4044" s="2">
        <v>2336.1</v>
      </c>
      <c r="G4044" s="2">
        <f>Table1[[#This Row],[Amount]]/Table1[[#This Row],[Cases]]</f>
        <v>2336.1</v>
      </c>
    </row>
    <row r="4045" spans="1:7" hidden="1" x14ac:dyDescent="0.25">
      <c r="A4045" t="s">
        <v>9998</v>
      </c>
      <c r="B4045" t="s">
        <v>6908</v>
      </c>
      <c r="C4045" t="s">
        <v>1570</v>
      </c>
      <c r="D4045" t="s">
        <v>1571</v>
      </c>
      <c r="E4045" s="1">
        <v>1</v>
      </c>
      <c r="F4045" s="2">
        <v>585</v>
      </c>
      <c r="G4045" s="2">
        <f>Table1[[#This Row],[Amount]]/Table1[[#This Row],[Cases]]</f>
        <v>585</v>
      </c>
    </row>
    <row r="4046" spans="1:7" hidden="1" x14ac:dyDescent="0.25">
      <c r="A4046" t="s">
        <v>9998</v>
      </c>
      <c r="B4046" t="s">
        <v>6908</v>
      </c>
      <c r="C4046" t="s">
        <v>638</v>
      </c>
      <c r="D4046" t="s">
        <v>639</v>
      </c>
      <c r="E4046" s="1">
        <v>1</v>
      </c>
      <c r="F4046" s="2">
        <v>462.9</v>
      </c>
      <c r="G4046" s="2">
        <f>Table1[[#This Row],[Amount]]/Table1[[#This Row],[Cases]]</f>
        <v>462.9</v>
      </c>
    </row>
    <row r="4047" spans="1:7" hidden="1" x14ac:dyDescent="0.25">
      <c r="A4047" t="s">
        <v>9998</v>
      </c>
      <c r="B4047" t="s">
        <v>6908</v>
      </c>
      <c r="C4047" t="s">
        <v>1165</v>
      </c>
      <c r="D4047" t="s">
        <v>1166</v>
      </c>
      <c r="E4047" s="1">
        <v>1</v>
      </c>
      <c r="F4047" s="2">
        <v>392.7</v>
      </c>
      <c r="G4047" s="2">
        <f>Table1[[#This Row],[Amount]]/Table1[[#This Row],[Cases]]</f>
        <v>392.7</v>
      </c>
    </row>
    <row r="4048" spans="1:7" hidden="1" x14ac:dyDescent="0.25">
      <c r="A4048" t="s">
        <v>9999</v>
      </c>
      <c r="B4048" t="s">
        <v>6909</v>
      </c>
      <c r="C4048" t="s">
        <v>1131</v>
      </c>
      <c r="D4048" t="s">
        <v>1132</v>
      </c>
      <c r="E4048" s="1">
        <v>1</v>
      </c>
      <c r="F4048" s="2">
        <v>2336.1</v>
      </c>
      <c r="G4048" s="2">
        <f>Table1[[#This Row],[Amount]]/Table1[[#This Row],[Cases]]</f>
        <v>2336.1</v>
      </c>
    </row>
    <row r="4049" spans="1:7" hidden="1" x14ac:dyDescent="0.25">
      <c r="A4049" t="s">
        <v>9999</v>
      </c>
      <c r="B4049" t="s">
        <v>6909</v>
      </c>
      <c r="C4049" t="s">
        <v>1570</v>
      </c>
      <c r="D4049" t="s">
        <v>1571</v>
      </c>
      <c r="E4049" s="1">
        <v>1</v>
      </c>
      <c r="F4049" s="2">
        <v>585</v>
      </c>
      <c r="G4049" s="2">
        <f>Table1[[#This Row],[Amount]]/Table1[[#This Row],[Cases]]</f>
        <v>585</v>
      </c>
    </row>
    <row r="4050" spans="1:7" hidden="1" x14ac:dyDescent="0.25">
      <c r="A4050" t="s">
        <v>9999</v>
      </c>
      <c r="B4050" t="s">
        <v>6909</v>
      </c>
      <c r="C4050" t="s">
        <v>2187</v>
      </c>
      <c r="D4050" t="s">
        <v>2188</v>
      </c>
      <c r="E4050" s="1">
        <v>1</v>
      </c>
      <c r="F4050" s="2">
        <v>1170</v>
      </c>
      <c r="G4050" s="2">
        <f>Table1[[#This Row],[Amount]]/Table1[[#This Row],[Cases]]</f>
        <v>1170</v>
      </c>
    </row>
    <row r="4051" spans="1:7" hidden="1" x14ac:dyDescent="0.25">
      <c r="A4051" t="s">
        <v>9999</v>
      </c>
      <c r="B4051" t="s">
        <v>6909</v>
      </c>
      <c r="C4051" t="s">
        <v>1125</v>
      </c>
      <c r="D4051" t="s">
        <v>1126</v>
      </c>
      <c r="E4051" s="1">
        <v>1</v>
      </c>
      <c r="F4051" s="2">
        <v>1028.5999999999999</v>
      </c>
      <c r="G4051" s="2">
        <f>Table1[[#This Row],[Amount]]/Table1[[#This Row],[Cases]]</f>
        <v>1028.5999999999999</v>
      </c>
    </row>
    <row r="4052" spans="1:7" hidden="1" x14ac:dyDescent="0.25">
      <c r="A4052" t="s">
        <v>9999</v>
      </c>
      <c r="B4052" t="s">
        <v>6909</v>
      </c>
      <c r="C4052" t="s">
        <v>1165</v>
      </c>
      <c r="D4052" t="s">
        <v>1166</v>
      </c>
      <c r="E4052" s="1">
        <v>1</v>
      </c>
      <c r="F4052" s="2">
        <v>392.7</v>
      </c>
      <c r="G4052" s="2">
        <f>Table1[[#This Row],[Amount]]/Table1[[#This Row],[Cases]]</f>
        <v>392.7</v>
      </c>
    </row>
    <row r="4053" spans="1:7" hidden="1" x14ac:dyDescent="0.25">
      <c r="A4053" t="s">
        <v>10000</v>
      </c>
      <c r="B4053" t="s">
        <v>6910</v>
      </c>
      <c r="C4053" t="s">
        <v>1131</v>
      </c>
      <c r="D4053" t="s">
        <v>1132</v>
      </c>
      <c r="E4053" s="1">
        <v>1</v>
      </c>
      <c r="F4053" s="2">
        <v>2336.1</v>
      </c>
      <c r="G4053" s="2">
        <f>Table1[[#This Row],[Amount]]/Table1[[#This Row],[Cases]]</f>
        <v>2336.1</v>
      </c>
    </row>
    <row r="4054" spans="1:7" hidden="1" x14ac:dyDescent="0.25">
      <c r="A4054" t="s">
        <v>10000</v>
      </c>
      <c r="B4054" t="s">
        <v>6910</v>
      </c>
      <c r="C4054" t="s">
        <v>638</v>
      </c>
      <c r="D4054" t="s">
        <v>639</v>
      </c>
      <c r="E4054" s="1">
        <v>1</v>
      </c>
      <c r="F4054" s="2">
        <v>462.9</v>
      </c>
      <c r="G4054" s="2">
        <f>Table1[[#This Row],[Amount]]/Table1[[#This Row],[Cases]]</f>
        <v>462.9</v>
      </c>
    </row>
    <row r="4055" spans="1:7" hidden="1" x14ac:dyDescent="0.25">
      <c r="A4055" t="s">
        <v>10000</v>
      </c>
      <c r="B4055" t="s">
        <v>6910</v>
      </c>
      <c r="C4055" t="s">
        <v>6113</v>
      </c>
      <c r="D4055" t="s">
        <v>6114</v>
      </c>
      <c r="E4055" s="1">
        <v>1</v>
      </c>
      <c r="F4055" s="2">
        <v>1442</v>
      </c>
      <c r="G4055" s="2">
        <f>Table1[[#This Row],[Amount]]/Table1[[#This Row],[Cases]]</f>
        <v>1442</v>
      </c>
    </row>
    <row r="4056" spans="1:7" hidden="1" x14ac:dyDescent="0.25">
      <c r="A4056" t="s">
        <v>10000</v>
      </c>
      <c r="B4056" t="s">
        <v>6910</v>
      </c>
      <c r="C4056" t="s">
        <v>2487</v>
      </c>
      <c r="D4056" t="s">
        <v>2488</v>
      </c>
      <c r="E4056" s="1">
        <v>1</v>
      </c>
      <c r="F4056" s="2">
        <v>0</v>
      </c>
      <c r="G4056" s="2">
        <f>Table1[[#This Row],[Amount]]/Table1[[#This Row],[Cases]]</f>
        <v>0</v>
      </c>
    </row>
    <row r="4057" spans="1:7" hidden="1" x14ac:dyDescent="0.25">
      <c r="A4057" t="s">
        <v>10001</v>
      </c>
      <c r="B4057" t="s">
        <v>6911</v>
      </c>
      <c r="C4057" t="s">
        <v>646</v>
      </c>
      <c r="D4057" t="s">
        <v>647</v>
      </c>
      <c r="E4057" s="1">
        <v>1</v>
      </c>
      <c r="F4057" s="2">
        <v>380.3</v>
      </c>
      <c r="G4057" s="2">
        <f>Table1[[#This Row],[Amount]]/Table1[[#This Row],[Cases]]</f>
        <v>380.3</v>
      </c>
    </row>
    <row r="4058" spans="1:7" hidden="1" x14ac:dyDescent="0.25">
      <c r="A4058" t="s">
        <v>9181</v>
      </c>
      <c r="B4058" t="s">
        <v>3001</v>
      </c>
      <c r="C4058" t="s">
        <v>2184</v>
      </c>
      <c r="D4058" t="s">
        <v>2185</v>
      </c>
      <c r="E4058" s="1">
        <v>1</v>
      </c>
      <c r="F4058" s="2">
        <v>300.8</v>
      </c>
      <c r="G4058" s="2">
        <f>Table1[[#This Row],[Amount]]/Table1[[#This Row],[Cases]]</f>
        <v>300.8</v>
      </c>
    </row>
    <row r="4059" spans="1:7" hidden="1" x14ac:dyDescent="0.25">
      <c r="A4059" t="s">
        <v>9652</v>
      </c>
      <c r="B4059" t="s">
        <v>5360</v>
      </c>
      <c r="C4059" t="s">
        <v>2187</v>
      </c>
      <c r="D4059" t="s">
        <v>2188</v>
      </c>
      <c r="E4059" s="1">
        <v>1</v>
      </c>
      <c r="F4059" s="2">
        <v>1170</v>
      </c>
      <c r="G4059" s="2">
        <f>Table1[[#This Row],[Amount]]/Table1[[#This Row],[Cases]]</f>
        <v>1170</v>
      </c>
    </row>
    <row r="4060" spans="1:7" hidden="1" x14ac:dyDescent="0.25">
      <c r="A4060" t="s">
        <v>9652</v>
      </c>
      <c r="B4060" t="s">
        <v>5360</v>
      </c>
      <c r="C4060" t="s">
        <v>4066</v>
      </c>
      <c r="D4060" t="s">
        <v>4067</v>
      </c>
      <c r="E4060" s="1">
        <v>1</v>
      </c>
      <c r="F4060" s="2">
        <v>154.5</v>
      </c>
      <c r="G4060" s="2">
        <f>Table1[[#This Row],[Amount]]/Table1[[#This Row],[Cases]]</f>
        <v>154.5</v>
      </c>
    </row>
    <row r="4061" spans="1:7" hidden="1" x14ac:dyDescent="0.25">
      <c r="A4061" t="s">
        <v>10002</v>
      </c>
      <c r="B4061" t="s">
        <v>6912</v>
      </c>
      <c r="C4061" t="s">
        <v>646</v>
      </c>
      <c r="D4061" t="s">
        <v>647</v>
      </c>
      <c r="E4061" s="1">
        <v>1</v>
      </c>
      <c r="F4061" s="2">
        <v>380.3</v>
      </c>
      <c r="G4061" s="2">
        <f>Table1[[#This Row],[Amount]]/Table1[[#This Row],[Cases]]</f>
        <v>380.3</v>
      </c>
    </row>
    <row r="4062" spans="1:7" hidden="1" x14ac:dyDescent="0.25">
      <c r="A4062" t="s">
        <v>10003</v>
      </c>
      <c r="B4062" t="s">
        <v>6913</v>
      </c>
      <c r="C4062" t="s">
        <v>2184</v>
      </c>
      <c r="D4062" t="s">
        <v>2185</v>
      </c>
      <c r="E4062" s="1">
        <v>1</v>
      </c>
      <c r="F4062" s="2">
        <v>300.8</v>
      </c>
      <c r="G4062" s="2">
        <f>Table1[[#This Row],[Amount]]/Table1[[#This Row],[Cases]]</f>
        <v>300.8</v>
      </c>
    </row>
    <row r="4063" spans="1:7" hidden="1" x14ac:dyDescent="0.25">
      <c r="A4063" t="s">
        <v>10004</v>
      </c>
      <c r="B4063" t="s">
        <v>6914</v>
      </c>
      <c r="C4063" t="s">
        <v>2487</v>
      </c>
      <c r="D4063" t="s">
        <v>2488</v>
      </c>
      <c r="E4063" s="1">
        <v>1</v>
      </c>
      <c r="F4063" s="2">
        <v>165.9</v>
      </c>
      <c r="G4063" s="2">
        <f>Table1[[#This Row],[Amount]]/Table1[[#This Row],[Cases]]</f>
        <v>165.9</v>
      </c>
    </row>
    <row r="4064" spans="1:7" hidden="1" x14ac:dyDescent="0.25">
      <c r="A4064" t="s">
        <v>9553</v>
      </c>
      <c r="B4064" t="s">
        <v>4914</v>
      </c>
      <c r="C4064" t="s">
        <v>1131</v>
      </c>
      <c r="D4064" t="s">
        <v>1132</v>
      </c>
      <c r="E4064" s="1">
        <v>1</v>
      </c>
      <c r="F4064" s="2">
        <v>2336.1</v>
      </c>
      <c r="G4064" s="2">
        <f>Table1[[#This Row],[Amount]]/Table1[[#This Row],[Cases]]</f>
        <v>2336.1</v>
      </c>
    </row>
    <row r="4065" spans="1:7" hidden="1" x14ac:dyDescent="0.25">
      <c r="A4065" t="s">
        <v>9553</v>
      </c>
      <c r="B4065" t="s">
        <v>4914</v>
      </c>
      <c r="C4065" t="s">
        <v>1811</v>
      </c>
      <c r="D4065" t="s">
        <v>1812</v>
      </c>
      <c r="E4065" s="1">
        <v>1</v>
      </c>
      <c r="F4065" s="2">
        <v>638.29999999999995</v>
      </c>
      <c r="G4065" s="2">
        <f>Table1[[#This Row],[Amount]]/Table1[[#This Row],[Cases]]</f>
        <v>638.29999999999995</v>
      </c>
    </row>
    <row r="4066" spans="1:7" hidden="1" x14ac:dyDescent="0.25">
      <c r="A4066" t="s">
        <v>10005</v>
      </c>
      <c r="B4066" t="s">
        <v>6915</v>
      </c>
      <c r="C4066" t="s">
        <v>646</v>
      </c>
      <c r="D4066" t="s">
        <v>647</v>
      </c>
      <c r="E4066" s="1">
        <v>1</v>
      </c>
      <c r="F4066" s="2">
        <v>380.3</v>
      </c>
      <c r="G4066" s="2">
        <f>Table1[[#This Row],[Amount]]/Table1[[#This Row],[Cases]]</f>
        <v>380.3</v>
      </c>
    </row>
    <row r="4067" spans="1:7" hidden="1" x14ac:dyDescent="0.25">
      <c r="A4067" t="s">
        <v>9182</v>
      </c>
      <c r="B4067" t="s">
        <v>3002</v>
      </c>
      <c r="C4067" t="s">
        <v>1570</v>
      </c>
      <c r="D4067" t="s">
        <v>1571</v>
      </c>
      <c r="E4067" s="1">
        <v>1</v>
      </c>
      <c r="F4067" s="2">
        <v>585</v>
      </c>
      <c r="G4067" s="2">
        <f>Table1[[#This Row],[Amount]]/Table1[[#This Row],[Cases]]</f>
        <v>585</v>
      </c>
    </row>
    <row r="4068" spans="1:7" hidden="1" x14ac:dyDescent="0.25">
      <c r="A4068" t="s">
        <v>10006</v>
      </c>
      <c r="B4068" t="s">
        <v>6916</v>
      </c>
      <c r="C4068" t="s">
        <v>1131</v>
      </c>
      <c r="D4068" t="s">
        <v>1132</v>
      </c>
      <c r="E4068" s="1">
        <v>1</v>
      </c>
      <c r="F4068" s="2">
        <v>2336.1</v>
      </c>
      <c r="G4068" s="2">
        <f>Table1[[#This Row],[Amount]]/Table1[[#This Row],[Cases]]</f>
        <v>2336.1</v>
      </c>
    </row>
    <row r="4069" spans="1:7" hidden="1" x14ac:dyDescent="0.25">
      <c r="A4069" t="s">
        <v>10006</v>
      </c>
      <c r="B4069" t="s">
        <v>6916</v>
      </c>
      <c r="C4069" t="s">
        <v>638</v>
      </c>
      <c r="D4069" t="s">
        <v>639</v>
      </c>
      <c r="E4069" s="1">
        <v>1</v>
      </c>
      <c r="F4069" s="2">
        <v>462.9</v>
      </c>
      <c r="G4069" s="2">
        <f>Table1[[#This Row],[Amount]]/Table1[[#This Row],[Cases]]</f>
        <v>462.9</v>
      </c>
    </row>
    <row r="4070" spans="1:7" hidden="1" x14ac:dyDescent="0.25">
      <c r="A4070" t="s">
        <v>10007</v>
      </c>
      <c r="B4070" t="s">
        <v>6917</v>
      </c>
      <c r="C4070" t="s">
        <v>1131</v>
      </c>
      <c r="D4070" t="s">
        <v>1132</v>
      </c>
      <c r="E4070" s="1">
        <v>1</v>
      </c>
      <c r="F4070" s="2">
        <v>2336.1</v>
      </c>
      <c r="G4070" s="2">
        <f>Table1[[#This Row],[Amount]]/Table1[[#This Row],[Cases]]</f>
        <v>2336.1</v>
      </c>
    </row>
    <row r="4071" spans="1:7" hidden="1" x14ac:dyDescent="0.25">
      <c r="A4071" t="s">
        <v>10007</v>
      </c>
      <c r="B4071" t="s">
        <v>6917</v>
      </c>
      <c r="C4071" t="s">
        <v>1570</v>
      </c>
      <c r="D4071" t="s">
        <v>1571</v>
      </c>
      <c r="E4071" s="1">
        <v>1</v>
      </c>
      <c r="F4071" s="2">
        <v>585</v>
      </c>
      <c r="G4071" s="2">
        <f>Table1[[#This Row],[Amount]]/Table1[[#This Row],[Cases]]</f>
        <v>585</v>
      </c>
    </row>
    <row r="4072" spans="1:7" hidden="1" x14ac:dyDescent="0.25">
      <c r="A4072" t="s">
        <v>10007</v>
      </c>
      <c r="B4072" t="s">
        <v>6917</v>
      </c>
      <c r="C4072" t="s">
        <v>638</v>
      </c>
      <c r="D4072" t="s">
        <v>639</v>
      </c>
      <c r="E4072" s="1">
        <v>1</v>
      </c>
      <c r="F4072" s="2">
        <v>462.9</v>
      </c>
      <c r="G4072" s="2">
        <f>Table1[[#This Row],[Amount]]/Table1[[#This Row],[Cases]]</f>
        <v>462.9</v>
      </c>
    </row>
    <row r="4073" spans="1:7" hidden="1" x14ac:dyDescent="0.25">
      <c r="A4073" t="s">
        <v>10008</v>
      </c>
      <c r="B4073" t="s">
        <v>6918</v>
      </c>
      <c r="C4073" t="s">
        <v>2184</v>
      </c>
      <c r="D4073" t="s">
        <v>2185</v>
      </c>
      <c r="E4073" s="1">
        <v>1</v>
      </c>
      <c r="F4073" s="2">
        <v>300.8</v>
      </c>
      <c r="G4073" s="2">
        <f>Table1[[#This Row],[Amount]]/Table1[[#This Row],[Cases]]</f>
        <v>300.8</v>
      </c>
    </row>
    <row r="4074" spans="1:7" hidden="1" x14ac:dyDescent="0.25">
      <c r="A4074" t="s">
        <v>9653</v>
      </c>
      <c r="B4074" t="s">
        <v>5361</v>
      </c>
      <c r="C4074" t="s">
        <v>638</v>
      </c>
      <c r="D4074" t="s">
        <v>639</v>
      </c>
      <c r="E4074" s="1">
        <v>1</v>
      </c>
      <c r="F4074" s="2">
        <v>462.9</v>
      </c>
      <c r="G4074" s="2">
        <f>Table1[[#This Row],[Amount]]/Table1[[#This Row],[Cases]]</f>
        <v>462.9</v>
      </c>
    </row>
    <row r="4075" spans="1:7" hidden="1" x14ac:dyDescent="0.25">
      <c r="A4075" t="s">
        <v>10009</v>
      </c>
      <c r="B4075" t="s">
        <v>6919</v>
      </c>
      <c r="C4075" t="s">
        <v>4432</v>
      </c>
      <c r="D4075" t="s">
        <v>4433</v>
      </c>
      <c r="E4075" s="1">
        <v>1</v>
      </c>
      <c r="F4075" s="2">
        <v>102</v>
      </c>
      <c r="G4075" s="2">
        <f>Table1[[#This Row],[Amount]]/Table1[[#This Row],[Cases]]</f>
        <v>102</v>
      </c>
    </row>
    <row r="4076" spans="1:7" hidden="1" x14ac:dyDescent="0.25">
      <c r="A4076" t="s">
        <v>10010</v>
      </c>
      <c r="B4076" t="s">
        <v>6920</v>
      </c>
      <c r="C4076" t="s">
        <v>646</v>
      </c>
      <c r="D4076" t="s">
        <v>647</v>
      </c>
      <c r="E4076" s="1">
        <v>1</v>
      </c>
      <c r="F4076" s="2">
        <v>380.3</v>
      </c>
      <c r="G4076" s="2">
        <f>Table1[[#This Row],[Amount]]/Table1[[#This Row],[Cases]]</f>
        <v>380.3</v>
      </c>
    </row>
    <row r="4077" spans="1:7" hidden="1" x14ac:dyDescent="0.25">
      <c r="A4077" t="s">
        <v>9720</v>
      </c>
      <c r="B4077" t="s">
        <v>5693</v>
      </c>
      <c r="C4077" t="s">
        <v>2781</v>
      </c>
      <c r="D4077" t="s">
        <v>2782</v>
      </c>
      <c r="E4077" s="1">
        <v>1</v>
      </c>
      <c r="F4077" s="2">
        <v>1295.2</v>
      </c>
      <c r="G4077" s="2">
        <f>Table1[[#This Row],[Amount]]/Table1[[#This Row],[Cases]]</f>
        <v>1295.2</v>
      </c>
    </row>
    <row r="4078" spans="1:7" hidden="1" x14ac:dyDescent="0.25">
      <c r="A4078" t="s">
        <v>10011</v>
      </c>
      <c r="B4078" t="s">
        <v>6921</v>
      </c>
      <c r="C4078" t="s">
        <v>1131</v>
      </c>
      <c r="D4078" t="s">
        <v>1132</v>
      </c>
      <c r="E4078" s="1">
        <v>1</v>
      </c>
      <c r="F4078" s="2">
        <v>2336.1</v>
      </c>
      <c r="G4078" s="2">
        <f>Table1[[#This Row],[Amount]]/Table1[[#This Row],[Cases]]</f>
        <v>2336.1</v>
      </c>
    </row>
    <row r="4079" spans="1:7" hidden="1" x14ac:dyDescent="0.25">
      <c r="A4079" t="s">
        <v>10011</v>
      </c>
      <c r="B4079" t="s">
        <v>6921</v>
      </c>
      <c r="C4079" t="s">
        <v>1125</v>
      </c>
      <c r="D4079" t="s">
        <v>1126</v>
      </c>
      <c r="E4079" s="1">
        <v>1</v>
      </c>
      <c r="F4079" s="2">
        <v>1028.5999999999999</v>
      </c>
      <c r="G4079" s="2">
        <f>Table1[[#This Row],[Amount]]/Table1[[#This Row],[Cases]]</f>
        <v>1028.5999999999999</v>
      </c>
    </row>
    <row r="4080" spans="1:7" hidden="1" x14ac:dyDescent="0.25">
      <c r="A4080" t="s">
        <v>10011</v>
      </c>
      <c r="B4080" t="s">
        <v>6921</v>
      </c>
      <c r="C4080" t="s">
        <v>1165</v>
      </c>
      <c r="D4080" t="s">
        <v>1166</v>
      </c>
      <c r="E4080" s="1">
        <v>1</v>
      </c>
      <c r="F4080" s="2">
        <v>392.7</v>
      </c>
      <c r="G4080" s="2">
        <f>Table1[[#This Row],[Amount]]/Table1[[#This Row],[Cases]]</f>
        <v>392.7</v>
      </c>
    </row>
    <row r="4081" spans="1:7" hidden="1" x14ac:dyDescent="0.25">
      <c r="A4081" t="s">
        <v>10012</v>
      </c>
      <c r="B4081" t="s">
        <v>6922</v>
      </c>
      <c r="C4081" t="s">
        <v>646</v>
      </c>
      <c r="D4081" t="s">
        <v>647</v>
      </c>
      <c r="E4081" s="1">
        <v>1</v>
      </c>
      <c r="F4081" s="2">
        <v>380.3</v>
      </c>
      <c r="G4081" s="2">
        <f>Table1[[#This Row],[Amount]]/Table1[[#This Row],[Cases]]</f>
        <v>380.3</v>
      </c>
    </row>
    <row r="4082" spans="1:7" hidden="1" x14ac:dyDescent="0.25">
      <c r="A4082" t="s">
        <v>10013</v>
      </c>
      <c r="B4082" t="s">
        <v>6923</v>
      </c>
      <c r="C4082" t="s">
        <v>1131</v>
      </c>
      <c r="D4082" t="s">
        <v>1132</v>
      </c>
      <c r="E4082" s="1">
        <v>1</v>
      </c>
      <c r="F4082" s="2">
        <v>2336.1</v>
      </c>
      <c r="G4082" s="2">
        <f>Table1[[#This Row],[Amount]]/Table1[[#This Row],[Cases]]</f>
        <v>2336.1</v>
      </c>
    </row>
    <row r="4083" spans="1:7" hidden="1" x14ac:dyDescent="0.25">
      <c r="A4083" t="s">
        <v>10013</v>
      </c>
      <c r="B4083" t="s">
        <v>6923</v>
      </c>
      <c r="C4083" t="s">
        <v>1570</v>
      </c>
      <c r="D4083" t="s">
        <v>1571</v>
      </c>
      <c r="E4083" s="1">
        <v>1</v>
      </c>
      <c r="F4083" s="2">
        <v>585</v>
      </c>
      <c r="G4083" s="2">
        <f>Table1[[#This Row],[Amount]]/Table1[[#This Row],[Cases]]</f>
        <v>585</v>
      </c>
    </row>
    <row r="4084" spans="1:7" hidden="1" x14ac:dyDescent="0.25">
      <c r="A4084" t="s">
        <v>10013</v>
      </c>
      <c r="B4084" t="s">
        <v>6923</v>
      </c>
      <c r="C4084" t="s">
        <v>1125</v>
      </c>
      <c r="D4084" t="s">
        <v>1126</v>
      </c>
      <c r="E4084" s="1">
        <v>1</v>
      </c>
      <c r="F4084" s="2">
        <v>1028.5999999999999</v>
      </c>
      <c r="G4084" s="2">
        <f>Table1[[#This Row],[Amount]]/Table1[[#This Row],[Cases]]</f>
        <v>1028.5999999999999</v>
      </c>
    </row>
    <row r="4085" spans="1:7" hidden="1" x14ac:dyDescent="0.25">
      <c r="A4085" t="s">
        <v>10013</v>
      </c>
      <c r="B4085" t="s">
        <v>6923</v>
      </c>
      <c r="C4085" t="s">
        <v>1165</v>
      </c>
      <c r="D4085" t="s">
        <v>1166</v>
      </c>
      <c r="E4085" s="1">
        <v>1</v>
      </c>
      <c r="F4085" s="2">
        <v>392.7</v>
      </c>
      <c r="G4085" s="2">
        <f>Table1[[#This Row],[Amount]]/Table1[[#This Row],[Cases]]</f>
        <v>392.7</v>
      </c>
    </row>
    <row r="4086" spans="1:7" hidden="1" x14ac:dyDescent="0.25">
      <c r="A4086" t="s">
        <v>10014</v>
      </c>
      <c r="B4086" t="s">
        <v>6924</v>
      </c>
      <c r="C4086" t="s">
        <v>1131</v>
      </c>
      <c r="D4086" t="s">
        <v>1132</v>
      </c>
      <c r="E4086" s="1">
        <v>1</v>
      </c>
      <c r="F4086" s="2">
        <v>2336.1</v>
      </c>
      <c r="G4086" s="2">
        <f>Table1[[#This Row],[Amount]]/Table1[[#This Row],[Cases]]</f>
        <v>2336.1</v>
      </c>
    </row>
    <row r="4087" spans="1:7" hidden="1" x14ac:dyDescent="0.25">
      <c r="A4087" t="s">
        <v>10014</v>
      </c>
      <c r="B4087" t="s">
        <v>6924</v>
      </c>
      <c r="C4087" t="s">
        <v>1570</v>
      </c>
      <c r="D4087" t="s">
        <v>1571</v>
      </c>
      <c r="E4087" s="1">
        <v>1</v>
      </c>
      <c r="F4087" s="2">
        <v>585</v>
      </c>
      <c r="G4087" s="2">
        <f>Table1[[#This Row],[Amount]]/Table1[[#This Row],[Cases]]</f>
        <v>585</v>
      </c>
    </row>
    <row r="4088" spans="1:7" hidden="1" x14ac:dyDescent="0.25">
      <c r="A4088" t="s">
        <v>10014</v>
      </c>
      <c r="B4088" t="s">
        <v>6924</v>
      </c>
      <c r="C4088" t="s">
        <v>2187</v>
      </c>
      <c r="D4088" t="s">
        <v>2188</v>
      </c>
      <c r="E4088" s="1">
        <v>1</v>
      </c>
      <c r="F4088" s="2">
        <v>1170</v>
      </c>
      <c r="G4088" s="2">
        <f>Table1[[#This Row],[Amount]]/Table1[[#This Row],[Cases]]</f>
        <v>1170</v>
      </c>
    </row>
    <row r="4089" spans="1:7" hidden="1" x14ac:dyDescent="0.25">
      <c r="A4089" t="s">
        <v>10014</v>
      </c>
      <c r="B4089" t="s">
        <v>6924</v>
      </c>
      <c r="C4089" t="s">
        <v>638</v>
      </c>
      <c r="D4089" t="s">
        <v>639</v>
      </c>
      <c r="E4089" s="1">
        <v>1</v>
      </c>
      <c r="F4089" s="2">
        <v>462.9</v>
      </c>
      <c r="G4089" s="2">
        <f>Table1[[#This Row],[Amount]]/Table1[[#This Row],[Cases]]</f>
        <v>462.9</v>
      </c>
    </row>
    <row r="4090" spans="1:7" hidden="1" x14ac:dyDescent="0.25">
      <c r="A4090" t="s">
        <v>10015</v>
      </c>
      <c r="B4090" t="s">
        <v>6925</v>
      </c>
      <c r="C4090" t="s">
        <v>1907</v>
      </c>
      <c r="D4090" t="s">
        <v>1908</v>
      </c>
      <c r="E4090" s="1">
        <v>1</v>
      </c>
      <c r="F4090" s="2">
        <v>563.4</v>
      </c>
      <c r="G4090" s="2">
        <f>Table1[[#This Row],[Amount]]/Table1[[#This Row],[Cases]]</f>
        <v>563.4</v>
      </c>
    </row>
    <row r="4091" spans="1:7" hidden="1" x14ac:dyDescent="0.25">
      <c r="A4091" t="s">
        <v>10016</v>
      </c>
      <c r="B4091" t="s">
        <v>6926</v>
      </c>
      <c r="C4091" t="s">
        <v>5680</v>
      </c>
      <c r="D4091" t="s">
        <v>5681</v>
      </c>
      <c r="E4091" s="1">
        <v>1</v>
      </c>
      <c r="F4091" s="2">
        <v>2472</v>
      </c>
      <c r="G4091" s="2">
        <f>Table1[[#This Row],[Amount]]/Table1[[#This Row],[Cases]]</f>
        <v>2472</v>
      </c>
    </row>
    <row r="4092" spans="1:7" hidden="1" x14ac:dyDescent="0.25">
      <c r="A4092" t="s">
        <v>10017</v>
      </c>
      <c r="B4092" t="s">
        <v>6927</v>
      </c>
      <c r="C4092" t="s">
        <v>646</v>
      </c>
      <c r="D4092" t="s">
        <v>647</v>
      </c>
      <c r="E4092" s="1">
        <v>1</v>
      </c>
      <c r="F4092" s="2">
        <v>380.3</v>
      </c>
      <c r="G4092" s="2">
        <f>Table1[[#This Row],[Amount]]/Table1[[#This Row],[Cases]]</f>
        <v>380.3</v>
      </c>
    </row>
    <row r="4093" spans="1:7" hidden="1" x14ac:dyDescent="0.25">
      <c r="A4093" t="s">
        <v>9817</v>
      </c>
      <c r="B4093" t="s">
        <v>6138</v>
      </c>
      <c r="C4093" t="s">
        <v>638</v>
      </c>
      <c r="D4093" t="s">
        <v>639</v>
      </c>
      <c r="E4093" s="1">
        <v>1</v>
      </c>
      <c r="F4093" s="2">
        <v>462.9</v>
      </c>
      <c r="G4093" s="2">
        <f>Table1[[#This Row],[Amount]]/Table1[[#This Row],[Cases]]</f>
        <v>462.9</v>
      </c>
    </row>
    <row r="4094" spans="1:7" hidden="1" x14ac:dyDescent="0.25">
      <c r="A4094" t="s">
        <v>10018</v>
      </c>
      <c r="B4094" t="s">
        <v>6928</v>
      </c>
      <c r="C4094" t="s">
        <v>1131</v>
      </c>
      <c r="D4094" t="s">
        <v>1132</v>
      </c>
      <c r="E4094" s="1">
        <v>1</v>
      </c>
      <c r="F4094" s="2">
        <v>2336.1</v>
      </c>
      <c r="G4094" s="2">
        <f>Table1[[#This Row],[Amount]]/Table1[[#This Row],[Cases]]</f>
        <v>2336.1</v>
      </c>
    </row>
    <row r="4095" spans="1:7" hidden="1" x14ac:dyDescent="0.25">
      <c r="A4095" t="s">
        <v>10018</v>
      </c>
      <c r="B4095" t="s">
        <v>6928</v>
      </c>
      <c r="C4095" t="s">
        <v>638</v>
      </c>
      <c r="D4095" t="s">
        <v>639</v>
      </c>
      <c r="E4095" s="1">
        <v>1</v>
      </c>
      <c r="F4095" s="2">
        <v>462.9</v>
      </c>
      <c r="G4095" s="2">
        <f>Table1[[#This Row],[Amount]]/Table1[[#This Row],[Cases]]</f>
        <v>462.9</v>
      </c>
    </row>
    <row r="4096" spans="1:7" hidden="1" x14ac:dyDescent="0.25">
      <c r="A4096" t="s">
        <v>10019</v>
      </c>
      <c r="B4096" t="s">
        <v>6929</v>
      </c>
      <c r="C4096" t="s">
        <v>1131</v>
      </c>
      <c r="D4096" t="s">
        <v>1132</v>
      </c>
      <c r="E4096" s="1">
        <v>1</v>
      </c>
      <c r="F4096" s="2">
        <v>2336.1</v>
      </c>
      <c r="G4096" s="2">
        <f>Table1[[#This Row],[Amount]]/Table1[[#This Row],[Cases]]</f>
        <v>2336.1</v>
      </c>
    </row>
    <row r="4097" spans="1:7" hidden="1" x14ac:dyDescent="0.25">
      <c r="A4097" t="s">
        <v>10019</v>
      </c>
      <c r="B4097" t="s">
        <v>6929</v>
      </c>
      <c r="C4097" t="s">
        <v>638</v>
      </c>
      <c r="D4097" t="s">
        <v>639</v>
      </c>
      <c r="E4097" s="1">
        <v>1</v>
      </c>
      <c r="F4097" s="2">
        <v>462.9</v>
      </c>
      <c r="G4097" s="2">
        <f>Table1[[#This Row],[Amount]]/Table1[[#This Row],[Cases]]</f>
        <v>462.9</v>
      </c>
    </row>
    <row r="4098" spans="1:7" hidden="1" x14ac:dyDescent="0.25">
      <c r="A4098" t="s">
        <v>10020</v>
      </c>
      <c r="B4098" t="s">
        <v>6930</v>
      </c>
      <c r="C4098" t="s">
        <v>1131</v>
      </c>
      <c r="D4098" t="s">
        <v>1132</v>
      </c>
      <c r="E4098" s="1">
        <v>1</v>
      </c>
      <c r="F4098" s="2">
        <v>2336.1</v>
      </c>
      <c r="G4098" s="2">
        <f>Table1[[#This Row],[Amount]]/Table1[[#This Row],[Cases]]</f>
        <v>2336.1</v>
      </c>
    </row>
    <row r="4099" spans="1:7" hidden="1" x14ac:dyDescent="0.25">
      <c r="A4099" t="s">
        <v>10020</v>
      </c>
      <c r="B4099" t="s">
        <v>6930</v>
      </c>
      <c r="C4099" t="s">
        <v>1570</v>
      </c>
      <c r="D4099" t="s">
        <v>1571</v>
      </c>
      <c r="E4099" s="1">
        <v>1</v>
      </c>
      <c r="F4099" s="2">
        <v>585</v>
      </c>
      <c r="G4099" s="2">
        <f>Table1[[#This Row],[Amount]]/Table1[[#This Row],[Cases]]</f>
        <v>585</v>
      </c>
    </row>
    <row r="4100" spans="1:7" hidden="1" x14ac:dyDescent="0.25">
      <c r="A4100" t="s">
        <v>10020</v>
      </c>
      <c r="B4100" t="s">
        <v>6930</v>
      </c>
      <c r="C4100" t="s">
        <v>638</v>
      </c>
      <c r="D4100" t="s">
        <v>639</v>
      </c>
      <c r="E4100" s="1">
        <v>1</v>
      </c>
      <c r="F4100" s="2">
        <v>462.9</v>
      </c>
      <c r="G4100" s="2">
        <f>Table1[[#This Row],[Amount]]/Table1[[#This Row],[Cases]]</f>
        <v>462.9</v>
      </c>
    </row>
    <row r="4101" spans="1:7" hidden="1" x14ac:dyDescent="0.25">
      <c r="A4101" t="s">
        <v>10020</v>
      </c>
      <c r="B4101" t="s">
        <v>6930</v>
      </c>
      <c r="C4101" t="s">
        <v>1165</v>
      </c>
      <c r="D4101" t="s">
        <v>1166</v>
      </c>
      <c r="E4101" s="1">
        <v>1</v>
      </c>
      <c r="F4101" s="2">
        <v>392.7</v>
      </c>
      <c r="G4101" s="2">
        <f>Table1[[#This Row],[Amount]]/Table1[[#This Row],[Cases]]</f>
        <v>392.7</v>
      </c>
    </row>
    <row r="4102" spans="1:7" hidden="1" x14ac:dyDescent="0.25">
      <c r="A4102" t="s">
        <v>10021</v>
      </c>
      <c r="B4102" t="s">
        <v>6931</v>
      </c>
      <c r="C4102" t="s">
        <v>1131</v>
      </c>
      <c r="D4102" t="s">
        <v>1132</v>
      </c>
      <c r="E4102" s="1">
        <v>1</v>
      </c>
      <c r="F4102" s="2">
        <v>2336.1</v>
      </c>
      <c r="G4102" s="2">
        <f>Table1[[#This Row],[Amount]]/Table1[[#This Row],[Cases]]</f>
        <v>2336.1</v>
      </c>
    </row>
    <row r="4103" spans="1:7" hidden="1" x14ac:dyDescent="0.25">
      <c r="A4103" t="s">
        <v>10021</v>
      </c>
      <c r="B4103" t="s">
        <v>6931</v>
      </c>
      <c r="C4103" t="s">
        <v>1125</v>
      </c>
      <c r="D4103" t="s">
        <v>1126</v>
      </c>
      <c r="E4103" s="1">
        <v>1</v>
      </c>
      <c r="F4103" s="2">
        <v>1028.5999999999999</v>
      </c>
      <c r="G4103" s="2">
        <f>Table1[[#This Row],[Amount]]/Table1[[#This Row],[Cases]]</f>
        <v>1028.5999999999999</v>
      </c>
    </row>
    <row r="4104" spans="1:7" hidden="1" x14ac:dyDescent="0.25">
      <c r="A4104" t="s">
        <v>10021</v>
      </c>
      <c r="B4104" t="s">
        <v>6931</v>
      </c>
      <c r="C4104" t="s">
        <v>1165</v>
      </c>
      <c r="D4104" t="s">
        <v>1166</v>
      </c>
      <c r="E4104" s="1">
        <v>1</v>
      </c>
      <c r="F4104" s="2">
        <v>392.7</v>
      </c>
      <c r="G4104" s="2">
        <f>Table1[[#This Row],[Amount]]/Table1[[#This Row],[Cases]]</f>
        <v>392.7</v>
      </c>
    </row>
    <row r="4105" spans="1:7" hidden="1" x14ac:dyDescent="0.25">
      <c r="A4105" t="s">
        <v>10022</v>
      </c>
      <c r="B4105" t="s">
        <v>6932</v>
      </c>
      <c r="C4105" t="s">
        <v>646</v>
      </c>
      <c r="D4105" t="s">
        <v>647</v>
      </c>
      <c r="E4105" s="1">
        <v>1</v>
      </c>
      <c r="F4105" s="2">
        <v>380.3</v>
      </c>
      <c r="G4105" s="2">
        <f>Table1[[#This Row],[Amount]]/Table1[[#This Row],[Cases]]</f>
        <v>380.3</v>
      </c>
    </row>
    <row r="4106" spans="1:7" hidden="1" x14ac:dyDescent="0.25">
      <c r="A4106" t="s">
        <v>10022</v>
      </c>
      <c r="B4106" t="s">
        <v>6932</v>
      </c>
      <c r="C4106" t="s">
        <v>1131</v>
      </c>
      <c r="D4106" t="s">
        <v>1132</v>
      </c>
      <c r="E4106" s="1">
        <v>1</v>
      </c>
      <c r="F4106" s="2">
        <v>2336.1</v>
      </c>
      <c r="G4106" s="2">
        <f>Table1[[#This Row],[Amount]]/Table1[[#This Row],[Cases]]</f>
        <v>2336.1</v>
      </c>
    </row>
    <row r="4107" spans="1:7" hidden="1" x14ac:dyDescent="0.25">
      <c r="A4107" t="s">
        <v>10022</v>
      </c>
      <c r="B4107" t="s">
        <v>6932</v>
      </c>
      <c r="C4107" t="s">
        <v>1811</v>
      </c>
      <c r="D4107" t="s">
        <v>1812</v>
      </c>
      <c r="E4107" s="1">
        <v>1</v>
      </c>
      <c r="F4107" s="2">
        <v>638.29999999999995</v>
      </c>
      <c r="G4107" s="2">
        <f>Table1[[#This Row],[Amount]]/Table1[[#This Row],[Cases]]</f>
        <v>638.29999999999995</v>
      </c>
    </row>
    <row r="4108" spans="1:7" hidden="1" x14ac:dyDescent="0.25">
      <c r="A4108" t="s">
        <v>10022</v>
      </c>
      <c r="B4108" t="s">
        <v>6932</v>
      </c>
      <c r="C4108" t="s">
        <v>1165</v>
      </c>
      <c r="D4108" t="s">
        <v>1166</v>
      </c>
      <c r="E4108" s="1">
        <v>1</v>
      </c>
      <c r="F4108" s="2">
        <v>392.7</v>
      </c>
      <c r="G4108" s="2">
        <f>Table1[[#This Row],[Amount]]/Table1[[#This Row],[Cases]]</f>
        <v>392.7</v>
      </c>
    </row>
    <row r="4109" spans="1:7" hidden="1" x14ac:dyDescent="0.25">
      <c r="A4109" t="s">
        <v>10023</v>
      </c>
      <c r="B4109" t="s">
        <v>6933</v>
      </c>
      <c r="C4109" t="s">
        <v>1131</v>
      </c>
      <c r="D4109" t="s">
        <v>1132</v>
      </c>
      <c r="E4109" s="1">
        <v>1</v>
      </c>
      <c r="F4109" s="2">
        <v>2336.1</v>
      </c>
      <c r="G4109" s="2">
        <f>Table1[[#This Row],[Amount]]/Table1[[#This Row],[Cases]]</f>
        <v>2336.1</v>
      </c>
    </row>
    <row r="4110" spans="1:7" hidden="1" x14ac:dyDescent="0.25">
      <c r="A4110" t="s">
        <v>10023</v>
      </c>
      <c r="B4110" t="s">
        <v>6933</v>
      </c>
      <c r="C4110" t="s">
        <v>1570</v>
      </c>
      <c r="D4110" t="s">
        <v>1571</v>
      </c>
      <c r="E4110" s="1">
        <v>1</v>
      </c>
      <c r="F4110" s="2">
        <v>585</v>
      </c>
      <c r="G4110" s="2">
        <f>Table1[[#This Row],[Amount]]/Table1[[#This Row],[Cases]]</f>
        <v>585</v>
      </c>
    </row>
    <row r="4111" spans="1:7" hidden="1" x14ac:dyDescent="0.25">
      <c r="A4111" t="s">
        <v>10023</v>
      </c>
      <c r="B4111" t="s">
        <v>6933</v>
      </c>
      <c r="C4111" t="s">
        <v>2187</v>
      </c>
      <c r="D4111" t="s">
        <v>2188</v>
      </c>
      <c r="E4111" s="1">
        <v>1</v>
      </c>
      <c r="F4111" s="2">
        <v>3510</v>
      </c>
      <c r="G4111" s="2">
        <f>Table1[[#This Row],[Amount]]/Table1[[#This Row],[Cases]]</f>
        <v>3510</v>
      </c>
    </row>
    <row r="4112" spans="1:7" hidden="1" x14ac:dyDescent="0.25">
      <c r="A4112" t="s">
        <v>10023</v>
      </c>
      <c r="B4112" t="s">
        <v>6933</v>
      </c>
      <c r="C4112" t="s">
        <v>1125</v>
      </c>
      <c r="D4112" t="s">
        <v>1126</v>
      </c>
      <c r="E4112" s="1">
        <v>1</v>
      </c>
      <c r="F4112" s="2">
        <v>1028.5999999999999</v>
      </c>
      <c r="G4112" s="2">
        <f>Table1[[#This Row],[Amount]]/Table1[[#This Row],[Cases]]</f>
        <v>1028.5999999999999</v>
      </c>
    </row>
    <row r="4113" spans="1:7" hidden="1" x14ac:dyDescent="0.25">
      <c r="A4113" t="s">
        <v>10023</v>
      </c>
      <c r="B4113" t="s">
        <v>6933</v>
      </c>
      <c r="C4113" t="s">
        <v>1165</v>
      </c>
      <c r="D4113" t="s">
        <v>1166</v>
      </c>
      <c r="E4113" s="1">
        <v>1</v>
      </c>
      <c r="F4113" s="2">
        <v>392.7</v>
      </c>
      <c r="G4113" s="2">
        <f>Table1[[#This Row],[Amount]]/Table1[[#This Row],[Cases]]</f>
        <v>392.7</v>
      </c>
    </row>
    <row r="4114" spans="1:7" hidden="1" x14ac:dyDescent="0.25">
      <c r="A4114" t="s">
        <v>10024</v>
      </c>
      <c r="B4114" t="s">
        <v>6934</v>
      </c>
      <c r="C4114" t="s">
        <v>1131</v>
      </c>
      <c r="D4114" t="s">
        <v>1132</v>
      </c>
      <c r="E4114" s="1">
        <v>1</v>
      </c>
      <c r="F4114" s="2">
        <v>2336.1</v>
      </c>
      <c r="G4114" s="2">
        <f>Table1[[#This Row],[Amount]]/Table1[[#This Row],[Cases]]</f>
        <v>2336.1</v>
      </c>
    </row>
    <row r="4115" spans="1:7" hidden="1" x14ac:dyDescent="0.25">
      <c r="A4115" t="s">
        <v>10024</v>
      </c>
      <c r="B4115" t="s">
        <v>6934</v>
      </c>
      <c r="C4115" t="s">
        <v>1570</v>
      </c>
      <c r="D4115" t="s">
        <v>1571</v>
      </c>
      <c r="E4115" s="1">
        <v>1</v>
      </c>
      <c r="F4115" s="2">
        <v>585</v>
      </c>
      <c r="G4115" s="2">
        <f>Table1[[#This Row],[Amount]]/Table1[[#This Row],[Cases]]</f>
        <v>585</v>
      </c>
    </row>
    <row r="4116" spans="1:7" hidden="1" x14ac:dyDescent="0.25">
      <c r="A4116" t="s">
        <v>10024</v>
      </c>
      <c r="B4116" t="s">
        <v>6934</v>
      </c>
      <c r="C4116" t="s">
        <v>6136</v>
      </c>
      <c r="D4116" t="s">
        <v>6137</v>
      </c>
      <c r="E4116" s="1">
        <v>1</v>
      </c>
      <c r="F4116" s="2">
        <v>1437.3</v>
      </c>
      <c r="G4116" s="2">
        <f>Table1[[#This Row],[Amount]]/Table1[[#This Row],[Cases]]</f>
        <v>1437.3</v>
      </c>
    </row>
    <row r="4117" spans="1:7" hidden="1" x14ac:dyDescent="0.25">
      <c r="A4117" t="s">
        <v>10024</v>
      </c>
      <c r="B4117" t="s">
        <v>6934</v>
      </c>
      <c r="C4117" t="s">
        <v>1165</v>
      </c>
      <c r="D4117" t="s">
        <v>1166</v>
      </c>
      <c r="E4117" s="1">
        <v>1</v>
      </c>
      <c r="F4117" s="2">
        <v>392.7</v>
      </c>
      <c r="G4117" s="2">
        <f>Table1[[#This Row],[Amount]]/Table1[[#This Row],[Cases]]</f>
        <v>392.7</v>
      </c>
    </row>
    <row r="4118" spans="1:7" hidden="1" x14ac:dyDescent="0.25">
      <c r="A4118" t="s">
        <v>10025</v>
      </c>
      <c r="B4118" t="s">
        <v>6935</v>
      </c>
      <c r="C4118" t="s">
        <v>1131</v>
      </c>
      <c r="D4118" t="s">
        <v>1132</v>
      </c>
      <c r="E4118" s="1">
        <v>1</v>
      </c>
      <c r="F4118" s="2">
        <v>2336.1</v>
      </c>
      <c r="G4118" s="2">
        <f>Table1[[#This Row],[Amount]]/Table1[[#This Row],[Cases]]</f>
        <v>2336.1</v>
      </c>
    </row>
    <row r="4119" spans="1:7" hidden="1" x14ac:dyDescent="0.25">
      <c r="A4119" t="s">
        <v>10025</v>
      </c>
      <c r="B4119" t="s">
        <v>6935</v>
      </c>
      <c r="C4119" t="s">
        <v>6136</v>
      </c>
      <c r="D4119" t="s">
        <v>6137</v>
      </c>
      <c r="E4119" s="1">
        <v>1</v>
      </c>
      <c r="F4119" s="2">
        <v>1437.3</v>
      </c>
      <c r="G4119" s="2">
        <f>Table1[[#This Row],[Amount]]/Table1[[#This Row],[Cases]]</f>
        <v>1437.3</v>
      </c>
    </row>
    <row r="4120" spans="1:7" hidden="1" x14ac:dyDescent="0.25">
      <c r="A4120" t="s">
        <v>10025</v>
      </c>
      <c r="B4120" t="s">
        <v>6935</v>
      </c>
      <c r="C4120" t="s">
        <v>1165</v>
      </c>
      <c r="D4120" t="s">
        <v>1166</v>
      </c>
      <c r="E4120" s="1">
        <v>1</v>
      </c>
      <c r="F4120" s="2">
        <v>392.7</v>
      </c>
      <c r="G4120" s="2">
        <f>Table1[[#This Row],[Amount]]/Table1[[#This Row],[Cases]]</f>
        <v>392.7</v>
      </c>
    </row>
    <row r="4121" spans="1:7" hidden="1" x14ac:dyDescent="0.25">
      <c r="A4121" t="s">
        <v>10025</v>
      </c>
      <c r="B4121" t="s">
        <v>6935</v>
      </c>
      <c r="C4121" t="s">
        <v>4066</v>
      </c>
      <c r="D4121" t="s">
        <v>4067</v>
      </c>
      <c r="E4121" s="1">
        <v>1</v>
      </c>
      <c r="F4121" s="2">
        <v>154.5</v>
      </c>
      <c r="G4121" s="2">
        <f>Table1[[#This Row],[Amount]]/Table1[[#This Row],[Cases]]</f>
        <v>154.5</v>
      </c>
    </row>
    <row r="4122" spans="1:7" hidden="1" x14ac:dyDescent="0.25">
      <c r="A4122" t="s">
        <v>10025</v>
      </c>
      <c r="B4122" t="s">
        <v>6935</v>
      </c>
      <c r="C4122" t="s">
        <v>6936</v>
      </c>
      <c r="D4122" t="s">
        <v>6937</v>
      </c>
      <c r="E4122" s="1">
        <v>1</v>
      </c>
      <c r="F4122" s="2">
        <v>0</v>
      </c>
      <c r="G4122" s="2">
        <f>Table1[[#This Row],[Amount]]/Table1[[#This Row],[Cases]]</f>
        <v>0</v>
      </c>
    </row>
    <row r="4123" spans="1:7" hidden="1" x14ac:dyDescent="0.25">
      <c r="A4123" t="s">
        <v>10026</v>
      </c>
      <c r="B4123" t="s">
        <v>6938</v>
      </c>
      <c r="C4123" t="s">
        <v>1131</v>
      </c>
      <c r="D4123" t="s">
        <v>1132</v>
      </c>
      <c r="E4123" s="1">
        <v>1</v>
      </c>
      <c r="F4123" s="2">
        <v>2336.1</v>
      </c>
      <c r="G4123" s="2">
        <f>Table1[[#This Row],[Amount]]/Table1[[#This Row],[Cases]]</f>
        <v>2336.1</v>
      </c>
    </row>
    <row r="4124" spans="1:7" hidden="1" x14ac:dyDescent="0.25">
      <c r="A4124" t="s">
        <v>10026</v>
      </c>
      <c r="B4124" t="s">
        <v>6938</v>
      </c>
      <c r="C4124" t="s">
        <v>1570</v>
      </c>
      <c r="D4124" t="s">
        <v>1571</v>
      </c>
      <c r="E4124" s="1">
        <v>1</v>
      </c>
      <c r="F4124" s="2">
        <v>585</v>
      </c>
      <c r="G4124" s="2">
        <f>Table1[[#This Row],[Amount]]/Table1[[#This Row],[Cases]]</f>
        <v>585</v>
      </c>
    </row>
    <row r="4125" spans="1:7" hidden="1" x14ac:dyDescent="0.25">
      <c r="A4125" t="s">
        <v>10026</v>
      </c>
      <c r="B4125" t="s">
        <v>6938</v>
      </c>
      <c r="C4125" t="s">
        <v>2187</v>
      </c>
      <c r="D4125" t="s">
        <v>2188</v>
      </c>
      <c r="E4125" s="1">
        <v>1</v>
      </c>
      <c r="F4125" s="2">
        <v>1170</v>
      </c>
      <c r="G4125" s="2">
        <f>Table1[[#This Row],[Amount]]/Table1[[#This Row],[Cases]]</f>
        <v>1170</v>
      </c>
    </row>
    <row r="4126" spans="1:7" hidden="1" x14ac:dyDescent="0.25">
      <c r="A4126" t="s">
        <v>10026</v>
      </c>
      <c r="B4126" t="s">
        <v>6938</v>
      </c>
      <c r="C4126" t="s">
        <v>1125</v>
      </c>
      <c r="D4126" t="s">
        <v>1126</v>
      </c>
      <c r="E4126" s="1">
        <v>1</v>
      </c>
      <c r="F4126" s="2">
        <v>1028.5999999999999</v>
      </c>
      <c r="G4126" s="2">
        <f>Table1[[#This Row],[Amount]]/Table1[[#This Row],[Cases]]</f>
        <v>1028.5999999999999</v>
      </c>
    </row>
    <row r="4127" spans="1:7" hidden="1" x14ac:dyDescent="0.25">
      <c r="A4127" t="s">
        <v>10026</v>
      </c>
      <c r="B4127" t="s">
        <v>6938</v>
      </c>
      <c r="C4127" t="s">
        <v>1165</v>
      </c>
      <c r="D4127" t="s">
        <v>1166</v>
      </c>
      <c r="E4127" s="1">
        <v>1</v>
      </c>
      <c r="F4127" s="2">
        <v>392.7</v>
      </c>
      <c r="G4127" s="2">
        <f>Table1[[#This Row],[Amount]]/Table1[[#This Row],[Cases]]</f>
        <v>392.7</v>
      </c>
    </row>
    <row r="4128" spans="1:7" hidden="1" x14ac:dyDescent="0.25">
      <c r="A4128" t="s">
        <v>10027</v>
      </c>
      <c r="B4128" t="s">
        <v>6939</v>
      </c>
      <c r="C4128" t="s">
        <v>1131</v>
      </c>
      <c r="D4128" t="s">
        <v>1132</v>
      </c>
      <c r="E4128" s="1">
        <v>1</v>
      </c>
      <c r="F4128" s="2">
        <v>2336.1</v>
      </c>
      <c r="G4128" s="2">
        <f>Table1[[#This Row],[Amount]]/Table1[[#This Row],[Cases]]</f>
        <v>2336.1</v>
      </c>
    </row>
    <row r="4129" spans="1:7" hidden="1" x14ac:dyDescent="0.25">
      <c r="A4129" t="s">
        <v>10027</v>
      </c>
      <c r="B4129" t="s">
        <v>6939</v>
      </c>
      <c r="C4129" t="s">
        <v>1570</v>
      </c>
      <c r="D4129" t="s">
        <v>1571</v>
      </c>
      <c r="E4129" s="1">
        <v>1</v>
      </c>
      <c r="F4129" s="2">
        <v>585</v>
      </c>
      <c r="G4129" s="2">
        <f>Table1[[#This Row],[Amount]]/Table1[[#This Row],[Cases]]</f>
        <v>585</v>
      </c>
    </row>
    <row r="4130" spans="1:7" hidden="1" x14ac:dyDescent="0.25">
      <c r="A4130" t="s">
        <v>10027</v>
      </c>
      <c r="B4130" t="s">
        <v>6939</v>
      </c>
      <c r="C4130" t="s">
        <v>2187</v>
      </c>
      <c r="D4130" t="s">
        <v>2188</v>
      </c>
      <c r="E4130" s="1">
        <v>1</v>
      </c>
      <c r="F4130" s="2">
        <v>1170</v>
      </c>
      <c r="G4130" s="2">
        <f>Table1[[#This Row],[Amount]]/Table1[[#This Row],[Cases]]</f>
        <v>1170</v>
      </c>
    </row>
    <row r="4131" spans="1:7" hidden="1" x14ac:dyDescent="0.25">
      <c r="A4131" t="s">
        <v>10027</v>
      </c>
      <c r="B4131" t="s">
        <v>6939</v>
      </c>
      <c r="C4131" t="s">
        <v>1125</v>
      </c>
      <c r="D4131" t="s">
        <v>1126</v>
      </c>
      <c r="E4131" s="1">
        <v>1</v>
      </c>
      <c r="F4131" s="2">
        <v>1028.5999999999999</v>
      </c>
      <c r="G4131" s="2">
        <f>Table1[[#This Row],[Amount]]/Table1[[#This Row],[Cases]]</f>
        <v>1028.5999999999999</v>
      </c>
    </row>
    <row r="4132" spans="1:7" hidden="1" x14ac:dyDescent="0.25">
      <c r="A4132" t="s">
        <v>10027</v>
      </c>
      <c r="B4132" t="s">
        <v>6939</v>
      </c>
      <c r="C4132" t="s">
        <v>1165</v>
      </c>
      <c r="D4132" t="s">
        <v>1166</v>
      </c>
      <c r="E4132" s="1">
        <v>1</v>
      </c>
      <c r="F4132" s="2">
        <v>392.7</v>
      </c>
      <c r="G4132" s="2">
        <f>Table1[[#This Row],[Amount]]/Table1[[#This Row],[Cases]]</f>
        <v>392.7</v>
      </c>
    </row>
    <row r="4133" spans="1:7" hidden="1" x14ac:dyDescent="0.25">
      <c r="A4133" t="s">
        <v>10028</v>
      </c>
      <c r="B4133" t="s">
        <v>6940</v>
      </c>
      <c r="C4133" t="s">
        <v>1131</v>
      </c>
      <c r="D4133" t="s">
        <v>1132</v>
      </c>
      <c r="E4133" s="1">
        <v>1</v>
      </c>
      <c r="F4133" s="2">
        <v>2336.1</v>
      </c>
      <c r="G4133" s="2">
        <f>Table1[[#This Row],[Amount]]/Table1[[#This Row],[Cases]]</f>
        <v>2336.1</v>
      </c>
    </row>
    <row r="4134" spans="1:7" hidden="1" x14ac:dyDescent="0.25">
      <c r="A4134" t="s">
        <v>10028</v>
      </c>
      <c r="B4134" t="s">
        <v>6940</v>
      </c>
      <c r="C4134" t="s">
        <v>1570</v>
      </c>
      <c r="D4134" t="s">
        <v>1571</v>
      </c>
      <c r="E4134" s="1">
        <v>1</v>
      </c>
      <c r="F4134" s="2">
        <v>585</v>
      </c>
      <c r="G4134" s="2">
        <f>Table1[[#This Row],[Amount]]/Table1[[#This Row],[Cases]]</f>
        <v>585</v>
      </c>
    </row>
    <row r="4135" spans="1:7" hidden="1" x14ac:dyDescent="0.25">
      <c r="A4135" t="s">
        <v>10028</v>
      </c>
      <c r="B4135" t="s">
        <v>6940</v>
      </c>
      <c r="C4135" t="s">
        <v>1811</v>
      </c>
      <c r="D4135" t="s">
        <v>1812</v>
      </c>
      <c r="E4135" s="1">
        <v>1</v>
      </c>
      <c r="F4135" s="2">
        <v>638.29999999999995</v>
      </c>
      <c r="G4135" s="2">
        <f>Table1[[#This Row],[Amount]]/Table1[[#This Row],[Cases]]</f>
        <v>638.29999999999995</v>
      </c>
    </row>
    <row r="4136" spans="1:7" hidden="1" x14ac:dyDescent="0.25">
      <c r="A4136" t="s">
        <v>10028</v>
      </c>
      <c r="B4136" t="s">
        <v>6940</v>
      </c>
      <c r="C4136" t="s">
        <v>1165</v>
      </c>
      <c r="D4136" t="s">
        <v>1166</v>
      </c>
      <c r="E4136" s="1">
        <v>1</v>
      </c>
      <c r="F4136" s="2">
        <v>392.7</v>
      </c>
      <c r="G4136" s="2">
        <f>Table1[[#This Row],[Amount]]/Table1[[#This Row],[Cases]]</f>
        <v>392.7</v>
      </c>
    </row>
    <row r="4137" spans="1:7" hidden="1" x14ac:dyDescent="0.25">
      <c r="A4137" t="s">
        <v>10029</v>
      </c>
      <c r="B4137" t="s">
        <v>6941</v>
      </c>
      <c r="C4137" t="s">
        <v>646</v>
      </c>
      <c r="D4137" t="s">
        <v>647</v>
      </c>
      <c r="E4137" s="1">
        <v>1</v>
      </c>
      <c r="F4137" s="2">
        <v>380.3</v>
      </c>
      <c r="G4137" s="2">
        <f>Table1[[#This Row],[Amount]]/Table1[[#This Row],[Cases]]</f>
        <v>380.3</v>
      </c>
    </row>
    <row r="4138" spans="1:7" hidden="1" x14ac:dyDescent="0.25">
      <c r="A4138" t="s">
        <v>10030</v>
      </c>
      <c r="B4138" t="s">
        <v>6942</v>
      </c>
      <c r="C4138" t="s">
        <v>1131</v>
      </c>
      <c r="D4138" t="s">
        <v>1132</v>
      </c>
      <c r="E4138" s="1">
        <v>1</v>
      </c>
      <c r="F4138" s="2">
        <v>2336.1</v>
      </c>
      <c r="G4138" s="2">
        <f>Table1[[#This Row],[Amount]]/Table1[[#This Row],[Cases]]</f>
        <v>2336.1</v>
      </c>
    </row>
    <row r="4139" spans="1:7" hidden="1" x14ac:dyDescent="0.25">
      <c r="A4139" t="s">
        <v>10030</v>
      </c>
      <c r="B4139" t="s">
        <v>6942</v>
      </c>
      <c r="C4139" t="s">
        <v>1811</v>
      </c>
      <c r="D4139" t="s">
        <v>1812</v>
      </c>
      <c r="E4139" s="1">
        <v>1</v>
      </c>
      <c r="F4139" s="2">
        <v>638.29999999999995</v>
      </c>
      <c r="G4139" s="2">
        <f>Table1[[#This Row],[Amount]]/Table1[[#This Row],[Cases]]</f>
        <v>638.29999999999995</v>
      </c>
    </row>
    <row r="4140" spans="1:7" hidden="1" x14ac:dyDescent="0.25">
      <c r="A4140" t="s">
        <v>10030</v>
      </c>
      <c r="B4140" t="s">
        <v>6942</v>
      </c>
      <c r="C4140" t="s">
        <v>1165</v>
      </c>
      <c r="D4140" t="s">
        <v>1166</v>
      </c>
      <c r="E4140" s="1">
        <v>1</v>
      </c>
      <c r="F4140" s="2">
        <v>392.7</v>
      </c>
      <c r="G4140" s="2">
        <f>Table1[[#This Row],[Amount]]/Table1[[#This Row],[Cases]]</f>
        <v>392.7</v>
      </c>
    </row>
    <row r="4141" spans="1:7" hidden="1" x14ac:dyDescent="0.25">
      <c r="A4141" t="s">
        <v>10031</v>
      </c>
      <c r="B4141" t="s">
        <v>6943</v>
      </c>
      <c r="C4141" t="s">
        <v>1131</v>
      </c>
      <c r="D4141" t="s">
        <v>1132</v>
      </c>
      <c r="E4141" s="1">
        <v>1</v>
      </c>
      <c r="F4141" s="2">
        <v>2336.1</v>
      </c>
      <c r="G4141" s="2">
        <f>Table1[[#This Row],[Amount]]/Table1[[#This Row],[Cases]]</f>
        <v>2336.1</v>
      </c>
    </row>
    <row r="4142" spans="1:7" hidden="1" x14ac:dyDescent="0.25">
      <c r="A4142" t="s">
        <v>10031</v>
      </c>
      <c r="B4142" t="s">
        <v>6943</v>
      </c>
      <c r="C4142" t="s">
        <v>1811</v>
      </c>
      <c r="D4142" t="s">
        <v>1812</v>
      </c>
      <c r="E4142" s="1">
        <v>1</v>
      </c>
      <c r="F4142" s="2">
        <v>638.29999999999995</v>
      </c>
      <c r="G4142" s="2">
        <f>Table1[[#This Row],[Amount]]/Table1[[#This Row],[Cases]]</f>
        <v>638.29999999999995</v>
      </c>
    </row>
    <row r="4143" spans="1:7" hidden="1" x14ac:dyDescent="0.25">
      <c r="A4143" t="s">
        <v>10032</v>
      </c>
      <c r="B4143" t="s">
        <v>6944</v>
      </c>
      <c r="C4143" t="s">
        <v>1131</v>
      </c>
      <c r="D4143" t="s">
        <v>1132</v>
      </c>
      <c r="E4143" s="1">
        <v>1</v>
      </c>
      <c r="F4143" s="2">
        <v>2336.1</v>
      </c>
      <c r="G4143" s="2">
        <f>Table1[[#This Row],[Amount]]/Table1[[#This Row],[Cases]]</f>
        <v>2336.1</v>
      </c>
    </row>
    <row r="4144" spans="1:7" hidden="1" x14ac:dyDescent="0.25">
      <c r="A4144" t="s">
        <v>10032</v>
      </c>
      <c r="B4144" t="s">
        <v>6944</v>
      </c>
      <c r="C4144" t="s">
        <v>1570</v>
      </c>
      <c r="D4144" t="s">
        <v>1571</v>
      </c>
      <c r="E4144" s="1">
        <v>1</v>
      </c>
      <c r="F4144" s="2">
        <v>585</v>
      </c>
      <c r="G4144" s="2">
        <f>Table1[[#This Row],[Amount]]/Table1[[#This Row],[Cases]]</f>
        <v>585</v>
      </c>
    </row>
    <row r="4145" spans="1:7" hidden="1" x14ac:dyDescent="0.25">
      <c r="A4145" t="s">
        <v>10032</v>
      </c>
      <c r="B4145" t="s">
        <v>6944</v>
      </c>
      <c r="C4145" t="s">
        <v>2187</v>
      </c>
      <c r="D4145" t="s">
        <v>2188</v>
      </c>
      <c r="E4145" s="1">
        <v>1</v>
      </c>
      <c r="F4145" s="2">
        <v>1170</v>
      </c>
      <c r="G4145" s="2">
        <f>Table1[[#This Row],[Amount]]/Table1[[#This Row],[Cases]]</f>
        <v>1170</v>
      </c>
    </row>
    <row r="4146" spans="1:7" hidden="1" x14ac:dyDescent="0.25">
      <c r="A4146" t="s">
        <v>10032</v>
      </c>
      <c r="B4146" t="s">
        <v>6944</v>
      </c>
      <c r="C4146" t="s">
        <v>1125</v>
      </c>
      <c r="D4146" t="s">
        <v>1126</v>
      </c>
      <c r="E4146" s="1">
        <v>1</v>
      </c>
      <c r="F4146" s="2">
        <v>1028.5999999999999</v>
      </c>
      <c r="G4146" s="2">
        <f>Table1[[#This Row],[Amount]]/Table1[[#This Row],[Cases]]</f>
        <v>1028.5999999999999</v>
      </c>
    </row>
    <row r="4147" spans="1:7" hidden="1" x14ac:dyDescent="0.25">
      <c r="A4147" t="s">
        <v>10032</v>
      </c>
      <c r="B4147" t="s">
        <v>6944</v>
      </c>
      <c r="C4147" t="s">
        <v>1165</v>
      </c>
      <c r="D4147" t="s">
        <v>1166</v>
      </c>
      <c r="E4147" s="1">
        <v>1</v>
      </c>
      <c r="F4147" s="2">
        <v>392.7</v>
      </c>
      <c r="G4147" s="2">
        <f>Table1[[#This Row],[Amount]]/Table1[[#This Row],[Cases]]</f>
        <v>392.7</v>
      </c>
    </row>
    <row r="4148" spans="1:7" hidden="1" x14ac:dyDescent="0.25">
      <c r="A4148" t="s">
        <v>10033</v>
      </c>
      <c r="B4148" t="s">
        <v>6945</v>
      </c>
      <c r="C4148" t="s">
        <v>1131</v>
      </c>
      <c r="D4148" t="s">
        <v>1132</v>
      </c>
      <c r="E4148" s="1">
        <v>1</v>
      </c>
      <c r="F4148" s="2">
        <v>2336.1</v>
      </c>
      <c r="G4148" s="2">
        <f>Table1[[#This Row],[Amount]]/Table1[[#This Row],[Cases]]</f>
        <v>2336.1</v>
      </c>
    </row>
    <row r="4149" spans="1:7" hidden="1" x14ac:dyDescent="0.25">
      <c r="A4149" t="s">
        <v>10033</v>
      </c>
      <c r="B4149" t="s">
        <v>6945</v>
      </c>
      <c r="C4149" t="s">
        <v>1570</v>
      </c>
      <c r="D4149" t="s">
        <v>1571</v>
      </c>
      <c r="E4149" s="1">
        <v>1</v>
      </c>
      <c r="F4149" s="2">
        <v>585</v>
      </c>
      <c r="G4149" s="2">
        <f>Table1[[#This Row],[Amount]]/Table1[[#This Row],[Cases]]</f>
        <v>585</v>
      </c>
    </row>
    <row r="4150" spans="1:7" hidden="1" x14ac:dyDescent="0.25">
      <c r="A4150" t="s">
        <v>10033</v>
      </c>
      <c r="B4150" t="s">
        <v>6945</v>
      </c>
      <c r="C4150" t="s">
        <v>2187</v>
      </c>
      <c r="D4150" t="s">
        <v>2188</v>
      </c>
      <c r="E4150" s="1">
        <v>1</v>
      </c>
      <c r="F4150" s="2">
        <v>1170</v>
      </c>
      <c r="G4150" s="2">
        <f>Table1[[#This Row],[Amount]]/Table1[[#This Row],[Cases]]</f>
        <v>1170</v>
      </c>
    </row>
    <row r="4151" spans="1:7" hidden="1" x14ac:dyDescent="0.25">
      <c r="A4151" t="s">
        <v>10033</v>
      </c>
      <c r="B4151" t="s">
        <v>6945</v>
      </c>
      <c r="C4151" t="s">
        <v>1125</v>
      </c>
      <c r="D4151" t="s">
        <v>1126</v>
      </c>
      <c r="E4151" s="1">
        <v>1</v>
      </c>
      <c r="F4151" s="2">
        <v>1028.5999999999999</v>
      </c>
      <c r="G4151" s="2">
        <f>Table1[[#This Row],[Amount]]/Table1[[#This Row],[Cases]]</f>
        <v>1028.5999999999999</v>
      </c>
    </row>
    <row r="4152" spans="1:7" hidden="1" x14ac:dyDescent="0.25">
      <c r="A4152" t="s">
        <v>10033</v>
      </c>
      <c r="B4152" t="s">
        <v>6945</v>
      </c>
      <c r="C4152" t="s">
        <v>1165</v>
      </c>
      <c r="D4152" t="s">
        <v>1166</v>
      </c>
      <c r="E4152" s="1">
        <v>1</v>
      </c>
      <c r="F4152" s="2">
        <v>392.7</v>
      </c>
      <c r="G4152" s="2">
        <f>Table1[[#This Row],[Amount]]/Table1[[#This Row],[Cases]]</f>
        <v>392.7</v>
      </c>
    </row>
    <row r="4153" spans="1:7" hidden="1" x14ac:dyDescent="0.25">
      <c r="A4153" t="s">
        <v>10034</v>
      </c>
      <c r="B4153" t="s">
        <v>6946</v>
      </c>
      <c r="C4153" t="s">
        <v>1131</v>
      </c>
      <c r="D4153" t="s">
        <v>1132</v>
      </c>
      <c r="E4153" s="1">
        <v>1</v>
      </c>
      <c r="F4153" s="2">
        <v>2336.1</v>
      </c>
      <c r="G4153" s="2">
        <f>Table1[[#This Row],[Amount]]/Table1[[#This Row],[Cases]]</f>
        <v>2336.1</v>
      </c>
    </row>
    <row r="4154" spans="1:7" hidden="1" x14ac:dyDescent="0.25">
      <c r="A4154" t="s">
        <v>10034</v>
      </c>
      <c r="B4154" t="s">
        <v>6946</v>
      </c>
      <c r="C4154" t="s">
        <v>1570</v>
      </c>
      <c r="D4154" t="s">
        <v>1571</v>
      </c>
      <c r="E4154" s="1">
        <v>1</v>
      </c>
      <c r="F4154" s="2">
        <v>585</v>
      </c>
      <c r="G4154" s="2">
        <f>Table1[[#This Row],[Amount]]/Table1[[#This Row],[Cases]]</f>
        <v>585</v>
      </c>
    </row>
    <row r="4155" spans="1:7" hidden="1" x14ac:dyDescent="0.25">
      <c r="A4155" t="s">
        <v>10034</v>
      </c>
      <c r="B4155" t="s">
        <v>6946</v>
      </c>
      <c r="C4155" t="s">
        <v>2187</v>
      </c>
      <c r="D4155" t="s">
        <v>2188</v>
      </c>
      <c r="E4155" s="1">
        <v>1</v>
      </c>
      <c r="F4155" s="2">
        <v>1170</v>
      </c>
      <c r="G4155" s="2">
        <f>Table1[[#This Row],[Amount]]/Table1[[#This Row],[Cases]]</f>
        <v>1170</v>
      </c>
    </row>
    <row r="4156" spans="1:7" hidden="1" x14ac:dyDescent="0.25">
      <c r="A4156" t="s">
        <v>10034</v>
      </c>
      <c r="B4156" t="s">
        <v>6946</v>
      </c>
      <c r="C4156" t="s">
        <v>1125</v>
      </c>
      <c r="D4156" t="s">
        <v>1126</v>
      </c>
      <c r="E4156" s="1">
        <v>1</v>
      </c>
      <c r="F4156" s="2">
        <v>1028.5999999999999</v>
      </c>
      <c r="G4156" s="2">
        <f>Table1[[#This Row],[Amount]]/Table1[[#This Row],[Cases]]</f>
        <v>1028.5999999999999</v>
      </c>
    </row>
    <row r="4157" spans="1:7" hidden="1" x14ac:dyDescent="0.25">
      <c r="A4157" t="s">
        <v>10034</v>
      </c>
      <c r="B4157" t="s">
        <v>6946</v>
      </c>
      <c r="C4157" t="s">
        <v>1165</v>
      </c>
      <c r="D4157" t="s">
        <v>1166</v>
      </c>
      <c r="E4157" s="1">
        <v>1</v>
      </c>
      <c r="F4157" s="2">
        <v>392.7</v>
      </c>
      <c r="G4157" s="2">
        <f>Table1[[#This Row],[Amount]]/Table1[[#This Row],[Cases]]</f>
        <v>392.7</v>
      </c>
    </row>
    <row r="4158" spans="1:7" hidden="1" x14ac:dyDescent="0.25">
      <c r="A4158" t="s">
        <v>10035</v>
      </c>
      <c r="B4158" t="s">
        <v>6947</v>
      </c>
      <c r="C4158" t="s">
        <v>1131</v>
      </c>
      <c r="D4158" t="s">
        <v>1132</v>
      </c>
      <c r="E4158" s="1">
        <v>1</v>
      </c>
      <c r="F4158" s="2">
        <v>2336.1</v>
      </c>
      <c r="G4158" s="2">
        <f>Table1[[#This Row],[Amount]]/Table1[[#This Row],[Cases]]</f>
        <v>2336.1</v>
      </c>
    </row>
    <row r="4159" spans="1:7" hidden="1" x14ac:dyDescent="0.25">
      <c r="A4159" t="s">
        <v>10035</v>
      </c>
      <c r="B4159" t="s">
        <v>6947</v>
      </c>
      <c r="C4159" t="s">
        <v>1570</v>
      </c>
      <c r="D4159" t="s">
        <v>1571</v>
      </c>
      <c r="E4159" s="1">
        <v>1</v>
      </c>
      <c r="F4159" s="2">
        <v>585</v>
      </c>
      <c r="G4159" s="2">
        <f>Table1[[#This Row],[Amount]]/Table1[[#This Row],[Cases]]</f>
        <v>585</v>
      </c>
    </row>
    <row r="4160" spans="1:7" hidden="1" x14ac:dyDescent="0.25">
      <c r="A4160" t="s">
        <v>10035</v>
      </c>
      <c r="B4160" t="s">
        <v>6947</v>
      </c>
      <c r="C4160" t="s">
        <v>2187</v>
      </c>
      <c r="D4160" t="s">
        <v>2188</v>
      </c>
      <c r="E4160" s="1">
        <v>1</v>
      </c>
      <c r="F4160" s="2">
        <v>2340</v>
      </c>
      <c r="G4160" s="2">
        <f>Table1[[#This Row],[Amount]]/Table1[[#This Row],[Cases]]</f>
        <v>2340</v>
      </c>
    </row>
    <row r="4161" spans="1:7" hidden="1" x14ac:dyDescent="0.25">
      <c r="A4161" t="s">
        <v>10035</v>
      </c>
      <c r="B4161" t="s">
        <v>6947</v>
      </c>
      <c r="C4161" t="s">
        <v>1125</v>
      </c>
      <c r="D4161" t="s">
        <v>1126</v>
      </c>
      <c r="E4161" s="1">
        <v>1</v>
      </c>
      <c r="F4161" s="2">
        <v>1028.5999999999999</v>
      </c>
      <c r="G4161" s="2">
        <f>Table1[[#This Row],[Amount]]/Table1[[#This Row],[Cases]]</f>
        <v>1028.5999999999999</v>
      </c>
    </row>
    <row r="4162" spans="1:7" hidden="1" x14ac:dyDescent="0.25">
      <c r="A4162" t="s">
        <v>10035</v>
      </c>
      <c r="B4162" t="s">
        <v>6947</v>
      </c>
      <c r="C4162" t="s">
        <v>1165</v>
      </c>
      <c r="D4162" t="s">
        <v>1166</v>
      </c>
      <c r="E4162" s="1">
        <v>1</v>
      </c>
      <c r="F4162" s="2">
        <v>392.7</v>
      </c>
      <c r="G4162" s="2">
        <f>Table1[[#This Row],[Amount]]/Table1[[#This Row],[Cases]]</f>
        <v>392.7</v>
      </c>
    </row>
    <row r="4163" spans="1:7" hidden="1" x14ac:dyDescent="0.25">
      <c r="A4163" t="s">
        <v>10036</v>
      </c>
      <c r="B4163" t="s">
        <v>6948</v>
      </c>
      <c r="C4163" t="s">
        <v>646</v>
      </c>
      <c r="D4163" t="s">
        <v>647</v>
      </c>
      <c r="E4163" s="1">
        <v>1</v>
      </c>
      <c r="F4163" s="2">
        <v>380.3</v>
      </c>
      <c r="G4163" s="2">
        <f>Table1[[#This Row],[Amount]]/Table1[[#This Row],[Cases]]</f>
        <v>380.3</v>
      </c>
    </row>
    <row r="4164" spans="1:7" hidden="1" x14ac:dyDescent="0.25">
      <c r="A4164" t="s">
        <v>10037</v>
      </c>
      <c r="B4164" t="s">
        <v>6949</v>
      </c>
      <c r="C4164" t="s">
        <v>1131</v>
      </c>
      <c r="D4164" t="s">
        <v>1132</v>
      </c>
      <c r="E4164" s="1">
        <v>1</v>
      </c>
      <c r="F4164" s="2">
        <v>2336.1</v>
      </c>
      <c r="G4164" s="2">
        <f>Table1[[#This Row],[Amount]]/Table1[[#This Row],[Cases]]</f>
        <v>2336.1</v>
      </c>
    </row>
    <row r="4165" spans="1:7" hidden="1" x14ac:dyDescent="0.25">
      <c r="A4165" t="s">
        <v>10037</v>
      </c>
      <c r="B4165" t="s">
        <v>6949</v>
      </c>
      <c r="C4165" t="s">
        <v>1570</v>
      </c>
      <c r="D4165" t="s">
        <v>1571</v>
      </c>
      <c r="E4165" s="1">
        <v>1</v>
      </c>
      <c r="F4165" s="2">
        <v>585</v>
      </c>
      <c r="G4165" s="2">
        <f>Table1[[#This Row],[Amount]]/Table1[[#This Row],[Cases]]</f>
        <v>585</v>
      </c>
    </row>
    <row r="4166" spans="1:7" hidden="1" x14ac:dyDescent="0.25">
      <c r="A4166" t="s">
        <v>10037</v>
      </c>
      <c r="B4166" t="s">
        <v>6949</v>
      </c>
      <c r="C4166" t="s">
        <v>2187</v>
      </c>
      <c r="D4166" t="s">
        <v>2188</v>
      </c>
      <c r="E4166" s="1">
        <v>1</v>
      </c>
      <c r="F4166" s="2">
        <v>2340</v>
      </c>
      <c r="G4166" s="2">
        <f>Table1[[#This Row],[Amount]]/Table1[[#This Row],[Cases]]</f>
        <v>2340</v>
      </c>
    </row>
    <row r="4167" spans="1:7" hidden="1" x14ac:dyDescent="0.25">
      <c r="A4167" t="s">
        <v>10037</v>
      </c>
      <c r="B4167" t="s">
        <v>6949</v>
      </c>
      <c r="C4167" t="s">
        <v>1125</v>
      </c>
      <c r="D4167" t="s">
        <v>1126</v>
      </c>
      <c r="E4167" s="1">
        <v>1</v>
      </c>
      <c r="F4167" s="2">
        <v>1028.5999999999999</v>
      </c>
      <c r="G4167" s="2">
        <f>Table1[[#This Row],[Amount]]/Table1[[#This Row],[Cases]]</f>
        <v>1028.5999999999999</v>
      </c>
    </row>
    <row r="4168" spans="1:7" hidden="1" x14ac:dyDescent="0.25">
      <c r="A4168" t="s">
        <v>10037</v>
      </c>
      <c r="B4168" t="s">
        <v>6949</v>
      </c>
      <c r="C4168" t="s">
        <v>1165</v>
      </c>
      <c r="D4168" t="s">
        <v>1166</v>
      </c>
      <c r="E4168" s="1">
        <v>1</v>
      </c>
      <c r="F4168" s="2">
        <v>392.7</v>
      </c>
      <c r="G4168" s="2">
        <f>Table1[[#This Row],[Amount]]/Table1[[#This Row],[Cases]]</f>
        <v>392.7</v>
      </c>
    </row>
    <row r="4169" spans="1:7" hidden="1" x14ac:dyDescent="0.25">
      <c r="A4169" t="s">
        <v>9821</v>
      </c>
      <c r="B4169" t="s">
        <v>6142</v>
      </c>
      <c r="C4169" t="s">
        <v>1131</v>
      </c>
      <c r="D4169" t="s">
        <v>1132</v>
      </c>
      <c r="E4169" s="1">
        <v>1</v>
      </c>
      <c r="F4169" s="2">
        <v>2336.1</v>
      </c>
      <c r="G4169" s="2">
        <f>Table1[[#This Row],[Amount]]/Table1[[#This Row],[Cases]]</f>
        <v>2336.1</v>
      </c>
    </row>
    <row r="4170" spans="1:7" hidden="1" x14ac:dyDescent="0.25">
      <c r="A4170" t="s">
        <v>9821</v>
      </c>
      <c r="B4170" t="s">
        <v>6142</v>
      </c>
      <c r="C4170" t="s">
        <v>1570</v>
      </c>
      <c r="D4170" t="s">
        <v>1571</v>
      </c>
      <c r="E4170" s="1">
        <v>1</v>
      </c>
      <c r="F4170" s="2">
        <v>585</v>
      </c>
      <c r="G4170" s="2">
        <f>Table1[[#This Row],[Amount]]/Table1[[#This Row],[Cases]]</f>
        <v>585</v>
      </c>
    </row>
    <row r="4171" spans="1:7" hidden="1" x14ac:dyDescent="0.25">
      <c r="A4171" t="s">
        <v>9821</v>
      </c>
      <c r="B4171" t="s">
        <v>6142</v>
      </c>
      <c r="C4171" t="s">
        <v>1125</v>
      </c>
      <c r="D4171" t="s">
        <v>1126</v>
      </c>
      <c r="E4171" s="1">
        <v>1</v>
      </c>
      <c r="F4171" s="2">
        <v>1028.5999999999999</v>
      </c>
      <c r="G4171" s="2">
        <f>Table1[[#This Row],[Amount]]/Table1[[#This Row],[Cases]]</f>
        <v>1028.5999999999999</v>
      </c>
    </row>
    <row r="4172" spans="1:7" hidden="1" x14ac:dyDescent="0.25">
      <c r="A4172" t="s">
        <v>9821</v>
      </c>
      <c r="B4172" t="s">
        <v>6142</v>
      </c>
      <c r="C4172" t="s">
        <v>1165</v>
      </c>
      <c r="D4172" t="s">
        <v>1166</v>
      </c>
      <c r="E4172" s="1">
        <v>1</v>
      </c>
      <c r="F4172" s="2">
        <v>392.7</v>
      </c>
      <c r="G4172" s="2">
        <f>Table1[[#This Row],[Amount]]/Table1[[#This Row],[Cases]]</f>
        <v>392.7</v>
      </c>
    </row>
    <row r="4173" spans="1:7" hidden="1" x14ac:dyDescent="0.25">
      <c r="A4173" t="s">
        <v>10038</v>
      </c>
      <c r="B4173" t="s">
        <v>6950</v>
      </c>
      <c r="C4173" t="s">
        <v>646</v>
      </c>
      <c r="D4173" t="s">
        <v>647</v>
      </c>
      <c r="E4173" s="1">
        <v>1</v>
      </c>
      <c r="F4173" s="2">
        <v>380.3</v>
      </c>
      <c r="G4173" s="2">
        <f>Table1[[#This Row],[Amount]]/Table1[[#This Row],[Cases]]</f>
        <v>380.3</v>
      </c>
    </row>
    <row r="4174" spans="1:7" hidden="1" x14ac:dyDescent="0.25">
      <c r="A4174" t="s">
        <v>10039</v>
      </c>
      <c r="B4174" t="s">
        <v>6951</v>
      </c>
      <c r="C4174" t="s">
        <v>1131</v>
      </c>
      <c r="D4174" t="s">
        <v>1132</v>
      </c>
      <c r="E4174" s="1">
        <v>1</v>
      </c>
      <c r="F4174" s="2">
        <v>2336.1</v>
      </c>
      <c r="G4174" s="2">
        <f>Table1[[#This Row],[Amount]]/Table1[[#This Row],[Cases]]</f>
        <v>2336.1</v>
      </c>
    </row>
    <row r="4175" spans="1:7" hidden="1" x14ac:dyDescent="0.25">
      <c r="A4175" t="s">
        <v>10039</v>
      </c>
      <c r="B4175" t="s">
        <v>6951</v>
      </c>
      <c r="C4175" t="s">
        <v>1570</v>
      </c>
      <c r="D4175" t="s">
        <v>1571</v>
      </c>
      <c r="E4175" s="1">
        <v>1</v>
      </c>
      <c r="F4175" s="2">
        <v>585</v>
      </c>
      <c r="G4175" s="2">
        <f>Table1[[#This Row],[Amount]]/Table1[[#This Row],[Cases]]</f>
        <v>585</v>
      </c>
    </row>
    <row r="4176" spans="1:7" hidden="1" x14ac:dyDescent="0.25">
      <c r="A4176" t="s">
        <v>10039</v>
      </c>
      <c r="B4176" t="s">
        <v>6951</v>
      </c>
      <c r="C4176" t="s">
        <v>2187</v>
      </c>
      <c r="D4176" t="s">
        <v>2188</v>
      </c>
      <c r="E4176" s="1">
        <v>1</v>
      </c>
      <c r="F4176" s="2">
        <v>1170</v>
      </c>
      <c r="G4176" s="2">
        <f>Table1[[#This Row],[Amount]]/Table1[[#This Row],[Cases]]</f>
        <v>1170</v>
      </c>
    </row>
    <row r="4177" spans="1:7" hidden="1" x14ac:dyDescent="0.25">
      <c r="A4177" t="s">
        <v>10039</v>
      </c>
      <c r="B4177" t="s">
        <v>6951</v>
      </c>
      <c r="C4177" t="s">
        <v>1125</v>
      </c>
      <c r="D4177" t="s">
        <v>1126</v>
      </c>
      <c r="E4177" s="1">
        <v>1</v>
      </c>
      <c r="F4177" s="2">
        <v>1028.5999999999999</v>
      </c>
      <c r="G4177" s="2">
        <f>Table1[[#This Row],[Amount]]/Table1[[#This Row],[Cases]]</f>
        <v>1028.5999999999999</v>
      </c>
    </row>
    <row r="4178" spans="1:7" hidden="1" x14ac:dyDescent="0.25">
      <c r="A4178" t="s">
        <v>10039</v>
      </c>
      <c r="B4178" t="s">
        <v>6951</v>
      </c>
      <c r="C4178" t="s">
        <v>1165</v>
      </c>
      <c r="D4178" t="s">
        <v>1166</v>
      </c>
      <c r="E4178" s="1">
        <v>1</v>
      </c>
      <c r="F4178" s="2">
        <v>392.7</v>
      </c>
      <c r="G4178" s="2">
        <f>Table1[[#This Row],[Amount]]/Table1[[#This Row],[Cases]]</f>
        <v>392.7</v>
      </c>
    </row>
    <row r="4179" spans="1:7" hidden="1" x14ac:dyDescent="0.25">
      <c r="A4179" t="s">
        <v>10040</v>
      </c>
      <c r="B4179" t="s">
        <v>6952</v>
      </c>
      <c r="C4179" t="s">
        <v>1131</v>
      </c>
      <c r="D4179" t="s">
        <v>1132</v>
      </c>
      <c r="E4179" s="1">
        <v>1</v>
      </c>
      <c r="F4179" s="2">
        <v>2336.1</v>
      </c>
      <c r="G4179" s="2">
        <f>Table1[[#This Row],[Amount]]/Table1[[#This Row],[Cases]]</f>
        <v>2336.1</v>
      </c>
    </row>
    <row r="4180" spans="1:7" hidden="1" x14ac:dyDescent="0.25">
      <c r="A4180" t="s">
        <v>10040</v>
      </c>
      <c r="B4180" t="s">
        <v>6952</v>
      </c>
      <c r="C4180" t="s">
        <v>1570</v>
      </c>
      <c r="D4180" t="s">
        <v>1571</v>
      </c>
      <c r="E4180" s="1">
        <v>1</v>
      </c>
      <c r="F4180" s="2">
        <v>585</v>
      </c>
      <c r="G4180" s="2">
        <f>Table1[[#This Row],[Amount]]/Table1[[#This Row],[Cases]]</f>
        <v>585</v>
      </c>
    </row>
    <row r="4181" spans="1:7" hidden="1" x14ac:dyDescent="0.25">
      <c r="A4181" t="s">
        <v>10040</v>
      </c>
      <c r="B4181" t="s">
        <v>6952</v>
      </c>
      <c r="C4181" t="s">
        <v>2187</v>
      </c>
      <c r="D4181" t="s">
        <v>2188</v>
      </c>
      <c r="E4181" s="1">
        <v>1</v>
      </c>
      <c r="F4181" s="2">
        <v>1170</v>
      </c>
      <c r="G4181" s="2">
        <f>Table1[[#This Row],[Amount]]/Table1[[#This Row],[Cases]]</f>
        <v>1170</v>
      </c>
    </row>
    <row r="4182" spans="1:7" hidden="1" x14ac:dyDescent="0.25">
      <c r="A4182" t="s">
        <v>10040</v>
      </c>
      <c r="B4182" t="s">
        <v>6952</v>
      </c>
      <c r="C4182" t="s">
        <v>1811</v>
      </c>
      <c r="D4182" t="s">
        <v>1812</v>
      </c>
      <c r="E4182" s="1">
        <v>1</v>
      </c>
      <c r="F4182" s="2">
        <v>638.29999999999995</v>
      </c>
      <c r="G4182" s="2">
        <f>Table1[[#This Row],[Amount]]/Table1[[#This Row],[Cases]]</f>
        <v>638.29999999999995</v>
      </c>
    </row>
    <row r="4183" spans="1:7" hidden="1" x14ac:dyDescent="0.25">
      <c r="A4183" t="s">
        <v>10040</v>
      </c>
      <c r="B4183" t="s">
        <v>6952</v>
      </c>
      <c r="C4183" t="s">
        <v>1165</v>
      </c>
      <c r="D4183" t="s">
        <v>1166</v>
      </c>
      <c r="E4183" s="1">
        <v>1</v>
      </c>
      <c r="F4183" s="2">
        <v>392.7</v>
      </c>
      <c r="G4183" s="2">
        <f>Table1[[#This Row],[Amount]]/Table1[[#This Row],[Cases]]</f>
        <v>392.7</v>
      </c>
    </row>
    <row r="4184" spans="1:7" hidden="1" x14ac:dyDescent="0.25">
      <c r="A4184" t="s">
        <v>9822</v>
      </c>
      <c r="B4184" t="s">
        <v>6143</v>
      </c>
      <c r="C4184" t="s">
        <v>2187</v>
      </c>
      <c r="D4184" t="s">
        <v>2188</v>
      </c>
      <c r="E4184" s="1">
        <v>1</v>
      </c>
      <c r="F4184" s="2">
        <v>1170</v>
      </c>
      <c r="G4184" s="2">
        <f>Table1[[#This Row],[Amount]]/Table1[[#This Row],[Cases]]</f>
        <v>1170</v>
      </c>
    </row>
    <row r="4185" spans="1:7" hidden="1" x14ac:dyDescent="0.25">
      <c r="A4185" t="s">
        <v>9822</v>
      </c>
      <c r="B4185" t="s">
        <v>6143</v>
      </c>
      <c r="C4185" t="s">
        <v>638</v>
      </c>
      <c r="D4185" t="s">
        <v>639</v>
      </c>
      <c r="E4185" s="1">
        <v>1</v>
      </c>
      <c r="F4185" s="2">
        <v>462.9</v>
      </c>
      <c r="G4185" s="2">
        <f>Table1[[#This Row],[Amount]]/Table1[[#This Row],[Cases]]</f>
        <v>462.9</v>
      </c>
    </row>
    <row r="4186" spans="1:7" hidden="1" x14ac:dyDescent="0.25">
      <c r="A4186" t="s">
        <v>9822</v>
      </c>
      <c r="B4186" t="s">
        <v>6143</v>
      </c>
      <c r="C4186" t="s">
        <v>1811</v>
      </c>
      <c r="D4186" t="s">
        <v>1812</v>
      </c>
      <c r="E4186" s="1">
        <v>1</v>
      </c>
      <c r="F4186" s="2">
        <v>638.29999999999995</v>
      </c>
      <c r="G4186" s="2">
        <f>Table1[[#This Row],[Amount]]/Table1[[#This Row],[Cases]]</f>
        <v>638.29999999999995</v>
      </c>
    </row>
    <row r="4187" spans="1:7" hidden="1" x14ac:dyDescent="0.25">
      <c r="A4187" t="s">
        <v>9822</v>
      </c>
      <c r="B4187" t="s">
        <v>6143</v>
      </c>
      <c r="C4187" t="s">
        <v>1165</v>
      </c>
      <c r="D4187" t="s">
        <v>1166</v>
      </c>
      <c r="E4187" s="1">
        <v>1</v>
      </c>
      <c r="F4187" s="2">
        <v>392.7</v>
      </c>
      <c r="G4187" s="2">
        <f>Table1[[#This Row],[Amount]]/Table1[[#This Row],[Cases]]</f>
        <v>392.7</v>
      </c>
    </row>
    <row r="4188" spans="1:7" hidden="1" x14ac:dyDescent="0.25">
      <c r="A4188" t="s">
        <v>10041</v>
      </c>
      <c r="B4188" t="s">
        <v>6953</v>
      </c>
      <c r="C4188" t="s">
        <v>1131</v>
      </c>
      <c r="D4188" t="s">
        <v>1132</v>
      </c>
      <c r="E4188" s="1">
        <v>1</v>
      </c>
      <c r="F4188" s="2">
        <v>2336.1</v>
      </c>
      <c r="G4188" s="2">
        <f>Table1[[#This Row],[Amount]]/Table1[[#This Row],[Cases]]</f>
        <v>2336.1</v>
      </c>
    </row>
    <row r="4189" spans="1:7" hidden="1" x14ac:dyDescent="0.25">
      <c r="A4189" t="s">
        <v>10041</v>
      </c>
      <c r="B4189" t="s">
        <v>6953</v>
      </c>
      <c r="C4189" t="s">
        <v>1570</v>
      </c>
      <c r="D4189" t="s">
        <v>1571</v>
      </c>
      <c r="E4189" s="1">
        <v>1</v>
      </c>
      <c r="F4189" s="2">
        <v>585</v>
      </c>
      <c r="G4189" s="2">
        <f>Table1[[#This Row],[Amount]]/Table1[[#This Row],[Cases]]</f>
        <v>585</v>
      </c>
    </row>
    <row r="4190" spans="1:7" hidden="1" x14ac:dyDescent="0.25">
      <c r="A4190" t="s">
        <v>10041</v>
      </c>
      <c r="B4190" t="s">
        <v>6953</v>
      </c>
      <c r="C4190" t="s">
        <v>1811</v>
      </c>
      <c r="D4190" t="s">
        <v>1812</v>
      </c>
      <c r="E4190" s="1">
        <v>1</v>
      </c>
      <c r="F4190" s="2">
        <v>638.29999999999995</v>
      </c>
      <c r="G4190" s="2">
        <f>Table1[[#This Row],[Amount]]/Table1[[#This Row],[Cases]]</f>
        <v>638.29999999999995</v>
      </c>
    </row>
    <row r="4191" spans="1:7" hidden="1" x14ac:dyDescent="0.25">
      <c r="A4191" t="s">
        <v>10042</v>
      </c>
      <c r="B4191" t="s">
        <v>6954</v>
      </c>
      <c r="C4191" t="s">
        <v>1131</v>
      </c>
      <c r="D4191" t="s">
        <v>1132</v>
      </c>
      <c r="E4191" s="1">
        <v>1</v>
      </c>
      <c r="F4191" s="2">
        <v>2336.1</v>
      </c>
      <c r="G4191" s="2">
        <f>Table1[[#This Row],[Amount]]/Table1[[#This Row],[Cases]]</f>
        <v>2336.1</v>
      </c>
    </row>
    <row r="4192" spans="1:7" hidden="1" x14ac:dyDescent="0.25">
      <c r="A4192" t="s">
        <v>10042</v>
      </c>
      <c r="B4192" t="s">
        <v>6954</v>
      </c>
      <c r="C4192" t="s">
        <v>638</v>
      </c>
      <c r="D4192" t="s">
        <v>639</v>
      </c>
      <c r="E4192" s="1">
        <v>1</v>
      </c>
      <c r="F4192" s="2">
        <v>462.9</v>
      </c>
      <c r="G4192" s="2">
        <f>Table1[[#This Row],[Amount]]/Table1[[#This Row],[Cases]]</f>
        <v>462.9</v>
      </c>
    </row>
    <row r="4193" spans="1:7" hidden="1" x14ac:dyDescent="0.25">
      <c r="A4193" t="s">
        <v>10043</v>
      </c>
      <c r="B4193" t="s">
        <v>6955</v>
      </c>
      <c r="C4193" t="s">
        <v>1131</v>
      </c>
      <c r="D4193" t="s">
        <v>1132</v>
      </c>
      <c r="E4193" s="1">
        <v>1</v>
      </c>
      <c r="F4193" s="2">
        <v>2336.1</v>
      </c>
      <c r="G4193" s="2">
        <f>Table1[[#This Row],[Amount]]/Table1[[#This Row],[Cases]]</f>
        <v>2336.1</v>
      </c>
    </row>
    <row r="4194" spans="1:7" hidden="1" x14ac:dyDescent="0.25">
      <c r="A4194" t="s">
        <v>10043</v>
      </c>
      <c r="B4194" t="s">
        <v>6955</v>
      </c>
      <c r="C4194" t="s">
        <v>638</v>
      </c>
      <c r="D4194" t="s">
        <v>639</v>
      </c>
      <c r="E4194" s="1">
        <v>1</v>
      </c>
      <c r="F4194" s="2">
        <v>462.9</v>
      </c>
      <c r="G4194" s="2">
        <f>Table1[[#This Row],[Amount]]/Table1[[#This Row],[Cases]]</f>
        <v>462.9</v>
      </c>
    </row>
    <row r="4195" spans="1:7" hidden="1" x14ac:dyDescent="0.25">
      <c r="A4195" t="s">
        <v>10044</v>
      </c>
      <c r="B4195" t="s">
        <v>6956</v>
      </c>
      <c r="C4195" t="s">
        <v>1131</v>
      </c>
      <c r="D4195" t="s">
        <v>1132</v>
      </c>
      <c r="E4195" s="1">
        <v>1</v>
      </c>
      <c r="F4195" s="2">
        <v>2336.1</v>
      </c>
      <c r="G4195" s="2">
        <f>Table1[[#This Row],[Amount]]/Table1[[#This Row],[Cases]]</f>
        <v>2336.1</v>
      </c>
    </row>
    <row r="4196" spans="1:7" hidden="1" x14ac:dyDescent="0.25">
      <c r="A4196" t="s">
        <v>10044</v>
      </c>
      <c r="B4196" t="s">
        <v>6956</v>
      </c>
      <c r="C4196" t="s">
        <v>638</v>
      </c>
      <c r="D4196" t="s">
        <v>639</v>
      </c>
      <c r="E4196" s="1">
        <v>1</v>
      </c>
      <c r="F4196" s="2">
        <v>462.9</v>
      </c>
      <c r="G4196" s="2">
        <f>Table1[[#This Row],[Amount]]/Table1[[#This Row],[Cases]]</f>
        <v>462.9</v>
      </c>
    </row>
    <row r="4197" spans="1:7" hidden="1" x14ac:dyDescent="0.25">
      <c r="A4197" t="s">
        <v>10045</v>
      </c>
      <c r="B4197" t="s">
        <v>6957</v>
      </c>
      <c r="C4197" t="s">
        <v>1131</v>
      </c>
      <c r="D4197" t="s">
        <v>1132</v>
      </c>
      <c r="E4197" s="1">
        <v>1</v>
      </c>
      <c r="F4197" s="2">
        <v>2336.1</v>
      </c>
      <c r="G4197" s="2">
        <f>Table1[[#This Row],[Amount]]/Table1[[#This Row],[Cases]]</f>
        <v>2336.1</v>
      </c>
    </row>
    <row r="4198" spans="1:7" hidden="1" x14ac:dyDescent="0.25">
      <c r="A4198" t="s">
        <v>10045</v>
      </c>
      <c r="B4198" t="s">
        <v>6957</v>
      </c>
      <c r="C4198" t="s">
        <v>1570</v>
      </c>
      <c r="D4198" t="s">
        <v>1571</v>
      </c>
      <c r="E4198" s="1">
        <v>1</v>
      </c>
      <c r="F4198" s="2">
        <v>585</v>
      </c>
      <c r="G4198" s="2">
        <f>Table1[[#This Row],[Amount]]/Table1[[#This Row],[Cases]]</f>
        <v>585</v>
      </c>
    </row>
    <row r="4199" spans="1:7" hidden="1" x14ac:dyDescent="0.25">
      <c r="A4199" t="s">
        <v>10045</v>
      </c>
      <c r="B4199" t="s">
        <v>6957</v>
      </c>
      <c r="C4199" t="s">
        <v>1811</v>
      </c>
      <c r="D4199" t="s">
        <v>1812</v>
      </c>
      <c r="E4199" s="1">
        <v>1</v>
      </c>
      <c r="F4199" s="2">
        <v>638.29999999999995</v>
      </c>
      <c r="G4199" s="2">
        <f>Table1[[#This Row],[Amount]]/Table1[[#This Row],[Cases]]</f>
        <v>638.29999999999995</v>
      </c>
    </row>
    <row r="4200" spans="1:7" hidden="1" x14ac:dyDescent="0.25">
      <c r="A4200" t="s">
        <v>9823</v>
      </c>
      <c r="B4200" t="s">
        <v>6144</v>
      </c>
      <c r="C4200" t="s">
        <v>1570</v>
      </c>
      <c r="D4200" t="s">
        <v>1571</v>
      </c>
      <c r="E4200" s="1">
        <v>1</v>
      </c>
      <c r="F4200" s="2">
        <v>585</v>
      </c>
      <c r="G4200" s="2">
        <f>Table1[[#This Row],[Amount]]/Table1[[#This Row],[Cases]]</f>
        <v>585</v>
      </c>
    </row>
    <row r="4201" spans="1:7" hidden="1" x14ac:dyDescent="0.25">
      <c r="A4201" t="s">
        <v>9823</v>
      </c>
      <c r="B4201" t="s">
        <v>6144</v>
      </c>
      <c r="C4201" t="s">
        <v>638</v>
      </c>
      <c r="D4201" t="s">
        <v>639</v>
      </c>
      <c r="E4201" s="1">
        <v>1</v>
      </c>
      <c r="F4201" s="2">
        <v>462.9</v>
      </c>
      <c r="G4201" s="2">
        <f>Table1[[#This Row],[Amount]]/Table1[[#This Row],[Cases]]</f>
        <v>462.9</v>
      </c>
    </row>
    <row r="4202" spans="1:7" hidden="1" x14ac:dyDescent="0.25">
      <c r="A4202" t="s">
        <v>9823</v>
      </c>
      <c r="B4202" t="s">
        <v>6144</v>
      </c>
      <c r="C4202" t="s">
        <v>1811</v>
      </c>
      <c r="D4202" t="s">
        <v>1812</v>
      </c>
      <c r="E4202" s="1">
        <v>1</v>
      </c>
      <c r="F4202" s="2">
        <v>638.29999999999995</v>
      </c>
      <c r="G4202" s="2">
        <f>Table1[[#This Row],[Amount]]/Table1[[#This Row],[Cases]]</f>
        <v>638.29999999999995</v>
      </c>
    </row>
    <row r="4203" spans="1:7" hidden="1" x14ac:dyDescent="0.25">
      <c r="A4203" t="s">
        <v>10046</v>
      </c>
      <c r="B4203" t="s">
        <v>6958</v>
      </c>
      <c r="C4203" t="s">
        <v>1131</v>
      </c>
      <c r="D4203" t="s">
        <v>1132</v>
      </c>
      <c r="E4203" s="1">
        <v>1</v>
      </c>
      <c r="F4203" s="2">
        <v>2336.1</v>
      </c>
      <c r="G4203" s="2">
        <f>Table1[[#This Row],[Amount]]/Table1[[#This Row],[Cases]]</f>
        <v>2336.1</v>
      </c>
    </row>
    <row r="4204" spans="1:7" hidden="1" x14ac:dyDescent="0.25">
      <c r="A4204" t="s">
        <v>10046</v>
      </c>
      <c r="B4204" t="s">
        <v>6958</v>
      </c>
      <c r="C4204" t="s">
        <v>1570</v>
      </c>
      <c r="D4204" t="s">
        <v>1571</v>
      </c>
      <c r="E4204" s="1">
        <v>1</v>
      </c>
      <c r="F4204" s="2">
        <v>585</v>
      </c>
      <c r="G4204" s="2">
        <f>Table1[[#This Row],[Amount]]/Table1[[#This Row],[Cases]]</f>
        <v>585</v>
      </c>
    </row>
    <row r="4205" spans="1:7" hidden="1" x14ac:dyDescent="0.25">
      <c r="A4205" t="s">
        <v>10046</v>
      </c>
      <c r="B4205" t="s">
        <v>6958</v>
      </c>
      <c r="C4205" t="s">
        <v>2187</v>
      </c>
      <c r="D4205" t="s">
        <v>2188</v>
      </c>
      <c r="E4205" s="1">
        <v>1</v>
      </c>
      <c r="F4205" s="2">
        <v>3510</v>
      </c>
      <c r="G4205" s="2">
        <f>Table1[[#This Row],[Amount]]/Table1[[#This Row],[Cases]]</f>
        <v>3510</v>
      </c>
    </row>
    <row r="4206" spans="1:7" hidden="1" x14ac:dyDescent="0.25">
      <c r="A4206" t="s">
        <v>10046</v>
      </c>
      <c r="B4206" t="s">
        <v>6958</v>
      </c>
      <c r="C4206" t="s">
        <v>638</v>
      </c>
      <c r="D4206" t="s">
        <v>639</v>
      </c>
      <c r="E4206" s="1">
        <v>1</v>
      </c>
      <c r="F4206" s="2">
        <v>462.9</v>
      </c>
      <c r="G4206" s="2">
        <f>Table1[[#This Row],[Amount]]/Table1[[#This Row],[Cases]]</f>
        <v>462.9</v>
      </c>
    </row>
    <row r="4207" spans="1:7" hidden="1" x14ac:dyDescent="0.25">
      <c r="A4207" t="s">
        <v>10046</v>
      </c>
      <c r="B4207" t="s">
        <v>6958</v>
      </c>
      <c r="C4207" t="s">
        <v>1811</v>
      </c>
      <c r="D4207" t="s">
        <v>1812</v>
      </c>
      <c r="E4207" s="1">
        <v>1</v>
      </c>
      <c r="F4207" s="2">
        <v>638.29999999999995</v>
      </c>
      <c r="G4207" s="2">
        <f>Table1[[#This Row],[Amount]]/Table1[[#This Row],[Cases]]</f>
        <v>638.29999999999995</v>
      </c>
    </row>
    <row r="4208" spans="1:7" hidden="1" x14ac:dyDescent="0.25">
      <c r="A4208" t="s">
        <v>10046</v>
      </c>
      <c r="B4208" t="s">
        <v>6958</v>
      </c>
      <c r="C4208" t="s">
        <v>1165</v>
      </c>
      <c r="D4208" t="s">
        <v>1166</v>
      </c>
      <c r="E4208" s="1">
        <v>1</v>
      </c>
      <c r="F4208" s="2">
        <v>392.7</v>
      </c>
      <c r="G4208" s="2">
        <f>Table1[[#This Row],[Amount]]/Table1[[#This Row],[Cases]]</f>
        <v>392.7</v>
      </c>
    </row>
    <row r="4209" spans="1:7" hidden="1" x14ac:dyDescent="0.25">
      <c r="A4209" t="s">
        <v>9556</v>
      </c>
      <c r="B4209" t="s">
        <v>4917</v>
      </c>
      <c r="C4209" t="s">
        <v>1165</v>
      </c>
      <c r="D4209" t="s">
        <v>1166</v>
      </c>
      <c r="E4209" s="1">
        <v>1</v>
      </c>
      <c r="F4209" s="2">
        <v>392.7</v>
      </c>
      <c r="G4209" s="2">
        <f>Table1[[#This Row],[Amount]]/Table1[[#This Row],[Cases]]</f>
        <v>392.7</v>
      </c>
    </row>
    <row r="4210" spans="1:7" hidden="1" x14ac:dyDescent="0.25">
      <c r="A4210" t="s">
        <v>9824</v>
      </c>
      <c r="B4210" t="s">
        <v>6145</v>
      </c>
      <c r="C4210" t="s">
        <v>2187</v>
      </c>
      <c r="D4210" t="s">
        <v>2188</v>
      </c>
      <c r="E4210" s="1">
        <v>1</v>
      </c>
      <c r="F4210" s="2">
        <v>1170</v>
      </c>
      <c r="G4210" s="2">
        <f>Table1[[#This Row],[Amount]]/Table1[[#This Row],[Cases]]</f>
        <v>1170</v>
      </c>
    </row>
    <row r="4211" spans="1:7" hidden="1" x14ac:dyDescent="0.25">
      <c r="A4211" t="s">
        <v>9654</v>
      </c>
      <c r="B4211" t="s">
        <v>5362</v>
      </c>
      <c r="C4211" t="s">
        <v>1165</v>
      </c>
      <c r="D4211" t="s">
        <v>1166</v>
      </c>
      <c r="E4211" s="1">
        <v>1</v>
      </c>
      <c r="F4211" s="2">
        <v>392.7</v>
      </c>
      <c r="G4211" s="2">
        <f>Table1[[#This Row],[Amount]]/Table1[[#This Row],[Cases]]</f>
        <v>392.7</v>
      </c>
    </row>
    <row r="4212" spans="1:7" hidden="1" x14ac:dyDescent="0.25">
      <c r="A4212" t="s">
        <v>9825</v>
      </c>
      <c r="B4212" t="s">
        <v>6146</v>
      </c>
      <c r="C4212" t="s">
        <v>2187</v>
      </c>
      <c r="D4212" t="s">
        <v>2188</v>
      </c>
      <c r="E4212" s="1">
        <v>1</v>
      </c>
      <c r="F4212" s="2">
        <v>2340</v>
      </c>
      <c r="G4212" s="2">
        <f>Table1[[#This Row],[Amount]]/Table1[[#This Row],[Cases]]</f>
        <v>2340</v>
      </c>
    </row>
    <row r="4213" spans="1:7" hidden="1" x14ac:dyDescent="0.25">
      <c r="A4213" t="s">
        <v>10047</v>
      </c>
      <c r="B4213" t="s">
        <v>6959</v>
      </c>
      <c r="C4213" t="s">
        <v>646</v>
      </c>
      <c r="D4213" t="s">
        <v>647</v>
      </c>
      <c r="E4213" s="1">
        <v>1</v>
      </c>
      <c r="F4213" s="2">
        <v>380.3</v>
      </c>
      <c r="G4213" s="2">
        <f>Table1[[#This Row],[Amount]]/Table1[[#This Row],[Cases]]</f>
        <v>380.3</v>
      </c>
    </row>
    <row r="4214" spans="1:7" hidden="1" x14ac:dyDescent="0.25">
      <c r="A4214" t="s">
        <v>10048</v>
      </c>
      <c r="B4214" t="s">
        <v>6960</v>
      </c>
      <c r="C4214" t="s">
        <v>646</v>
      </c>
      <c r="D4214" t="s">
        <v>647</v>
      </c>
      <c r="E4214" s="1">
        <v>1</v>
      </c>
      <c r="F4214" s="2">
        <v>380.3</v>
      </c>
      <c r="G4214" s="2">
        <f>Table1[[#This Row],[Amount]]/Table1[[#This Row],[Cases]]</f>
        <v>380.3</v>
      </c>
    </row>
    <row r="4215" spans="1:7" hidden="1" x14ac:dyDescent="0.25">
      <c r="A4215" t="s">
        <v>10048</v>
      </c>
      <c r="B4215" t="s">
        <v>6960</v>
      </c>
      <c r="C4215" t="s">
        <v>1131</v>
      </c>
      <c r="D4215" t="s">
        <v>1132</v>
      </c>
      <c r="E4215" s="1">
        <v>1</v>
      </c>
      <c r="F4215" s="2">
        <v>2336.1</v>
      </c>
      <c r="G4215" s="2">
        <f>Table1[[#This Row],[Amount]]/Table1[[#This Row],[Cases]]</f>
        <v>2336.1</v>
      </c>
    </row>
    <row r="4216" spans="1:7" hidden="1" x14ac:dyDescent="0.25">
      <c r="A4216" t="s">
        <v>10048</v>
      </c>
      <c r="B4216" t="s">
        <v>6960</v>
      </c>
      <c r="C4216" t="s">
        <v>1570</v>
      </c>
      <c r="D4216" t="s">
        <v>1571</v>
      </c>
      <c r="E4216" s="1">
        <v>1</v>
      </c>
      <c r="F4216" s="2">
        <v>585</v>
      </c>
      <c r="G4216" s="2">
        <f>Table1[[#This Row],[Amount]]/Table1[[#This Row],[Cases]]</f>
        <v>585</v>
      </c>
    </row>
    <row r="4217" spans="1:7" hidden="1" x14ac:dyDescent="0.25">
      <c r="A4217" t="s">
        <v>10048</v>
      </c>
      <c r="B4217" t="s">
        <v>6960</v>
      </c>
      <c r="C4217" t="s">
        <v>2187</v>
      </c>
      <c r="D4217" t="s">
        <v>2188</v>
      </c>
      <c r="E4217" s="1">
        <v>1</v>
      </c>
      <c r="F4217" s="2">
        <v>1170</v>
      </c>
      <c r="G4217" s="2">
        <f>Table1[[#This Row],[Amount]]/Table1[[#This Row],[Cases]]</f>
        <v>1170</v>
      </c>
    </row>
    <row r="4218" spans="1:7" hidden="1" x14ac:dyDescent="0.25">
      <c r="A4218" t="s">
        <v>10048</v>
      </c>
      <c r="B4218" t="s">
        <v>6960</v>
      </c>
      <c r="C4218" t="s">
        <v>638</v>
      </c>
      <c r="D4218" t="s">
        <v>639</v>
      </c>
      <c r="E4218" s="1">
        <v>1</v>
      </c>
      <c r="F4218" s="2">
        <v>462.9</v>
      </c>
      <c r="G4218" s="2">
        <f>Table1[[#This Row],[Amount]]/Table1[[#This Row],[Cases]]</f>
        <v>462.9</v>
      </c>
    </row>
    <row r="4219" spans="1:7" hidden="1" x14ac:dyDescent="0.25">
      <c r="A4219" t="s">
        <v>10049</v>
      </c>
      <c r="B4219" t="s">
        <v>6961</v>
      </c>
      <c r="C4219" t="s">
        <v>646</v>
      </c>
      <c r="D4219" t="s">
        <v>647</v>
      </c>
      <c r="E4219" s="1">
        <v>1</v>
      </c>
      <c r="F4219" s="2">
        <v>380.3</v>
      </c>
      <c r="G4219" s="2">
        <f>Table1[[#This Row],[Amount]]/Table1[[#This Row],[Cases]]</f>
        <v>380.3</v>
      </c>
    </row>
    <row r="4220" spans="1:7" hidden="1" x14ac:dyDescent="0.25">
      <c r="A4220" t="s">
        <v>10050</v>
      </c>
      <c r="B4220" t="s">
        <v>6962</v>
      </c>
      <c r="C4220" t="s">
        <v>1131</v>
      </c>
      <c r="D4220" t="s">
        <v>1132</v>
      </c>
      <c r="E4220" s="1">
        <v>1</v>
      </c>
      <c r="F4220" s="2">
        <v>2336.1</v>
      </c>
      <c r="G4220" s="2">
        <f>Table1[[#This Row],[Amount]]/Table1[[#This Row],[Cases]]</f>
        <v>2336.1</v>
      </c>
    </row>
    <row r="4221" spans="1:7" hidden="1" x14ac:dyDescent="0.25">
      <c r="A4221" t="s">
        <v>10050</v>
      </c>
      <c r="B4221" t="s">
        <v>6962</v>
      </c>
      <c r="C4221" t="s">
        <v>1570</v>
      </c>
      <c r="D4221" t="s">
        <v>1571</v>
      </c>
      <c r="E4221" s="1">
        <v>1</v>
      </c>
      <c r="F4221" s="2">
        <v>585</v>
      </c>
      <c r="G4221" s="2">
        <f>Table1[[#This Row],[Amount]]/Table1[[#This Row],[Cases]]</f>
        <v>585</v>
      </c>
    </row>
    <row r="4222" spans="1:7" hidden="1" x14ac:dyDescent="0.25">
      <c r="A4222" t="s">
        <v>10050</v>
      </c>
      <c r="B4222" t="s">
        <v>6962</v>
      </c>
      <c r="C4222" t="s">
        <v>1811</v>
      </c>
      <c r="D4222" t="s">
        <v>1812</v>
      </c>
      <c r="E4222" s="1">
        <v>1</v>
      </c>
      <c r="F4222" s="2">
        <v>638.29999999999995</v>
      </c>
      <c r="G4222" s="2">
        <f>Table1[[#This Row],[Amount]]/Table1[[#This Row],[Cases]]</f>
        <v>638.29999999999995</v>
      </c>
    </row>
    <row r="4223" spans="1:7" hidden="1" x14ac:dyDescent="0.25">
      <c r="A4223" t="s">
        <v>10051</v>
      </c>
      <c r="B4223" t="s">
        <v>6963</v>
      </c>
      <c r="C4223" t="s">
        <v>1131</v>
      </c>
      <c r="D4223" t="s">
        <v>1132</v>
      </c>
      <c r="E4223" s="1">
        <v>1</v>
      </c>
      <c r="F4223" s="2">
        <v>2336.1</v>
      </c>
      <c r="G4223" s="2">
        <f>Table1[[#This Row],[Amount]]/Table1[[#This Row],[Cases]]</f>
        <v>2336.1</v>
      </c>
    </row>
    <row r="4224" spans="1:7" hidden="1" x14ac:dyDescent="0.25">
      <c r="A4224" t="s">
        <v>10051</v>
      </c>
      <c r="B4224" t="s">
        <v>6963</v>
      </c>
      <c r="C4224" t="s">
        <v>1570</v>
      </c>
      <c r="D4224" t="s">
        <v>1571</v>
      </c>
      <c r="E4224" s="1">
        <v>1</v>
      </c>
      <c r="F4224" s="2">
        <v>585</v>
      </c>
      <c r="G4224" s="2">
        <f>Table1[[#This Row],[Amount]]/Table1[[#This Row],[Cases]]</f>
        <v>585</v>
      </c>
    </row>
    <row r="4225" spans="1:7" hidden="1" x14ac:dyDescent="0.25">
      <c r="A4225" t="s">
        <v>10051</v>
      </c>
      <c r="B4225" t="s">
        <v>6963</v>
      </c>
      <c r="C4225" t="s">
        <v>1811</v>
      </c>
      <c r="D4225" t="s">
        <v>1812</v>
      </c>
      <c r="E4225" s="1">
        <v>1</v>
      </c>
      <c r="F4225" s="2">
        <v>638.29999999999995</v>
      </c>
      <c r="G4225" s="2">
        <f>Table1[[#This Row],[Amount]]/Table1[[#This Row],[Cases]]</f>
        <v>638.29999999999995</v>
      </c>
    </row>
    <row r="4226" spans="1:7" hidden="1" x14ac:dyDescent="0.25">
      <c r="A4226" t="s">
        <v>10052</v>
      </c>
      <c r="B4226" t="s">
        <v>6964</v>
      </c>
      <c r="C4226" t="s">
        <v>1131</v>
      </c>
      <c r="D4226" t="s">
        <v>1132</v>
      </c>
      <c r="E4226" s="1">
        <v>1</v>
      </c>
      <c r="F4226" s="2">
        <v>2336.1</v>
      </c>
      <c r="G4226" s="2">
        <f>Table1[[#This Row],[Amount]]/Table1[[#This Row],[Cases]]</f>
        <v>2336.1</v>
      </c>
    </row>
    <row r="4227" spans="1:7" hidden="1" x14ac:dyDescent="0.25">
      <c r="A4227" t="s">
        <v>10052</v>
      </c>
      <c r="B4227" t="s">
        <v>6964</v>
      </c>
      <c r="C4227" t="s">
        <v>638</v>
      </c>
      <c r="D4227" t="s">
        <v>639</v>
      </c>
      <c r="E4227" s="1">
        <v>1</v>
      </c>
      <c r="F4227" s="2">
        <v>462.9</v>
      </c>
      <c r="G4227" s="2">
        <f>Table1[[#This Row],[Amount]]/Table1[[#This Row],[Cases]]</f>
        <v>462.9</v>
      </c>
    </row>
    <row r="4228" spans="1:7" hidden="1" x14ac:dyDescent="0.25">
      <c r="A4228" t="s">
        <v>10053</v>
      </c>
      <c r="B4228" t="s">
        <v>6965</v>
      </c>
      <c r="C4228" t="s">
        <v>1131</v>
      </c>
      <c r="D4228" t="s">
        <v>1132</v>
      </c>
      <c r="E4228" s="1">
        <v>1</v>
      </c>
      <c r="F4228" s="2">
        <v>2336.1</v>
      </c>
      <c r="G4228" s="2">
        <f>Table1[[#This Row],[Amount]]/Table1[[#This Row],[Cases]]</f>
        <v>2336.1</v>
      </c>
    </row>
    <row r="4229" spans="1:7" hidden="1" x14ac:dyDescent="0.25">
      <c r="A4229" t="s">
        <v>10053</v>
      </c>
      <c r="B4229" t="s">
        <v>6965</v>
      </c>
      <c r="C4229" t="s">
        <v>1811</v>
      </c>
      <c r="D4229" t="s">
        <v>1812</v>
      </c>
      <c r="E4229" s="1">
        <v>1</v>
      </c>
      <c r="F4229" s="2">
        <v>638.29999999999995</v>
      </c>
      <c r="G4229" s="2">
        <f>Table1[[#This Row],[Amount]]/Table1[[#This Row],[Cases]]</f>
        <v>638.29999999999995</v>
      </c>
    </row>
    <row r="4230" spans="1:7" hidden="1" x14ac:dyDescent="0.25">
      <c r="A4230" t="s">
        <v>8967</v>
      </c>
      <c r="B4230" t="s">
        <v>1936</v>
      </c>
      <c r="C4230" t="s">
        <v>6966</v>
      </c>
      <c r="D4230" t="s">
        <v>6967</v>
      </c>
      <c r="E4230" s="1">
        <v>1</v>
      </c>
      <c r="F4230" s="2">
        <v>217.4</v>
      </c>
      <c r="G4230" s="2">
        <f>Table1[[#This Row],[Amount]]/Table1[[#This Row],[Cases]]</f>
        <v>217.4</v>
      </c>
    </row>
    <row r="4231" spans="1:7" hidden="1" x14ac:dyDescent="0.25">
      <c r="A4231" t="s">
        <v>8967</v>
      </c>
      <c r="B4231" t="s">
        <v>1936</v>
      </c>
      <c r="C4231" t="s">
        <v>6149</v>
      </c>
      <c r="D4231" t="s">
        <v>6150</v>
      </c>
      <c r="E4231" s="1">
        <v>1</v>
      </c>
      <c r="F4231" s="2">
        <v>217.4</v>
      </c>
      <c r="G4231" s="2">
        <f>Table1[[#This Row],[Amount]]/Table1[[#This Row],[Cases]]</f>
        <v>217.4</v>
      </c>
    </row>
    <row r="4232" spans="1:7" hidden="1" x14ac:dyDescent="0.25">
      <c r="A4232" t="s">
        <v>8882</v>
      </c>
      <c r="B4232" t="s">
        <v>1498</v>
      </c>
      <c r="C4232" t="s">
        <v>3866</v>
      </c>
      <c r="D4232" t="s">
        <v>3867</v>
      </c>
      <c r="E4232" s="1">
        <v>1</v>
      </c>
      <c r="F4232" s="2">
        <v>55.7</v>
      </c>
      <c r="G4232" s="2">
        <f>Table1[[#This Row],[Amount]]/Table1[[#This Row],[Cases]]</f>
        <v>55.7</v>
      </c>
    </row>
    <row r="4233" spans="1:7" hidden="1" x14ac:dyDescent="0.25">
      <c r="A4233" t="s">
        <v>9024</v>
      </c>
      <c r="B4233" t="s">
        <v>2224</v>
      </c>
      <c r="C4233" t="s">
        <v>6968</v>
      </c>
      <c r="D4233" t="s">
        <v>6969</v>
      </c>
      <c r="E4233" s="1">
        <v>1</v>
      </c>
      <c r="F4233" s="2">
        <v>165.9</v>
      </c>
      <c r="G4233" s="2">
        <f>Table1[[#This Row],[Amount]]/Table1[[#This Row],[Cases]]</f>
        <v>165.9</v>
      </c>
    </row>
    <row r="4234" spans="1:7" hidden="1" x14ac:dyDescent="0.25">
      <c r="A4234" t="s">
        <v>9277</v>
      </c>
      <c r="B4234" t="s">
        <v>3458</v>
      </c>
      <c r="C4234" t="s">
        <v>2184</v>
      </c>
      <c r="D4234" t="s">
        <v>2185</v>
      </c>
      <c r="E4234" s="1">
        <v>1</v>
      </c>
      <c r="F4234" s="2">
        <v>300.8</v>
      </c>
      <c r="G4234" s="2">
        <f>Table1[[#This Row],[Amount]]/Table1[[#This Row],[Cases]]</f>
        <v>300.8</v>
      </c>
    </row>
    <row r="4235" spans="1:7" hidden="1" x14ac:dyDescent="0.25">
      <c r="A4235" t="s">
        <v>9172</v>
      </c>
      <c r="B4235" t="s">
        <v>2963</v>
      </c>
      <c r="C4235" t="s">
        <v>972</v>
      </c>
      <c r="D4235" t="s">
        <v>973</v>
      </c>
      <c r="E4235" s="1">
        <v>1</v>
      </c>
      <c r="F4235" s="2">
        <v>0</v>
      </c>
      <c r="G4235" s="2">
        <f>Table1[[#This Row],[Amount]]/Table1[[#This Row],[Cases]]</f>
        <v>0</v>
      </c>
    </row>
    <row r="4236" spans="1:7" hidden="1" x14ac:dyDescent="0.25">
      <c r="A4236" t="s">
        <v>9172</v>
      </c>
      <c r="B4236" t="s">
        <v>2963</v>
      </c>
      <c r="C4236" t="s">
        <v>6970</v>
      </c>
      <c r="D4236" t="s">
        <v>6971</v>
      </c>
      <c r="E4236" s="1">
        <v>1</v>
      </c>
      <c r="F4236" s="2">
        <v>0</v>
      </c>
      <c r="G4236" s="2">
        <f>Table1[[#This Row],[Amount]]/Table1[[#This Row],[Cases]]</f>
        <v>0</v>
      </c>
    </row>
    <row r="4237" spans="1:7" hidden="1" x14ac:dyDescent="0.25">
      <c r="A4237" t="s">
        <v>8842</v>
      </c>
      <c r="B4237" t="s">
        <v>1291</v>
      </c>
      <c r="C4237" t="s">
        <v>2487</v>
      </c>
      <c r="D4237" t="s">
        <v>2488</v>
      </c>
      <c r="E4237" s="1">
        <v>1</v>
      </c>
      <c r="F4237" s="2">
        <v>0</v>
      </c>
      <c r="G4237" s="2">
        <f>Table1[[#This Row],[Amount]]/Table1[[#This Row],[Cases]]</f>
        <v>0</v>
      </c>
    </row>
    <row r="4238" spans="1:7" hidden="1" x14ac:dyDescent="0.25">
      <c r="A4238" t="s">
        <v>8842</v>
      </c>
      <c r="B4238" t="s">
        <v>1291</v>
      </c>
      <c r="C4238" t="s">
        <v>6149</v>
      </c>
      <c r="D4238" t="s">
        <v>6150</v>
      </c>
      <c r="E4238" s="1">
        <v>1</v>
      </c>
      <c r="F4238" s="2">
        <v>217.4</v>
      </c>
      <c r="G4238" s="2">
        <f>Table1[[#This Row],[Amount]]/Table1[[#This Row],[Cases]]</f>
        <v>217.4</v>
      </c>
    </row>
    <row r="4239" spans="1:7" hidden="1" x14ac:dyDescent="0.25">
      <c r="A4239" t="s">
        <v>8776</v>
      </c>
      <c r="B4239" t="s">
        <v>971</v>
      </c>
      <c r="C4239" t="s">
        <v>5339</v>
      </c>
      <c r="D4239" t="s">
        <v>5340</v>
      </c>
      <c r="E4239" s="1">
        <v>1</v>
      </c>
      <c r="F4239" s="2">
        <v>680.9</v>
      </c>
      <c r="G4239" s="2">
        <f>Table1[[#This Row],[Amount]]/Table1[[#This Row],[Cases]]</f>
        <v>680.9</v>
      </c>
    </row>
    <row r="4240" spans="1:7" hidden="1" x14ac:dyDescent="0.25">
      <c r="A4240" t="s">
        <v>8776</v>
      </c>
      <c r="B4240" t="s">
        <v>971</v>
      </c>
      <c r="C4240" t="s">
        <v>5910</v>
      </c>
      <c r="D4240" t="s">
        <v>5911</v>
      </c>
      <c r="E4240" s="1">
        <v>1</v>
      </c>
      <c r="F4240" s="2">
        <v>1269</v>
      </c>
      <c r="G4240" s="2">
        <f>Table1[[#This Row],[Amount]]/Table1[[#This Row],[Cases]]</f>
        <v>1269</v>
      </c>
    </row>
    <row r="4241" spans="1:7" hidden="1" x14ac:dyDescent="0.25">
      <c r="A4241" t="s">
        <v>8776</v>
      </c>
      <c r="B4241" t="s">
        <v>971</v>
      </c>
      <c r="C4241" t="s">
        <v>6867</v>
      </c>
      <c r="D4241" t="s">
        <v>6868</v>
      </c>
      <c r="E4241" s="1">
        <v>1</v>
      </c>
      <c r="F4241" s="2">
        <v>330.7</v>
      </c>
      <c r="G4241" s="2">
        <f>Table1[[#This Row],[Amount]]/Table1[[#This Row],[Cases]]</f>
        <v>330.7</v>
      </c>
    </row>
    <row r="4242" spans="1:7" hidden="1" x14ac:dyDescent="0.25">
      <c r="A4242" t="s">
        <v>8776</v>
      </c>
      <c r="B4242" t="s">
        <v>971</v>
      </c>
      <c r="C4242" t="s">
        <v>6122</v>
      </c>
      <c r="D4242" t="s">
        <v>6123</v>
      </c>
      <c r="E4242" s="1">
        <v>1</v>
      </c>
      <c r="F4242" s="2">
        <v>680.9</v>
      </c>
      <c r="G4242" s="2">
        <f>Table1[[#This Row],[Amount]]/Table1[[#This Row],[Cases]]</f>
        <v>680.9</v>
      </c>
    </row>
    <row r="4243" spans="1:7" hidden="1" x14ac:dyDescent="0.25">
      <c r="A4243" t="s">
        <v>10054</v>
      </c>
      <c r="B4243" t="s">
        <v>6972</v>
      </c>
      <c r="C4243" t="s">
        <v>646</v>
      </c>
      <c r="D4243" t="s">
        <v>647</v>
      </c>
      <c r="E4243" s="1">
        <v>1</v>
      </c>
      <c r="F4243" s="2">
        <v>380.3</v>
      </c>
      <c r="G4243" s="2">
        <f>Table1[[#This Row],[Amount]]/Table1[[#This Row],[Cases]]</f>
        <v>380.3</v>
      </c>
    </row>
    <row r="4244" spans="1:7" hidden="1" x14ac:dyDescent="0.25">
      <c r="A4244" t="s">
        <v>10055</v>
      </c>
      <c r="B4244" t="s">
        <v>6973</v>
      </c>
      <c r="C4244" t="s">
        <v>1131</v>
      </c>
      <c r="D4244" t="s">
        <v>1132</v>
      </c>
      <c r="E4244" s="1">
        <v>1</v>
      </c>
      <c r="F4244" s="2">
        <v>2336.1</v>
      </c>
      <c r="G4244" s="2">
        <f>Table1[[#This Row],[Amount]]/Table1[[#This Row],[Cases]]</f>
        <v>2336.1</v>
      </c>
    </row>
    <row r="4245" spans="1:7" hidden="1" x14ac:dyDescent="0.25">
      <c r="A4245" t="s">
        <v>10055</v>
      </c>
      <c r="B4245" t="s">
        <v>6973</v>
      </c>
      <c r="C4245" t="s">
        <v>1570</v>
      </c>
      <c r="D4245" t="s">
        <v>1571</v>
      </c>
      <c r="E4245" s="1">
        <v>1</v>
      </c>
      <c r="F4245" s="2">
        <v>585</v>
      </c>
      <c r="G4245" s="2">
        <f>Table1[[#This Row],[Amount]]/Table1[[#This Row],[Cases]]</f>
        <v>585</v>
      </c>
    </row>
    <row r="4246" spans="1:7" hidden="1" x14ac:dyDescent="0.25">
      <c r="A4246" t="s">
        <v>10055</v>
      </c>
      <c r="B4246" t="s">
        <v>6973</v>
      </c>
      <c r="C4246" t="s">
        <v>2187</v>
      </c>
      <c r="D4246" t="s">
        <v>2188</v>
      </c>
      <c r="E4246" s="1">
        <v>1</v>
      </c>
      <c r="F4246" s="2">
        <v>1170</v>
      </c>
      <c r="G4246" s="2">
        <f>Table1[[#This Row],[Amount]]/Table1[[#This Row],[Cases]]</f>
        <v>1170</v>
      </c>
    </row>
    <row r="4247" spans="1:7" hidden="1" x14ac:dyDescent="0.25">
      <c r="A4247" t="s">
        <v>10055</v>
      </c>
      <c r="B4247" t="s">
        <v>6973</v>
      </c>
      <c r="C4247" t="s">
        <v>1125</v>
      </c>
      <c r="D4247" t="s">
        <v>1126</v>
      </c>
      <c r="E4247" s="1">
        <v>1</v>
      </c>
      <c r="F4247" s="2">
        <v>1028.5999999999999</v>
      </c>
      <c r="G4247" s="2">
        <f>Table1[[#This Row],[Amount]]/Table1[[#This Row],[Cases]]</f>
        <v>1028.5999999999999</v>
      </c>
    </row>
    <row r="4248" spans="1:7" hidden="1" x14ac:dyDescent="0.25">
      <c r="A4248" t="s">
        <v>10055</v>
      </c>
      <c r="B4248" t="s">
        <v>6973</v>
      </c>
      <c r="C4248" t="s">
        <v>1165</v>
      </c>
      <c r="D4248" t="s">
        <v>1166</v>
      </c>
      <c r="E4248" s="1">
        <v>1</v>
      </c>
      <c r="F4248" s="2">
        <v>392.7</v>
      </c>
      <c r="G4248" s="2">
        <f>Table1[[#This Row],[Amount]]/Table1[[#This Row],[Cases]]</f>
        <v>392.7</v>
      </c>
    </row>
    <row r="4249" spans="1:7" hidden="1" x14ac:dyDescent="0.25">
      <c r="A4249" t="s">
        <v>10056</v>
      </c>
      <c r="B4249" t="s">
        <v>6974</v>
      </c>
      <c r="C4249" t="s">
        <v>1131</v>
      </c>
      <c r="D4249" t="s">
        <v>1132</v>
      </c>
      <c r="E4249" s="1">
        <v>1</v>
      </c>
      <c r="F4249" s="2">
        <v>2336.1</v>
      </c>
      <c r="G4249" s="2">
        <f>Table1[[#This Row],[Amount]]/Table1[[#This Row],[Cases]]</f>
        <v>2336.1</v>
      </c>
    </row>
    <row r="4250" spans="1:7" hidden="1" x14ac:dyDescent="0.25">
      <c r="A4250" t="s">
        <v>10056</v>
      </c>
      <c r="B4250" t="s">
        <v>6974</v>
      </c>
      <c r="C4250" t="s">
        <v>1570</v>
      </c>
      <c r="D4250" t="s">
        <v>1571</v>
      </c>
      <c r="E4250" s="1">
        <v>1</v>
      </c>
      <c r="F4250" s="2">
        <v>585</v>
      </c>
      <c r="G4250" s="2">
        <f>Table1[[#This Row],[Amount]]/Table1[[#This Row],[Cases]]</f>
        <v>585</v>
      </c>
    </row>
    <row r="4251" spans="1:7" hidden="1" x14ac:dyDescent="0.25">
      <c r="A4251" t="s">
        <v>10056</v>
      </c>
      <c r="B4251" t="s">
        <v>6974</v>
      </c>
      <c r="C4251" t="s">
        <v>2187</v>
      </c>
      <c r="D4251" t="s">
        <v>2188</v>
      </c>
      <c r="E4251" s="1">
        <v>1</v>
      </c>
      <c r="F4251" s="2">
        <v>1170</v>
      </c>
      <c r="G4251" s="2">
        <f>Table1[[#This Row],[Amount]]/Table1[[#This Row],[Cases]]</f>
        <v>1170</v>
      </c>
    </row>
    <row r="4252" spans="1:7" hidden="1" x14ac:dyDescent="0.25">
      <c r="A4252" t="s">
        <v>10056</v>
      </c>
      <c r="B4252" t="s">
        <v>6974</v>
      </c>
      <c r="C4252" t="s">
        <v>1125</v>
      </c>
      <c r="D4252" t="s">
        <v>1126</v>
      </c>
      <c r="E4252" s="1">
        <v>1</v>
      </c>
      <c r="F4252" s="2">
        <v>1028.5999999999999</v>
      </c>
      <c r="G4252" s="2">
        <f>Table1[[#This Row],[Amount]]/Table1[[#This Row],[Cases]]</f>
        <v>1028.5999999999999</v>
      </c>
    </row>
    <row r="4253" spans="1:7" hidden="1" x14ac:dyDescent="0.25">
      <c r="A4253" t="s">
        <v>10056</v>
      </c>
      <c r="B4253" t="s">
        <v>6974</v>
      </c>
      <c r="C4253" t="s">
        <v>1165</v>
      </c>
      <c r="D4253" t="s">
        <v>1166</v>
      </c>
      <c r="E4253" s="1">
        <v>1</v>
      </c>
      <c r="F4253" s="2">
        <v>392.7</v>
      </c>
      <c r="G4253" s="2">
        <f>Table1[[#This Row],[Amount]]/Table1[[#This Row],[Cases]]</f>
        <v>392.7</v>
      </c>
    </row>
    <row r="4254" spans="1:7" hidden="1" x14ac:dyDescent="0.25">
      <c r="A4254" t="s">
        <v>10057</v>
      </c>
      <c r="B4254" t="s">
        <v>6975</v>
      </c>
      <c r="C4254" t="s">
        <v>1131</v>
      </c>
      <c r="D4254" t="s">
        <v>1132</v>
      </c>
      <c r="E4254" s="1">
        <v>1</v>
      </c>
      <c r="F4254" s="2">
        <v>2336.1</v>
      </c>
      <c r="G4254" s="2">
        <f>Table1[[#This Row],[Amount]]/Table1[[#This Row],[Cases]]</f>
        <v>2336.1</v>
      </c>
    </row>
    <row r="4255" spans="1:7" hidden="1" x14ac:dyDescent="0.25">
      <c r="A4255" t="s">
        <v>10057</v>
      </c>
      <c r="B4255" t="s">
        <v>6975</v>
      </c>
      <c r="C4255" t="s">
        <v>1570</v>
      </c>
      <c r="D4255" t="s">
        <v>1571</v>
      </c>
      <c r="E4255" s="1">
        <v>1</v>
      </c>
      <c r="F4255" s="2">
        <v>585</v>
      </c>
      <c r="G4255" s="2">
        <f>Table1[[#This Row],[Amount]]/Table1[[#This Row],[Cases]]</f>
        <v>585</v>
      </c>
    </row>
    <row r="4256" spans="1:7" hidden="1" x14ac:dyDescent="0.25">
      <c r="A4256" t="s">
        <v>10057</v>
      </c>
      <c r="B4256" t="s">
        <v>6975</v>
      </c>
      <c r="C4256" t="s">
        <v>1125</v>
      </c>
      <c r="D4256" t="s">
        <v>1126</v>
      </c>
      <c r="E4256" s="1">
        <v>1</v>
      </c>
      <c r="F4256" s="2">
        <v>1028.5999999999999</v>
      </c>
      <c r="G4256" s="2">
        <f>Table1[[#This Row],[Amount]]/Table1[[#This Row],[Cases]]</f>
        <v>1028.5999999999999</v>
      </c>
    </row>
    <row r="4257" spans="1:7" hidden="1" x14ac:dyDescent="0.25">
      <c r="A4257" t="s">
        <v>10057</v>
      </c>
      <c r="B4257" t="s">
        <v>6975</v>
      </c>
      <c r="C4257" t="s">
        <v>1165</v>
      </c>
      <c r="D4257" t="s">
        <v>1166</v>
      </c>
      <c r="E4257" s="1">
        <v>1</v>
      </c>
      <c r="F4257" s="2">
        <v>392.7</v>
      </c>
      <c r="G4257" s="2">
        <f>Table1[[#This Row],[Amount]]/Table1[[#This Row],[Cases]]</f>
        <v>392.7</v>
      </c>
    </row>
    <row r="4258" spans="1:7" hidden="1" x14ac:dyDescent="0.25">
      <c r="A4258" t="s">
        <v>10058</v>
      </c>
      <c r="B4258" t="s">
        <v>6976</v>
      </c>
      <c r="C4258" t="s">
        <v>1131</v>
      </c>
      <c r="D4258" t="s">
        <v>1132</v>
      </c>
      <c r="E4258" s="1">
        <v>1</v>
      </c>
      <c r="F4258" s="2">
        <v>2336.1</v>
      </c>
      <c r="G4258" s="2">
        <f>Table1[[#This Row],[Amount]]/Table1[[#This Row],[Cases]]</f>
        <v>2336.1</v>
      </c>
    </row>
    <row r="4259" spans="1:7" hidden="1" x14ac:dyDescent="0.25">
      <c r="A4259" t="s">
        <v>10058</v>
      </c>
      <c r="B4259" t="s">
        <v>6976</v>
      </c>
      <c r="C4259" t="s">
        <v>1570</v>
      </c>
      <c r="D4259" t="s">
        <v>1571</v>
      </c>
      <c r="E4259" s="1">
        <v>1</v>
      </c>
      <c r="F4259" s="2">
        <v>585</v>
      </c>
      <c r="G4259" s="2">
        <f>Table1[[#This Row],[Amount]]/Table1[[#This Row],[Cases]]</f>
        <v>585</v>
      </c>
    </row>
    <row r="4260" spans="1:7" hidden="1" x14ac:dyDescent="0.25">
      <c r="A4260" t="s">
        <v>10058</v>
      </c>
      <c r="B4260" t="s">
        <v>6976</v>
      </c>
      <c r="C4260" t="s">
        <v>1125</v>
      </c>
      <c r="D4260" t="s">
        <v>1126</v>
      </c>
      <c r="E4260" s="1">
        <v>1</v>
      </c>
      <c r="F4260" s="2">
        <v>1028.5999999999999</v>
      </c>
      <c r="G4260" s="2">
        <f>Table1[[#This Row],[Amount]]/Table1[[#This Row],[Cases]]</f>
        <v>1028.5999999999999</v>
      </c>
    </row>
    <row r="4261" spans="1:7" hidden="1" x14ac:dyDescent="0.25">
      <c r="A4261" t="s">
        <v>10058</v>
      </c>
      <c r="B4261" t="s">
        <v>6976</v>
      </c>
      <c r="C4261" t="s">
        <v>1165</v>
      </c>
      <c r="D4261" t="s">
        <v>1166</v>
      </c>
      <c r="E4261" s="1">
        <v>1</v>
      </c>
      <c r="F4261" s="2">
        <v>392.7</v>
      </c>
      <c r="G4261" s="2">
        <f>Table1[[#This Row],[Amount]]/Table1[[#This Row],[Cases]]</f>
        <v>392.7</v>
      </c>
    </row>
    <row r="4262" spans="1:7" hidden="1" x14ac:dyDescent="0.25">
      <c r="A4262" t="s">
        <v>10059</v>
      </c>
      <c r="B4262" t="s">
        <v>6977</v>
      </c>
      <c r="C4262" t="s">
        <v>1131</v>
      </c>
      <c r="D4262" t="s">
        <v>1132</v>
      </c>
      <c r="E4262" s="1">
        <v>1</v>
      </c>
      <c r="F4262" s="2">
        <v>2336.1</v>
      </c>
      <c r="G4262" s="2">
        <f>Table1[[#This Row],[Amount]]/Table1[[#This Row],[Cases]]</f>
        <v>2336.1</v>
      </c>
    </row>
    <row r="4263" spans="1:7" hidden="1" x14ac:dyDescent="0.25">
      <c r="A4263" t="s">
        <v>10059</v>
      </c>
      <c r="B4263" t="s">
        <v>6977</v>
      </c>
      <c r="C4263" t="s">
        <v>1570</v>
      </c>
      <c r="D4263" t="s">
        <v>1571</v>
      </c>
      <c r="E4263" s="1">
        <v>1</v>
      </c>
      <c r="F4263" s="2">
        <v>585</v>
      </c>
      <c r="G4263" s="2">
        <f>Table1[[#This Row],[Amount]]/Table1[[#This Row],[Cases]]</f>
        <v>585</v>
      </c>
    </row>
    <row r="4264" spans="1:7" hidden="1" x14ac:dyDescent="0.25">
      <c r="A4264" t="s">
        <v>10059</v>
      </c>
      <c r="B4264" t="s">
        <v>6977</v>
      </c>
      <c r="C4264" t="s">
        <v>1125</v>
      </c>
      <c r="D4264" t="s">
        <v>1126</v>
      </c>
      <c r="E4264" s="1">
        <v>1</v>
      </c>
      <c r="F4264" s="2">
        <v>1028.5999999999999</v>
      </c>
      <c r="G4264" s="2">
        <f>Table1[[#This Row],[Amount]]/Table1[[#This Row],[Cases]]</f>
        <v>1028.5999999999999</v>
      </c>
    </row>
    <row r="4265" spans="1:7" hidden="1" x14ac:dyDescent="0.25">
      <c r="A4265" t="s">
        <v>9828</v>
      </c>
      <c r="B4265" t="s">
        <v>6151</v>
      </c>
      <c r="C4265" t="s">
        <v>1165</v>
      </c>
      <c r="D4265" t="s">
        <v>1166</v>
      </c>
      <c r="E4265" s="1">
        <v>1</v>
      </c>
      <c r="F4265" s="2">
        <v>392.7</v>
      </c>
      <c r="G4265" s="2">
        <f>Table1[[#This Row],[Amount]]/Table1[[#This Row],[Cases]]</f>
        <v>392.7</v>
      </c>
    </row>
    <row r="4266" spans="1:7" hidden="1" x14ac:dyDescent="0.25">
      <c r="A4266" t="s">
        <v>8955</v>
      </c>
      <c r="B4266" t="s">
        <v>1856</v>
      </c>
      <c r="C4266" t="s">
        <v>4066</v>
      </c>
      <c r="D4266" t="s">
        <v>4067</v>
      </c>
      <c r="E4266" s="1">
        <v>1</v>
      </c>
      <c r="F4266" s="2">
        <v>154.5</v>
      </c>
      <c r="G4266" s="2">
        <f>Table1[[#This Row],[Amount]]/Table1[[#This Row],[Cases]]</f>
        <v>154.5</v>
      </c>
    </row>
    <row r="4267" spans="1:7" hidden="1" x14ac:dyDescent="0.25">
      <c r="A4267" t="s">
        <v>10060</v>
      </c>
      <c r="B4267" t="s">
        <v>6978</v>
      </c>
      <c r="C4267" t="s">
        <v>1131</v>
      </c>
      <c r="D4267" t="s">
        <v>1132</v>
      </c>
      <c r="E4267" s="1">
        <v>1</v>
      </c>
      <c r="F4267" s="2">
        <v>2336.1</v>
      </c>
      <c r="G4267" s="2">
        <f>Table1[[#This Row],[Amount]]/Table1[[#This Row],[Cases]]</f>
        <v>2336.1</v>
      </c>
    </row>
    <row r="4268" spans="1:7" hidden="1" x14ac:dyDescent="0.25">
      <c r="A4268" t="s">
        <v>10060</v>
      </c>
      <c r="B4268" t="s">
        <v>6978</v>
      </c>
      <c r="C4268" t="s">
        <v>1125</v>
      </c>
      <c r="D4268" t="s">
        <v>1126</v>
      </c>
      <c r="E4268" s="1">
        <v>1</v>
      </c>
      <c r="F4268" s="2">
        <v>1028.5999999999999</v>
      </c>
      <c r="G4268" s="2">
        <f>Table1[[#This Row],[Amount]]/Table1[[#This Row],[Cases]]</f>
        <v>1028.5999999999999</v>
      </c>
    </row>
    <row r="4269" spans="1:7" hidden="1" x14ac:dyDescent="0.25">
      <c r="A4269" t="s">
        <v>10061</v>
      </c>
      <c r="B4269" t="s">
        <v>6979</v>
      </c>
      <c r="C4269" t="s">
        <v>1131</v>
      </c>
      <c r="D4269" t="s">
        <v>1132</v>
      </c>
      <c r="E4269" s="1">
        <v>1</v>
      </c>
      <c r="F4269" s="2">
        <v>2336.1</v>
      </c>
      <c r="G4269" s="2">
        <f>Table1[[#This Row],[Amount]]/Table1[[#This Row],[Cases]]</f>
        <v>2336.1</v>
      </c>
    </row>
    <row r="4270" spans="1:7" hidden="1" x14ac:dyDescent="0.25">
      <c r="A4270" t="s">
        <v>10061</v>
      </c>
      <c r="B4270" t="s">
        <v>6979</v>
      </c>
      <c r="C4270" t="s">
        <v>1570</v>
      </c>
      <c r="D4270" t="s">
        <v>1571</v>
      </c>
      <c r="E4270" s="1">
        <v>1</v>
      </c>
      <c r="F4270" s="2">
        <v>585</v>
      </c>
      <c r="G4270" s="2">
        <f>Table1[[#This Row],[Amount]]/Table1[[#This Row],[Cases]]</f>
        <v>585</v>
      </c>
    </row>
    <row r="4271" spans="1:7" hidden="1" x14ac:dyDescent="0.25">
      <c r="A4271" t="s">
        <v>10061</v>
      </c>
      <c r="B4271" t="s">
        <v>6979</v>
      </c>
      <c r="C4271" t="s">
        <v>638</v>
      </c>
      <c r="D4271" t="s">
        <v>639</v>
      </c>
      <c r="E4271" s="1">
        <v>1</v>
      </c>
      <c r="F4271" s="2">
        <v>462.9</v>
      </c>
      <c r="G4271" s="2">
        <f>Table1[[#This Row],[Amount]]/Table1[[#This Row],[Cases]]</f>
        <v>462.9</v>
      </c>
    </row>
    <row r="4272" spans="1:7" hidden="1" x14ac:dyDescent="0.25">
      <c r="A4272" t="s">
        <v>10062</v>
      </c>
      <c r="B4272" t="s">
        <v>6980</v>
      </c>
      <c r="C4272" t="s">
        <v>1131</v>
      </c>
      <c r="D4272" t="s">
        <v>1132</v>
      </c>
      <c r="E4272" s="1">
        <v>1</v>
      </c>
      <c r="F4272" s="2">
        <v>2336.1</v>
      </c>
      <c r="G4272" s="2">
        <f>Table1[[#This Row],[Amount]]/Table1[[#This Row],[Cases]]</f>
        <v>2336.1</v>
      </c>
    </row>
    <row r="4273" spans="1:7" hidden="1" x14ac:dyDescent="0.25">
      <c r="A4273" t="s">
        <v>10062</v>
      </c>
      <c r="B4273" t="s">
        <v>6980</v>
      </c>
      <c r="C4273" t="s">
        <v>1570</v>
      </c>
      <c r="D4273" t="s">
        <v>1571</v>
      </c>
      <c r="E4273" s="1">
        <v>1</v>
      </c>
      <c r="F4273" s="2">
        <v>585</v>
      </c>
      <c r="G4273" s="2">
        <f>Table1[[#This Row],[Amount]]/Table1[[#This Row],[Cases]]</f>
        <v>585</v>
      </c>
    </row>
    <row r="4274" spans="1:7" hidden="1" x14ac:dyDescent="0.25">
      <c r="A4274" t="s">
        <v>10062</v>
      </c>
      <c r="B4274" t="s">
        <v>6980</v>
      </c>
      <c r="C4274" t="s">
        <v>1811</v>
      </c>
      <c r="D4274" t="s">
        <v>1812</v>
      </c>
      <c r="E4274" s="1">
        <v>1</v>
      </c>
      <c r="F4274" s="2">
        <v>638.29999999999995</v>
      </c>
      <c r="G4274" s="2">
        <f>Table1[[#This Row],[Amount]]/Table1[[#This Row],[Cases]]</f>
        <v>638.29999999999995</v>
      </c>
    </row>
    <row r="4275" spans="1:7" hidden="1" x14ac:dyDescent="0.25">
      <c r="A4275" t="s">
        <v>9830</v>
      </c>
      <c r="B4275" t="s">
        <v>6153</v>
      </c>
      <c r="C4275" t="s">
        <v>4066</v>
      </c>
      <c r="D4275" t="s">
        <v>4067</v>
      </c>
      <c r="E4275" s="1">
        <v>1</v>
      </c>
      <c r="F4275" s="2">
        <v>154.5</v>
      </c>
      <c r="G4275" s="2">
        <f>Table1[[#This Row],[Amount]]/Table1[[#This Row],[Cases]]</f>
        <v>154.5</v>
      </c>
    </row>
    <row r="4276" spans="1:7" hidden="1" x14ac:dyDescent="0.25">
      <c r="A4276" t="s">
        <v>10063</v>
      </c>
      <c r="B4276" t="s">
        <v>6981</v>
      </c>
      <c r="C4276" t="s">
        <v>646</v>
      </c>
      <c r="D4276" t="s">
        <v>647</v>
      </c>
      <c r="E4276" s="1">
        <v>1</v>
      </c>
      <c r="F4276" s="2">
        <v>380.3</v>
      </c>
      <c r="G4276" s="2">
        <f>Table1[[#This Row],[Amount]]/Table1[[#This Row],[Cases]]</f>
        <v>380.3</v>
      </c>
    </row>
    <row r="4277" spans="1:7" hidden="1" x14ac:dyDescent="0.25">
      <c r="A4277" t="s">
        <v>9831</v>
      </c>
      <c r="B4277" t="s">
        <v>6154</v>
      </c>
      <c r="C4277" t="s">
        <v>2187</v>
      </c>
      <c r="D4277" t="s">
        <v>2188</v>
      </c>
      <c r="E4277" s="1">
        <v>1</v>
      </c>
      <c r="F4277" s="2">
        <v>2340</v>
      </c>
      <c r="G4277" s="2">
        <f>Table1[[#This Row],[Amount]]/Table1[[#This Row],[Cases]]</f>
        <v>2340</v>
      </c>
    </row>
    <row r="4278" spans="1:7" hidden="1" x14ac:dyDescent="0.25">
      <c r="A4278" t="s">
        <v>9832</v>
      </c>
      <c r="B4278" t="s">
        <v>6155</v>
      </c>
      <c r="C4278" t="s">
        <v>1570</v>
      </c>
      <c r="D4278" t="s">
        <v>1571</v>
      </c>
      <c r="E4278" s="1">
        <v>1</v>
      </c>
      <c r="F4278" s="2">
        <v>585</v>
      </c>
      <c r="G4278" s="2">
        <f>Table1[[#This Row],[Amount]]/Table1[[#This Row],[Cases]]</f>
        <v>585</v>
      </c>
    </row>
    <row r="4279" spans="1:7" hidden="1" x14ac:dyDescent="0.25">
      <c r="A4279" t="s">
        <v>10064</v>
      </c>
      <c r="B4279" t="s">
        <v>6982</v>
      </c>
      <c r="C4279" t="s">
        <v>1131</v>
      </c>
      <c r="D4279" t="s">
        <v>1132</v>
      </c>
      <c r="E4279" s="1">
        <v>1</v>
      </c>
      <c r="F4279" s="2">
        <v>2336.1</v>
      </c>
      <c r="G4279" s="2">
        <f>Table1[[#This Row],[Amount]]/Table1[[#This Row],[Cases]]</f>
        <v>2336.1</v>
      </c>
    </row>
    <row r="4280" spans="1:7" hidden="1" x14ac:dyDescent="0.25">
      <c r="A4280" t="s">
        <v>10064</v>
      </c>
      <c r="B4280" t="s">
        <v>6982</v>
      </c>
      <c r="C4280" t="s">
        <v>1570</v>
      </c>
      <c r="D4280" t="s">
        <v>1571</v>
      </c>
      <c r="E4280" s="1">
        <v>1</v>
      </c>
      <c r="F4280" s="2">
        <v>585</v>
      </c>
      <c r="G4280" s="2">
        <f>Table1[[#This Row],[Amount]]/Table1[[#This Row],[Cases]]</f>
        <v>585</v>
      </c>
    </row>
    <row r="4281" spans="1:7" hidden="1" x14ac:dyDescent="0.25">
      <c r="A4281" t="s">
        <v>10064</v>
      </c>
      <c r="B4281" t="s">
        <v>6982</v>
      </c>
      <c r="C4281" t="s">
        <v>2187</v>
      </c>
      <c r="D4281" t="s">
        <v>2188</v>
      </c>
      <c r="E4281" s="1">
        <v>1</v>
      </c>
      <c r="F4281" s="2">
        <v>3510</v>
      </c>
      <c r="G4281" s="2">
        <f>Table1[[#This Row],[Amount]]/Table1[[#This Row],[Cases]]</f>
        <v>3510</v>
      </c>
    </row>
    <row r="4282" spans="1:7" hidden="1" x14ac:dyDescent="0.25">
      <c r="A4282" t="s">
        <v>10064</v>
      </c>
      <c r="B4282" t="s">
        <v>6982</v>
      </c>
      <c r="C4282" t="s">
        <v>1811</v>
      </c>
      <c r="D4282" t="s">
        <v>1812</v>
      </c>
      <c r="E4282" s="1">
        <v>1</v>
      </c>
      <c r="F4282" s="2">
        <v>638.29999999999995</v>
      </c>
      <c r="G4282" s="2">
        <f>Table1[[#This Row],[Amount]]/Table1[[#This Row],[Cases]]</f>
        <v>638.29999999999995</v>
      </c>
    </row>
    <row r="4283" spans="1:7" hidden="1" x14ac:dyDescent="0.25">
      <c r="A4283" t="s">
        <v>10065</v>
      </c>
      <c r="B4283" t="s">
        <v>6983</v>
      </c>
      <c r="C4283" t="s">
        <v>1131</v>
      </c>
      <c r="D4283" t="s">
        <v>1132</v>
      </c>
      <c r="E4283" s="1">
        <v>1</v>
      </c>
      <c r="F4283" s="2">
        <v>2336.1</v>
      </c>
      <c r="G4283" s="2">
        <f>Table1[[#This Row],[Amount]]/Table1[[#This Row],[Cases]]</f>
        <v>2336.1</v>
      </c>
    </row>
    <row r="4284" spans="1:7" hidden="1" x14ac:dyDescent="0.25">
      <c r="A4284" t="s">
        <v>10065</v>
      </c>
      <c r="B4284" t="s">
        <v>6983</v>
      </c>
      <c r="C4284" t="s">
        <v>1570</v>
      </c>
      <c r="D4284" t="s">
        <v>1571</v>
      </c>
      <c r="E4284" s="1">
        <v>1</v>
      </c>
      <c r="F4284" s="2">
        <v>585</v>
      </c>
      <c r="G4284" s="2">
        <f>Table1[[#This Row],[Amount]]/Table1[[#This Row],[Cases]]</f>
        <v>585</v>
      </c>
    </row>
    <row r="4285" spans="1:7" hidden="1" x14ac:dyDescent="0.25">
      <c r="A4285" t="s">
        <v>10065</v>
      </c>
      <c r="B4285" t="s">
        <v>6983</v>
      </c>
      <c r="C4285" t="s">
        <v>2187</v>
      </c>
      <c r="D4285" t="s">
        <v>2188</v>
      </c>
      <c r="E4285" s="1">
        <v>1</v>
      </c>
      <c r="F4285" s="2">
        <v>1170</v>
      </c>
      <c r="G4285" s="2">
        <f>Table1[[#This Row],[Amount]]/Table1[[#This Row],[Cases]]</f>
        <v>1170</v>
      </c>
    </row>
    <row r="4286" spans="1:7" hidden="1" x14ac:dyDescent="0.25">
      <c r="A4286" t="s">
        <v>9833</v>
      </c>
      <c r="B4286" t="s">
        <v>6156</v>
      </c>
      <c r="C4286" t="s">
        <v>1570</v>
      </c>
      <c r="D4286" t="s">
        <v>1571</v>
      </c>
      <c r="E4286" s="1">
        <v>1</v>
      </c>
      <c r="F4286" s="2">
        <v>585</v>
      </c>
      <c r="G4286" s="2">
        <f>Table1[[#This Row],[Amount]]/Table1[[#This Row],[Cases]]</f>
        <v>585</v>
      </c>
    </row>
    <row r="4287" spans="1:7" hidden="1" x14ac:dyDescent="0.25">
      <c r="A4287" t="s">
        <v>9833</v>
      </c>
      <c r="B4287" t="s">
        <v>6156</v>
      </c>
      <c r="C4287" t="s">
        <v>1811</v>
      </c>
      <c r="D4287" t="s">
        <v>1812</v>
      </c>
      <c r="E4287" s="1">
        <v>1</v>
      </c>
      <c r="F4287" s="2">
        <v>638.29999999999995</v>
      </c>
      <c r="G4287" s="2">
        <f>Table1[[#This Row],[Amount]]/Table1[[#This Row],[Cases]]</f>
        <v>638.29999999999995</v>
      </c>
    </row>
    <row r="4288" spans="1:7" hidden="1" x14ac:dyDescent="0.25">
      <c r="A4288" t="s">
        <v>10066</v>
      </c>
      <c r="B4288" t="s">
        <v>6984</v>
      </c>
      <c r="C4288" t="s">
        <v>1131</v>
      </c>
      <c r="D4288" t="s">
        <v>1132</v>
      </c>
      <c r="E4288" s="1">
        <v>1</v>
      </c>
      <c r="F4288" s="2">
        <v>2336.1</v>
      </c>
      <c r="G4288" s="2">
        <f>Table1[[#This Row],[Amount]]/Table1[[#This Row],[Cases]]</f>
        <v>2336.1</v>
      </c>
    </row>
    <row r="4289" spans="1:7" hidden="1" x14ac:dyDescent="0.25">
      <c r="A4289" t="s">
        <v>10066</v>
      </c>
      <c r="B4289" t="s">
        <v>6984</v>
      </c>
      <c r="C4289" t="s">
        <v>1570</v>
      </c>
      <c r="D4289" t="s">
        <v>1571</v>
      </c>
      <c r="E4289" s="1">
        <v>1</v>
      </c>
      <c r="F4289" s="2">
        <v>585</v>
      </c>
      <c r="G4289" s="2">
        <f>Table1[[#This Row],[Amount]]/Table1[[#This Row],[Cases]]</f>
        <v>585</v>
      </c>
    </row>
    <row r="4290" spans="1:7" hidden="1" x14ac:dyDescent="0.25">
      <c r="A4290" t="s">
        <v>10066</v>
      </c>
      <c r="B4290" t="s">
        <v>6984</v>
      </c>
      <c r="C4290" t="s">
        <v>2187</v>
      </c>
      <c r="D4290" t="s">
        <v>2188</v>
      </c>
      <c r="E4290" s="1">
        <v>1</v>
      </c>
      <c r="F4290" s="2">
        <v>1170</v>
      </c>
      <c r="G4290" s="2">
        <f>Table1[[#This Row],[Amount]]/Table1[[#This Row],[Cases]]</f>
        <v>1170</v>
      </c>
    </row>
    <row r="4291" spans="1:7" hidden="1" x14ac:dyDescent="0.25">
      <c r="A4291" t="s">
        <v>10067</v>
      </c>
      <c r="B4291" t="s">
        <v>6985</v>
      </c>
      <c r="C4291" t="s">
        <v>1131</v>
      </c>
      <c r="D4291" t="s">
        <v>1132</v>
      </c>
      <c r="E4291" s="1">
        <v>1</v>
      </c>
      <c r="F4291" s="2">
        <v>2336.1</v>
      </c>
      <c r="G4291" s="2">
        <f>Table1[[#This Row],[Amount]]/Table1[[#This Row],[Cases]]</f>
        <v>2336.1</v>
      </c>
    </row>
    <row r="4292" spans="1:7" hidden="1" x14ac:dyDescent="0.25">
      <c r="A4292" t="s">
        <v>10068</v>
      </c>
      <c r="B4292" t="s">
        <v>6986</v>
      </c>
      <c r="C4292" t="s">
        <v>1131</v>
      </c>
      <c r="D4292" t="s">
        <v>1132</v>
      </c>
      <c r="E4292" s="1">
        <v>1</v>
      </c>
      <c r="F4292" s="2">
        <v>2336.1</v>
      </c>
      <c r="G4292" s="2">
        <f>Table1[[#This Row],[Amount]]/Table1[[#This Row],[Cases]]</f>
        <v>2336.1</v>
      </c>
    </row>
    <row r="4293" spans="1:7" hidden="1" x14ac:dyDescent="0.25">
      <c r="A4293" t="s">
        <v>10068</v>
      </c>
      <c r="B4293" t="s">
        <v>6986</v>
      </c>
      <c r="C4293" t="s">
        <v>1811</v>
      </c>
      <c r="D4293" t="s">
        <v>1812</v>
      </c>
      <c r="E4293" s="1">
        <v>1</v>
      </c>
      <c r="F4293" s="2">
        <v>638.29999999999995</v>
      </c>
      <c r="G4293" s="2">
        <f>Table1[[#This Row],[Amount]]/Table1[[#This Row],[Cases]]</f>
        <v>638.29999999999995</v>
      </c>
    </row>
    <row r="4294" spans="1:7" hidden="1" x14ac:dyDescent="0.25">
      <c r="A4294" t="s">
        <v>10068</v>
      </c>
      <c r="B4294" t="s">
        <v>6986</v>
      </c>
      <c r="C4294" t="s">
        <v>1165</v>
      </c>
      <c r="D4294" t="s">
        <v>1166</v>
      </c>
      <c r="E4294" s="1">
        <v>1</v>
      </c>
      <c r="F4294" s="2">
        <v>392.7</v>
      </c>
      <c r="G4294" s="2">
        <f>Table1[[#This Row],[Amount]]/Table1[[#This Row],[Cases]]</f>
        <v>392.7</v>
      </c>
    </row>
    <row r="4295" spans="1:7" hidden="1" x14ac:dyDescent="0.25">
      <c r="A4295" t="s">
        <v>10069</v>
      </c>
      <c r="B4295" t="s">
        <v>6987</v>
      </c>
      <c r="C4295" t="s">
        <v>884</v>
      </c>
      <c r="D4295" t="s">
        <v>885</v>
      </c>
      <c r="E4295" s="1">
        <v>1</v>
      </c>
      <c r="F4295" s="2">
        <v>2472</v>
      </c>
      <c r="G4295" s="2">
        <f>Table1[[#This Row],[Amount]]/Table1[[#This Row],[Cases]]</f>
        <v>2472</v>
      </c>
    </row>
    <row r="4296" spans="1:7" hidden="1" x14ac:dyDescent="0.25">
      <c r="A4296" t="s">
        <v>10070</v>
      </c>
      <c r="B4296" t="s">
        <v>6988</v>
      </c>
      <c r="C4296" t="s">
        <v>646</v>
      </c>
      <c r="D4296" t="s">
        <v>647</v>
      </c>
      <c r="E4296" s="1">
        <v>1</v>
      </c>
      <c r="F4296" s="2">
        <v>380.3</v>
      </c>
      <c r="G4296" s="2">
        <f>Table1[[#This Row],[Amount]]/Table1[[#This Row],[Cases]]</f>
        <v>380.3</v>
      </c>
    </row>
    <row r="4297" spans="1:7" hidden="1" x14ac:dyDescent="0.25">
      <c r="A4297" t="s">
        <v>9237</v>
      </c>
      <c r="B4297" t="s">
        <v>3271</v>
      </c>
      <c r="C4297" t="s">
        <v>2187</v>
      </c>
      <c r="D4297" t="s">
        <v>2188</v>
      </c>
      <c r="E4297" s="1">
        <v>1</v>
      </c>
      <c r="F4297" s="2">
        <v>1170</v>
      </c>
      <c r="G4297" s="2">
        <f>Table1[[#This Row],[Amount]]/Table1[[#This Row],[Cases]]</f>
        <v>1170</v>
      </c>
    </row>
    <row r="4298" spans="1:7" hidden="1" x14ac:dyDescent="0.25">
      <c r="A4298" t="s">
        <v>9355</v>
      </c>
      <c r="B4298" t="s">
        <v>3868</v>
      </c>
      <c r="C4298" t="s">
        <v>1570</v>
      </c>
      <c r="D4298" t="s">
        <v>1571</v>
      </c>
      <c r="E4298" s="1">
        <v>1</v>
      </c>
      <c r="F4298" s="2">
        <v>585</v>
      </c>
      <c r="G4298" s="2">
        <f>Table1[[#This Row],[Amount]]/Table1[[#This Row],[Cases]]</f>
        <v>585</v>
      </c>
    </row>
    <row r="4299" spans="1:7" hidden="1" x14ac:dyDescent="0.25">
      <c r="A4299" t="s">
        <v>9380</v>
      </c>
      <c r="B4299" t="s">
        <v>3969</v>
      </c>
      <c r="C4299" t="s">
        <v>2187</v>
      </c>
      <c r="D4299" t="s">
        <v>2188</v>
      </c>
      <c r="E4299" s="1">
        <v>1</v>
      </c>
      <c r="F4299" s="2">
        <v>1170</v>
      </c>
      <c r="G4299" s="2">
        <f>Table1[[#This Row],[Amount]]/Table1[[#This Row],[Cases]]</f>
        <v>1170</v>
      </c>
    </row>
    <row r="4300" spans="1:7" hidden="1" x14ac:dyDescent="0.25">
      <c r="A4300" t="s">
        <v>10071</v>
      </c>
      <c r="B4300" t="s">
        <v>6989</v>
      </c>
      <c r="C4300" t="s">
        <v>1131</v>
      </c>
      <c r="D4300" t="s">
        <v>1132</v>
      </c>
      <c r="E4300" s="1">
        <v>1</v>
      </c>
      <c r="F4300" s="2">
        <v>2336.1</v>
      </c>
      <c r="G4300" s="2">
        <f>Table1[[#This Row],[Amount]]/Table1[[#This Row],[Cases]]</f>
        <v>2336.1</v>
      </c>
    </row>
    <row r="4301" spans="1:7" hidden="1" x14ac:dyDescent="0.25">
      <c r="A4301" t="s">
        <v>10071</v>
      </c>
      <c r="B4301" t="s">
        <v>6989</v>
      </c>
      <c r="C4301" t="s">
        <v>1811</v>
      </c>
      <c r="D4301" t="s">
        <v>1812</v>
      </c>
      <c r="E4301" s="1">
        <v>1</v>
      </c>
      <c r="F4301" s="2">
        <v>638.29999999999995</v>
      </c>
      <c r="G4301" s="2">
        <f>Table1[[#This Row],[Amount]]/Table1[[#This Row],[Cases]]</f>
        <v>638.29999999999995</v>
      </c>
    </row>
    <row r="4302" spans="1:7" hidden="1" x14ac:dyDescent="0.25">
      <c r="A4302" t="s">
        <v>10071</v>
      </c>
      <c r="B4302" t="s">
        <v>6989</v>
      </c>
      <c r="C4302" t="s">
        <v>1165</v>
      </c>
      <c r="D4302" t="s">
        <v>1166</v>
      </c>
      <c r="E4302" s="1">
        <v>1</v>
      </c>
      <c r="F4302" s="2">
        <v>392.7</v>
      </c>
      <c r="G4302" s="2">
        <f>Table1[[#This Row],[Amount]]/Table1[[#This Row],[Cases]]</f>
        <v>392.7</v>
      </c>
    </row>
    <row r="4303" spans="1:7" hidden="1" x14ac:dyDescent="0.25">
      <c r="A4303" t="s">
        <v>9836</v>
      </c>
      <c r="B4303" t="s">
        <v>6159</v>
      </c>
      <c r="C4303" t="s">
        <v>2187</v>
      </c>
      <c r="D4303" t="s">
        <v>2188</v>
      </c>
      <c r="E4303" s="1">
        <v>1</v>
      </c>
      <c r="F4303" s="2">
        <v>1170</v>
      </c>
      <c r="G4303" s="2">
        <f>Table1[[#This Row],[Amount]]/Table1[[#This Row],[Cases]]</f>
        <v>1170</v>
      </c>
    </row>
    <row r="4304" spans="1:7" hidden="1" x14ac:dyDescent="0.25">
      <c r="A4304" t="s">
        <v>10072</v>
      </c>
      <c r="B4304" t="s">
        <v>6990</v>
      </c>
      <c r="C4304" t="s">
        <v>5106</v>
      </c>
      <c r="D4304" t="s">
        <v>5107</v>
      </c>
      <c r="E4304" s="1">
        <v>1</v>
      </c>
      <c r="F4304" s="2">
        <v>925.8</v>
      </c>
      <c r="G4304" s="2">
        <f>Table1[[#This Row],[Amount]]/Table1[[#This Row],[Cases]]</f>
        <v>925.8</v>
      </c>
    </row>
    <row r="4305" spans="1:7" hidden="1" x14ac:dyDescent="0.25">
      <c r="A4305" t="s">
        <v>9837</v>
      </c>
      <c r="B4305" t="s">
        <v>6160</v>
      </c>
      <c r="C4305" t="s">
        <v>2569</v>
      </c>
      <c r="D4305" t="s">
        <v>2570</v>
      </c>
      <c r="E4305" s="1">
        <v>1</v>
      </c>
      <c r="F4305" s="2">
        <v>4556.6000000000004</v>
      </c>
      <c r="G4305" s="2">
        <f>Table1[[#This Row],[Amount]]/Table1[[#This Row],[Cases]]</f>
        <v>4556.6000000000004</v>
      </c>
    </row>
    <row r="4306" spans="1:7" hidden="1" x14ac:dyDescent="0.25">
      <c r="A4306" t="s">
        <v>9174</v>
      </c>
      <c r="B4306" t="s">
        <v>2967</v>
      </c>
      <c r="C4306" t="s">
        <v>884</v>
      </c>
      <c r="D4306" t="s">
        <v>885</v>
      </c>
      <c r="E4306" s="1">
        <v>1</v>
      </c>
      <c r="F4306" s="2">
        <v>2472</v>
      </c>
      <c r="G4306" s="2">
        <f>Table1[[#This Row],[Amount]]/Table1[[#This Row],[Cases]]</f>
        <v>2472</v>
      </c>
    </row>
    <row r="4307" spans="1:7" hidden="1" x14ac:dyDescent="0.25">
      <c r="A4307" t="s">
        <v>9174</v>
      </c>
      <c r="B4307" t="s">
        <v>2967</v>
      </c>
      <c r="C4307" t="s">
        <v>2569</v>
      </c>
      <c r="D4307" t="s">
        <v>2570</v>
      </c>
      <c r="E4307" s="1">
        <v>1</v>
      </c>
      <c r="F4307" s="2">
        <v>4556.6000000000004</v>
      </c>
      <c r="G4307" s="2">
        <f>Table1[[#This Row],[Amount]]/Table1[[#This Row],[Cases]]</f>
        <v>4556.6000000000004</v>
      </c>
    </row>
    <row r="4308" spans="1:7" hidden="1" x14ac:dyDescent="0.25">
      <c r="A4308" t="s">
        <v>10073</v>
      </c>
      <c r="B4308" t="s">
        <v>6991</v>
      </c>
      <c r="C4308" t="s">
        <v>646</v>
      </c>
      <c r="D4308" t="s">
        <v>647</v>
      </c>
      <c r="E4308" s="1">
        <v>1</v>
      </c>
      <c r="F4308" s="2">
        <v>380.3</v>
      </c>
      <c r="G4308" s="2">
        <f>Table1[[#This Row],[Amount]]/Table1[[#This Row],[Cases]]</f>
        <v>380.3</v>
      </c>
    </row>
    <row r="4309" spans="1:7" hidden="1" x14ac:dyDescent="0.25">
      <c r="A4309" t="s">
        <v>9356</v>
      </c>
      <c r="B4309" t="s">
        <v>3869</v>
      </c>
      <c r="C4309" t="s">
        <v>884</v>
      </c>
      <c r="D4309" t="s">
        <v>885</v>
      </c>
      <c r="E4309" s="1">
        <v>1</v>
      </c>
      <c r="F4309" s="2">
        <v>2472</v>
      </c>
      <c r="G4309" s="2">
        <f>Table1[[#This Row],[Amount]]/Table1[[#This Row],[Cases]]</f>
        <v>2472</v>
      </c>
    </row>
    <row r="4310" spans="1:7" hidden="1" x14ac:dyDescent="0.25">
      <c r="A4310" t="s">
        <v>10074</v>
      </c>
      <c r="B4310" t="s">
        <v>6992</v>
      </c>
      <c r="C4310" t="s">
        <v>2569</v>
      </c>
      <c r="D4310" t="s">
        <v>2570</v>
      </c>
      <c r="E4310" s="1">
        <v>1</v>
      </c>
      <c r="F4310" s="2">
        <v>4556.6000000000004</v>
      </c>
      <c r="G4310" s="2">
        <f>Table1[[#This Row],[Amount]]/Table1[[#This Row],[Cases]]</f>
        <v>4556.6000000000004</v>
      </c>
    </row>
    <row r="4311" spans="1:7" hidden="1" x14ac:dyDescent="0.25">
      <c r="A4311" t="s">
        <v>10075</v>
      </c>
      <c r="B4311" t="s">
        <v>6993</v>
      </c>
      <c r="C4311" t="s">
        <v>2569</v>
      </c>
      <c r="D4311" t="s">
        <v>2570</v>
      </c>
      <c r="E4311" s="1">
        <v>1</v>
      </c>
      <c r="F4311" s="2">
        <v>4556.6000000000004</v>
      </c>
      <c r="G4311" s="2">
        <f>Table1[[#This Row],[Amount]]/Table1[[#This Row],[Cases]]</f>
        <v>4556.6000000000004</v>
      </c>
    </row>
    <row r="4312" spans="1:7" hidden="1" x14ac:dyDescent="0.25">
      <c r="A4312" t="s">
        <v>9499</v>
      </c>
      <c r="B4312" t="s">
        <v>4597</v>
      </c>
      <c r="C4312" t="s">
        <v>1570</v>
      </c>
      <c r="D4312" t="s">
        <v>1571</v>
      </c>
      <c r="E4312" s="1">
        <v>1</v>
      </c>
      <c r="F4312" s="2">
        <v>585</v>
      </c>
      <c r="G4312" s="2">
        <f>Table1[[#This Row],[Amount]]/Table1[[#This Row],[Cases]]</f>
        <v>585</v>
      </c>
    </row>
    <row r="4313" spans="1:7" hidden="1" x14ac:dyDescent="0.25">
      <c r="A4313" t="s">
        <v>10076</v>
      </c>
      <c r="B4313" t="s">
        <v>6994</v>
      </c>
      <c r="C4313" t="s">
        <v>4066</v>
      </c>
      <c r="D4313" t="s">
        <v>4067</v>
      </c>
      <c r="E4313" s="1">
        <v>1</v>
      </c>
      <c r="F4313" s="2">
        <v>154.5</v>
      </c>
      <c r="G4313" s="2">
        <f>Table1[[#This Row],[Amount]]/Table1[[#This Row],[Cases]]</f>
        <v>154.5</v>
      </c>
    </row>
    <row r="4314" spans="1:7" hidden="1" x14ac:dyDescent="0.25">
      <c r="A4314" t="s">
        <v>10077</v>
      </c>
      <c r="B4314" t="s">
        <v>6995</v>
      </c>
      <c r="C4314" t="s">
        <v>884</v>
      </c>
      <c r="D4314" t="s">
        <v>885</v>
      </c>
      <c r="E4314" s="1">
        <v>1</v>
      </c>
      <c r="F4314" s="2">
        <v>2472</v>
      </c>
      <c r="G4314" s="2">
        <f>Table1[[#This Row],[Amount]]/Table1[[#This Row],[Cases]]</f>
        <v>2472</v>
      </c>
    </row>
    <row r="4315" spans="1:7" hidden="1" x14ac:dyDescent="0.25">
      <c r="A4315" t="s">
        <v>10078</v>
      </c>
      <c r="B4315" t="s">
        <v>6996</v>
      </c>
      <c r="C4315" t="s">
        <v>1131</v>
      </c>
      <c r="D4315" t="s">
        <v>1132</v>
      </c>
      <c r="E4315" s="1">
        <v>1</v>
      </c>
      <c r="F4315" s="2">
        <v>2336.1</v>
      </c>
      <c r="G4315" s="2">
        <f>Table1[[#This Row],[Amount]]/Table1[[#This Row],[Cases]]</f>
        <v>2336.1</v>
      </c>
    </row>
    <row r="4316" spans="1:7" hidden="1" x14ac:dyDescent="0.25">
      <c r="A4316" t="s">
        <v>10078</v>
      </c>
      <c r="B4316" t="s">
        <v>6996</v>
      </c>
      <c r="C4316" t="s">
        <v>1570</v>
      </c>
      <c r="D4316" t="s">
        <v>1571</v>
      </c>
      <c r="E4316" s="1">
        <v>1</v>
      </c>
      <c r="F4316" s="2">
        <v>585</v>
      </c>
      <c r="G4316" s="2">
        <f>Table1[[#This Row],[Amount]]/Table1[[#This Row],[Cases]]</f>
        <v>585</v>
      </c>
    </row>
    <row r="4317" spans="1:7" hidden="1" x14ac:dyDescent="0.25">
      <c r="A4317" t="s">
        <v>10078</v>
      </c>
      <c r="B4317" t="s">
        <v>6996</v>
      </c>
      <c r="C4317" t="s">
        <v>2187</v>
      </c>
      <c r="D4317" t="s">
        <v>2188</v>
      </c>
      <c r="E4317" s="1">
        <v>1</v>
      </c>
      <c r="F4317" s="2">
        <v>2340</v>
      </c>
      <c r="G4317" s="2">
        <f>Table1[[#This Row],[Amount]]/Table1[[#This Row],[Cases]]</f>
        <v>2340</v>
      </c>
    </row>
    <row r="4318" spans="1:7" hidden="1" x14ac:dyDescent="0.25">
      <c r="A4318" t="s">
        <v>10078</v>
      </c>
      <c r="B4318" t="s">
        <v>6996</v>
      </c>
      <c r="C4318" t="s">
        <v>1125</v>
      </c>
      <c r="D4318" t="s">
        <v>1126</v>
      </c>
      <c r="E4318" s="1">
        <v>1</v>
      </c>
      <c r="F4318" s="2">
        <v>1028.5999999999999</v>
      </c>
      <c r="G4318" s="2">
        <f>Table1[[#This Row],[Amount]]/Table1[[#This Row],[Cases]]</f>
        <v>1028.5999999999999</v>
      </c>
    </row>
    <row r="4319" spans="1:7" hidden="1" x14ac:dyDescent="0.25">
      <c r="A4319" t="s">
        <v>10078</v>
      </c>
      <c r="B4319" t="s">
        <v>6996</v>
      </c>
      <c r="C4319" t="s">
        <v>1165</v>
      </c>
      <c r="D4319" t="s">
        <v>1166</v>
      </c>
      <c r="E4319" s="1">
        <v>1</v>
      </c>
      <c r="F4319" s="2">
        <v>392.7</v>
      </c>
      <c r="G4319" s="2">
        <f>Table1[[#This Row],[Amount]]/Table1[[#This Row],[Cases]]</f>
        <v>392.7</v>
      </c>
    </row>
    <row r="4320" spans="1:7" hidden="1" x14ac:dyDescent="0.25">
      <c r="A4320" t="s">
        <v>10079</v>
      </c>
      <c r="B4320" t="s">
        <v>6997</v>
      </c>
      <c r="C4320" t="s">
        <v>1131</v>
      </c>
      <c r="D4320" t="s">
        <v>1132</v>
      </c>
      <c r="E4320" s="1">
        <v>1</v>
      </c>
      <c r="F4320" s="2">
        <v>2336.1</v>
      </c>
      <c r="G4320" s="2">
        <f>Table1[[#This Row],[Amount]]/Table1[[#This Row],[Cases]]</f>
        <v>2336.1</v>
      </c>
    </row>
    <row r="4321" spans="1:7" hidden="1" x14ac:dyDescent="0.25">
      <c r="A4321" t="s">
        <v>10079</v>
      </c>
      <c r="B4321" t="s">
        <v>6997</v>
      </c>
      <c r="C4321" t="s">
        <v>1570</v>
      </c>
      <c r="D4321" t="s">
        <v>1571</v>
      </c>
      <c r="E4321" s="1">
        <v>1</v>
      </c>
      <c r="F4321" s="2">
        <v>585</v>
      </c>
      <c r="G4321" s="2">
        <f>Table1[[#This Row],[Amount]]/Table1[[#This Row],[Cases]]</f>
        <v>585</v>
      </c>
    </row>
    <row r="4322" spans="1:7" hidden="1" x14ac:dyDescent="0.25">
      <c r="A4322" t="s">
        <v>10079</v>
      </c>
      <c r="B4322" t="s">
        <v>6997</v>
      </c>
      <c r="C4322" t="s">
        <v>2187</v>
      </c>
      <c r="D4322" t="s">
        <v>2188</v>
      </c>
      <c r="E4322" s="1">
        <v>1</v>
      </c>
      <c r="F4322" s="2">
        <v>1170</v>
      </c>
      <c r="G4322" s="2">
        <f>Table1[[#This Row],[Amount]]/Table1[[#This Row],[Cases]]</f>
        <v>1170</v>
      </c>
    </row>
    <row r="4323" spans="1:7" hidden="1" x14ac:dyDescent="0.25">
      <c r="A4323" t="s">
        <v>10079</v>
      </c>
      <c r="B4323" t="s">
        <v>6997</v>
      </c>
      <c r="C4323" t="s">
        <v>1811</v>
      </c>
      <c r="D4323" t="s">
        <v>1812</v>
      </c>
      <c r="E4323" s="1">
        <v>1</v>
      </c>
      <c r="F4323" s="2">
        <v>638.29999999999995</v>
      </c>
      <c r="G4323" s="2">
        <f>Table1[[#This Row],[Amount]]/Table1[[#This Row],[Cases]]</f>
        <v>638.29999999999995</v>
      </c>
    </row>
    <row r="4324" spans="1:7" hidden="1" x14ac:dyDescent="0.25">
      <c r="A4324" t="s">
        <v>10079</v>
      </c>
      <c r="B4324" t="s">
        <v>6997</v>
      </c>
      <c r="C4324" t="s">
        <v>1165</v>
      </c>
      <c r="D4324" t="s">
        <v>1166</v>
      </c>
      <c r="E4324" s="1">
        <v>1</v>
      </c>
      <c r="F4324" s="2">
        <v>392.7</v>
      </c>
      <c r="G4324" s="2">
        <f>Table1[[#This Row],[Amount]]/Table1[[#This Row],[Cases]]</f>
        <v>392.7</v>
      </c>
    </row>
    <row r="4325" spans="1:7" hidden="1" x14ac:dyDescent="0.25">
      <c r="A4325" t="s">
        <v>10080</v>
      </c>
      <c r="B4325" t="s">
        <v>6998</v>
      </c>
      <c r="C4325" t="s">
        <v>1131</v>
      </c>
      <c r="D4325" t="s">
        <v>1132</v>
      </c>
      <c r="E4325" s="1">
        <v>1</v>
      </c>
      <c r="F4325" s="2">
        <v>2336.1</v>
      </c>
      <c r="G4325" s="2">
        <f>Table1[[#This Row],[Amount]]/Table1[[#This Row],[Cases]]</f>
        <v>2336.1</v>
      </c>
    </row>
    <row r="4326" spans="1:7" hidden="1" x14ac:dyDescent="0.25">
      <c r="A4326" t="s">
        <v>10080</v>
      </c>
      <c r="B4326" t="s">
        <v>6998</v>
      </c>
      <c r="C4326" t="s">
        <v>1570</v>
      </c>
      <c r="D4326" t="s">
        <v>1571</v>
      </c>
      <c r="E4326" s="1">
        <v>1</v>
      </c>
      <c r="F4326" s="2">
        <v>585</v>
      </c>
      <c r="G4326" s="2">
        <f>Table1[[#This Row],[Amount]]/Table1[[#This Row],[Cases]]</f>
        <v>585</v>
      </c>
    </row>
    <row r="4327" spans="1:7" hidden="1" x14ac:dyDescent="0.25">
      <c r="A4327" t="s">
        <v>10080</v>
      </c>
      <c r="B4327" t="s">
        <v>6998</v>
      </c>
      <c r="C4327" t="s">
        <v>2187</v>
      </c>
      <c r="D4327" t="s">
        <v>2188</v>
      </c>
      <c r="E4327" s="1">
        <v>1</v>
      </c>
      <c r="F4327" s="2">
        <v>1170</v>
      </c>
      <c r="G4327" s="2">
        <f>Table1[[#This Row],[Amount]]/Table1[[#This Row],[Cases]]</f>
        <v>1170</v>
      </c>
    </row>
    <row r="4328" spans="1:7" hidden="1" x14ac:dyDescent="0.25">
      <c r="A4328" t="s">
        <v>10080</v>
      </c>
      <c r="B4328" t="s">
        <v>6998</v>
      </c>
      <c r="C4328" t="s">
        <v>1811</v>
      </c>
      <c r="D4328" t="s">
        <v>1812</v>
      </c>
      <c r="E4328" s="1">
        <v>1</v>
      </c>
      <c r="F4328" s="2">
        <v>638.29999999999995</v>
      </c>
      <c r="G4328" s="2">
        <f>Table1[[#This Row],[Amount]]/Table1[[#This Row],[Cases]]</f>
        <v>638.29999999999995</v>
      </c>
    </row>
    <row r="4329" spans="1:7" hidden="1" x14ac:dyDescent="0.25">
      <c r="A4329" t="s">
        <v>10080</v>
      </c>
      <c r="B4329" t="s">
        <v>6998</v>
      </c>
      <c r="C4329" t="s">
        <v>1165</v>
      </c>
      <c r="D4329" t="s">
        <v>1166</v>
      </c>
      <c r="E4329" s="1">
        <v>1</v>
      </c>
      <c r="F4329" s="2">
        <v>392.7</v>
      </c>
      <c r="G4329" s="2">
        <f>Table1[[#This Row],[Amount]]/Table1[[#This Row],[Cases]]</f>
        <v>392.7</v>
      </c>
    </row>
    <row r="4330" spans="1:7" hidden="1" x14ac:dyDescent="0.25">
      <c r="A4330" t="s">
        <v>10081</v>
      </c>
      <c r="B4330" t="s">
        <v>6999</v>
      </c>
      <c r="C4330" t="s">
        <v>4066</v>
      </c>
      <c r="D4330" t="s">
        <v>4067</v>
      </c>
      <c r="E4330" s="1">
        <v>1</v>
      </c>
      <c r="F4330" s="2">
        <v>154.5</v>
      </c>
      <c r="G4330" s="2">
        <f>Table1[[#This Row],[Amount]]/Table1[[#This Row],[Cases]]</f>
        <v>154.5</v>
      </c>
    </row>
    <row r="4331" spans="1:7" hidden="1" x14ac:dyDescent="0.25">
      <c r="A4331" t="s">
        <v>10082</v>
      </c>
      <c r="B4331" t="s">
        <v>7000</v>
      </c>
      <c r="C4331" t="s">
        <v>884</v>
      </c>
      <c r="D4331" t="s">
        <v>885</v>
      </c>
      <c r="E4331" s="1">
        <v>1</v>
      </c>
      <c r="F4331" s="2">
        <v>2472</v>
      </c>
      <c r="G4331" s="2">
        <f>Table1[[#This Row],[Amount]]/Table1[[#This Row],[Cases]]</f>
        <v>2472</v>
      </c>
    </row>
    <row r="4332" spans="1:7" hidden="1" x14ac:dyDescent="0.25">
      <c r="A4332" t="s">
        <v>9726</v>
      </c>
      <c r="B4332" t="s">
        <v>5699</v>
      </c>
      <c r="C4332" t="s">
        <v>2187</v>
      </c>
      <c r="D4332" t="s">
        <v>2188</v>
      </c>
      <c r="E4332" s="1">
        <v>1</v>
      </c>
      <c r="F4332" s="2">
        <v>1170</v>
      </c>
      <c r="G4332" s="2">
        <f>Table1[[#This Row],[Amount]]/Table1[[#This Row],[Cases]]</f>
        <v>1170</v>
      </c>
    </row>
    <row r="4333" spans="1:7" hidden="1" x14ac:dyDescent="0.25">
      <c r="A4333" t="s">
        <v>10083</v>
      </c>
      <c r="B4333" t="s">
        <v>7001</v>
      </c>
      <c r="C4333" t="s">
        <v>1131</v>
      </c>
      <c r="D4333" t="s">
        <v>1132</v>
      </c>
      <c r="E4333" s="1">
        <v>1</v>
      </c>
      <c r="F4333" s="2">
        <v>2336.1</v>
      </c>
      <c r="G4333" s="2">
        <f>Table1[[#This Row],[Amount]]/Table1[[#This Row],[Cases]]</f>
        <v>2336.1</v>
      </c>
    </row>
    <row r="4334" spans="1:7" hidden="1" x14ac:dyDescent="0.25">
      <c r="A4334" t="s">
        <v>10083</v>
      </c>
      <c r="B4334" t="s">
        <v>7001</v>
      </c>
      <c r="C4334" t="s">
        <v>1570</v>
      </c>
      <c r="D4334" t="s">
        <v>1571</v>
      </c>
      <c r="E4334" s="1">
        <v>1</v>
      </c>
      <c r="F4334" s="2">
        <v>585</v>
      </c>
      <c r="G4334" s="2">
        <f>Table1[[#This Row],[Amount]]/Table1[[#This Row],[Cases]]</f>
        <v>585</v>
      </c>
    </row>
    <row r="4335" spans="1:7" hidden="1" x14ac:dyDescent="0.25">
      <c r="A4335" t="s">
        <v>10083</v>
      </c>
      <c r="B4335" t="s">
        <v>7001</v>
      </c>
      <c r="C4335" t="s">
        <v>2187</v>
      </c>
      <c r="D4335" t="s">
        <v>2188</v>
      </c>
      <c r="E4335" s="1">
        <v>1</v>
      </c>
      <c r="F4335" s="2">
        <v>2340</v>
      </c>
      <c r="G4335" s="2">
        <f>Table1[[#This Row],[Amount]]/Table1[[#This Row],[Cases]]</f>
        <v>2340</v>
      </c>
    </row>
    <row r="4336" spans="1:7" hidden="1" x14ac:dyDescent="0.25">
      <c r="A4336" t="s">
        <v>10083</v>
      </c>
      <c r="B4336" t="s">
        <v>7001</v>
      </c>
      <c r="C4336" t="s">
        <v>1125</v>
      </c>
      <c r="D4336" t="s">
        <v>1126</v>
      </c>
      <c r="E4336" s="1">
        <v>1</v>
      </c>
      <c r="F4336" s="2">
        <v>1028.5999999999999</v>
      </c>
      <c r="G4336" s="2">
        <f>Table1[[#This Row],[Amount]]/Table1[[#This Row],[Cases]]</f>
        <v>1028.5999999999999</v>
      </c>
    </row>
    <row r="4337" spans="1:7" hidden="1" x14ac:dyDescent="0.25">
      <c r="A4337" t="s">
        <v>10083</v>
      </c>
      <c r="B4337" t="s">
        <v>7001</v>
      </c>
      <c r="C4337" t="s">
        <v>1165</v>
      </c>
      <c r="D4337" t="s">
        <v>1166</v>
      </c>
      <c r="E4337" s="1">
        <v>1</v>
      </c>
      <c r="F4337" s="2">
        <v>392.7</v>
      </c>
      <c r="G4337" s="2">
        <f>Table1[[#This Row],[Amount]]/Table1[[#This Row],[Cases]]</f>
        <v>392.7</v>
      </c>
    </row>
    <row r="4338" spans="1:7" hidden="1" x14ac:dyDescent="0.25">
      <c r="A4338" t="s">
        <v>10084</v>
      </c>
      <c r="B4338" t="s">
        <v>7002</v>
      </c>
      <c r="C4338" t="s">
        <v>646</v>
      </c>
      <c r="D4338" t="s">
        <v>647</v>
      </c>
      <c r="E4338" s="1">
        <v>1</v>
      </c>
      <c r="F4338" s="2">
        <v>380.3</v>
      </c>
      <c r="G4338" s="2">
        <f>Table1[[#This Row],[Amount]]/Table1[[#This Row],[Cases]]</f>
        <v>380.3</v>
      </c>
    </row>
    <row r="4339" spans="1:7" hidden="1" x14ac:dyDescent="0.25">
      <c r="A4339" t="s">
        <v>10085</v>
      </c>
      <c r="B4339" t="s">
        <v>7003</v>
      </c>
      <c r="C4339" t="s">
        <v>646</v>
      </c>
      <c r="D4339" t="s">
        <v>647</v>
      </c>
      <c r="E4339" s="1">
        <v>1</v>
      </c>
      <c r="F4339" s="2">
        <v>380.3</v>
      </c>
      <c r="G4339" s="2">
        <f>Table1[[#This Row],[Amount]]/Table1[[#This Row],[Cases]]</f>
        <v>380.3</v>
      </c>
    </row>
    <row r="4340" spans="1:7" hidden="1" x14ac:dyDescent="0.25">
      <c r="A4340" t="s">
        <v>10086</v>
      </c>
      <c r="B4340" t="s">
        <v>7004</v>
      </c>
      <c r="C4340" t="s">
        <v>646</v>
      </c>
      <c r="D4340" t="s">
        <v>647</v>
      </c>
      <c r="E4340" s="1">
        <v>1</v>
      </c>
      <c r="F4340" s="2">
        <v>380.3</v>
      </c>
      <c r="G4340" s="2">
        <f>Table1[[#This Row],[Amount]]/Table1[[#This Row],[Cases]]</f>
        <v>380.3</v>
      </c>
    </row>
    <row r="4341" spans="1:7" hidden="1" x14ac:dyDescent="0.25">
      <c r="A4341" t="s">
        <v>10087</v>
      </c>
      <c r="B4341" t="s">
        <v>7005</v>
      </c>
      <c r="C4341" t="s">
        <v>1131</v>
      </c>
      <c r="D4341" t="s">
        <v>1132</v>
      </c>
      <c r="E4341" s="1">
        <v>1</v>
      </c>
      <c r="F4341" s="2">
        <v>2336.1</v>
      </c>
      <c r="G4341" s="2">
        <f>Table1[[#This Row],[Amount]]/Table1[[#This Row],[Cases]]</f>
        <v>2336.1</v>
      </c>
    </row>
    <row r="4342" spans="1:7" hidden="1" x14ac:dyDescent="0.25">
      <c r="A4342" t="s">
        <v>10087</v>
      </c>
      <c r="B4342" t="s">
        <v>7005</v>
      </c>
      <c r="C4342" t="s">
        <v>1125</v>
      </c>
      <c r="D4342" t="s">
        <v>1126</v>
      </c>
      <c r="E4342" s="1">
        <v>1</v>
      </c>
      <c r="F4342" s="2">
        <v>1028.5999999999999</v>
      </c>
      <c r="G4342" s="2">
        <f>Table1[[#This Row],[Amount]]/Table1[[#This Row],[Cases]]</f>
        <v>1028.5999999999999</v>
      </c>
    </row>
    <row r="4343" spans="1:7" hidden="1" x14ac:dyDescent="0.25">
      <c r="A4343" t="s">
        <v>10088</v>
      </c>
      <c r="B4343" t="s">
        <v>7006</v>
      </c>
      <c r="C4343" t="s">
        <v>1131</v>
      </c>
      <c r="D4343" t="s">
        <v>1132</v>
      </c>
      <c r="E4343" s="1">
        <v>1</v>
      </c>
      <c r="F4343" s="2">
        <v>4672.2</v>
      </c>
      <c r="G4343" s="2">
        <f>Table1[[#This Row],[Amount]]/Table1[[#This Row],[Cases]]</f>
        <v>4672.2</v>
      </c>
    </row>
    <row r="4344" spans="1:7" hidden="1" x14ac:dyDescent="0.25">
      <c r="A4344" t="s">
        <v>10088</v>
      </c>
      <c r="B4344" t="s">
        <v>7006</v>
      </c>
      <c r="C4344" t="s">
        <v>1570</v>
      </c>
      <c r="D4344" t="s">
        <v>1571</v>
      </c>
      <c r="E4344" s="1">
        <v>1</v>
      </c>
      <c r="F4344" s="2">
        <v>585</v>
      </c>
      <c r="G4344" s="2">
        <f>Table1[[#This Row],[Amount]]/Table1[[#This Row],[Cases]]</f>
        <v>585</v>
      </c>
    </row>
    <row r="4345" spans="1:7" hidden="1" x14ac:dyDescent="0.25">
      <c r="A4345" t="s">
        <v>10088</v>
      </c>
      <c r="B4345" t="s">
        <v>7006</v>
      </c>
      <c r="C4345" t="s">
        <v>638</v>
      </c>
      <c r="D4345" t="s">
        <v>639</v>
      </c>
      <c r="E4345" s="1">
        <v>1</v>
      </c>
      <c r="F4345" s="2">
        <v>462.9</v>
      </c>
      <c r="G4345" s="2">
        <f>Table1[[#This Row],[Amount]]/Table1[[#This Row],[Cases]]</f>
        <v>462.9</v>
      </c>
    </row>
    <row r="4346" spans="1:7" hidden="1" x14ac:dyDescent="0.25">
      <c r="A4346" t="s">
        <v>10088</v>
      </c>
      <c r="B4346" t="s">
        <v>7006</v>
      </c>
      <c r="C4346" t="s">
        <v>1811</v>
      </c>
      <c r="D4346" t="s">
        <v>1812</v>
      </c>
      <c r="E4346" s="1">
        <v>1</v>
      </c>
      <c r="F4346" s="2">
        <v>638.29999999999995</v>
      </c>
      <c r="G4346" s="2">
        <f>Table1[[#This Row],[Amount]]/Table1[[#This Row],[Cases]]</f>
        <v>638.29999999999995</v>
      </c>
    </row>
    <row r="4347" spans="1:7" hidden="1" x14ac:dyDescent="0.25">
      <c r="A4347" t="s">
        <v>10089</v>
      </c>
      <c r="B4347" t="s">
        <v>7007</v>
      </c>
      <c r="C4347" t="s">
        <v>1131</v>
      </c>
      <c r="D4347" t="s">
        <v>1132</v>
      </c>
      <c r="E4347" s="1">
        <v>1</v>
      </c>
      <c r="F4347" s="2">
        <v>2336.1</v>
      </c>
      <c r="G4347" s="2">
        <f>Table1[[#This Row],[Amount]]/Table1[[#This Row],[Cases]]</f>
        <v>2336.1</v>
      </c>
    </row>
    <row r="4348" spans="1:7" hidden="1" x14ac:dyDescent="0.25">
      <c r="A4348" t="s">
        <v>10089</v>
      </c>
      <c r="B4348" t="s">
        <v>7007</v>
      </c>
      <c r="C4348" t="s">
        <v>1570</v>
      </c>
      <c r="D4348" t="s">
        <v>1571</v>
      </c>
      <c r="E4348" s="1">
        <v>1</v>
      </c>
      <c r="F4348" s="2">
        <v>585</v>
      </c>
      <c r="G4348" s="2">
        <f>Table1[[#This Row],[Amount]]/Table1[[#This Row],[Cases]]</f>
        <v>585</v>
      </c>
    </row>
    <row r="4349" spans="1:7" hidden="1" x14ac:dyDescent="0.25">
      <c r="A4349" t="s">
        <v>10089</v>
      </c>
      <c r="B4349" t="s">
        <v>7007</v>
      </c>
      <c r="C4349" t="s">
        <v>2187</v>
      </c>
      <c r="D4349" t="s">
        <v>2188</v>
      </c>
      <c r="E4349" s="1">
        <v>1</v>
      </c>
      <c r="F4349" s="2">
        <v>2340</v>
      </c>
      <c r="G4349" s="2">
        <f>Table1[[#This Row],[Amount]]/Table1[[#This Row],[Cases]]</f>
        <v>2340</v>
      </c>
    </row>
    <row r="4350" spans="1:7" hidden="1" x14ac:dyDescent="0.25">
      <c r="A4350" t="s">
        <v>10089</v>
      </c>
      <c r="B4350" t="s">
        <v>7007</v>
      </c>
      <c r="C4350" t="s">
        <v>1125</v>
      </c>
      <c r="D4350" t="s">
        <v>1126</v>
      </c>
      <c r="E4350" s="1">
        <v>1</v>
      </c>
      <c r="F4350" s="2">
        <v>1028.5999999999999</v>
      </c>
      <c r="G4350" s="2">
        <f>Table1[[#This Row],[Amount]]/Table1[[#This Row],[Cases]]</f>
        <v>1028.5999999999999</v>
      </c>
    </row>
    <row r="4351" spans="1:7" hidden="1" x14ac:dyDescent="0.25">
      <c r="A4351" t="s">
        <v>10089</v>
      </c>
      <c r="B4351" t="s">
        <v>7007</v>
      </c>
      <c r="C4351" t="s">
        <v>1165</v>
      </c>
      <c r="D4351" t="s">
        <v>1166</v>
      </c>
      <c r="E4351" s="1">
        <v>1</v>
      </c>
      <c r="F4351" s="2">
        <v>392.7</v>
      </c>
      <c r="G4351" s="2">
        <f>Table1[[#This Row],[Amount]]/Table1[[#This Row],[Cases]]</f>
        <v>392.7</v>
      </c>
    </row>
    <row r="4352" spans="1:7" hidden="1" x14ac:dyDescent="0.25">
      <c r="A4352" t="s">
        <v>10090</v>
      </c>
      <c r="B4352" t="s">
        <v>7008</v>
      </c>
      <c r="C4352" t="s">
        <v>1131</v>
      </c>
      <c r="D4352" t="s">
        <v>1132</v>
      </c>
      <c r="E4352" s="1">
        <v>1</v>
      </c>
      <c r="F4352" s="2">
        <v>2336.1</v>
      </c>
      <c r="G4352" s="2">
        <f>Table1[[#This Row],[Amount]]/Table1[[#This Row],[Cases]]</f>
        <v>2336.1</v>
      </c>
    </row>
    <row r="4353" spans="1:7" hidden="1" x14ac:dyDescent="0.25">
      <c r="A4353" t="s">
        <v>10090</v>
      </c>
      <c r="B4353" t="s">
        <v>7008</v>
      </c>
      <c r="C4353" t="s">
        <v>1570</v>
      </c>
      <c r="D4353" t="s">
        <v>1571</v>
      </c>
      <c r="E4353" s="1">
        <v>1</v>
      </c>
      <c r="F4353" s="2">
        <v>585</v>
      </c>
      <c r="G4353" s="2">
        <f>Table1[[#This Row],[Amount]]/Table1[[#This Row],[Cases]]</f>
        <v>585</v>
      </c>
    </row>
    <row r="4354" spans="1:7" hidden="1" x14ac:dyDescent="0.25">
      <c r="A4354" t="s">
        <v>10090</v>
      </c>
      <c r="B4354" t="s">
        <v>7008</v>
      </c>
      <c r="C4354" t="s">
        <v>1811</v>
      </c>
      <c r="D4354" t="s">
        <v>1812</v>
      </c>
      <c r="E4354" s="1">
        <v>1</v>
      </c>
      <c r="F4354" s="2">
        <v>638.29999999999995</v>
      </c>
      <c r="G4354" s="2">
        <f>Table1[[#This Row],[Amount]]/Table1[[#This Row],[Cases]]</f>
        <v>638.29999999999995</v>
      </c>
    </row>
    <row r="4355" spans="1:7" hidden="1" x14ac:dyDescent="0.25">
      <c r="A4355" t="s">
        <v>10090</v>
      </c>
      <c r="B4355" t="s">
        <v>7008</v>
      </c>
      <c r="C4355" t="s">
        <v>1165</v>
      </c>
      <c r="D4355" t="s">
        <v>1166</v>
      </c>
      <c r="E4355" s="1">
        <v>1</v>
      </c>
      <c r="F4355" s="2">
        <v>392.7</v>
      </c>
      <c r="G4355" s="2">
        <f>Table1[[#This Row],[Amount]]/Table1[[#This Row],[Cases]]</f>
        <v>392.7</v>
      </c>
    </row>
    <row r="4356" spans="1:7" hidden="1" x14ac:dyDescent="0.25">
      <c r="A4356" t="s">
        <v>10091</v>
      </c>
      <c r="B4356" t="s">
        <v>7009</v>
      </c>
      <c r="C4356" t="s">
        <v>646</v>
      </c>
      <c r="D4356" t="s">
        <v>647</v>
      </c>
      <c r="E4356" s="1">
        <v>1</v>
      </c>
      <c r="F4356" s="2">
        <v>380.3</v>
      </c>
      <c r="G4356" s="2">
        <f>Table1[[#This Row],[Amount]]/Table1[[#This Row],[Cases]]</f>
        <v>380.3</v>
      </c>
    </row>
    <row r="4357" spans="1:7" hidden="1" x14ac:dyDescent="0.25">
      <c r="A4357" t="s">
        <v>10092</v>
      </c>
      <c r="B4357" t="s">
        <v>7010</v>
      </c>
      <c r="C4357" t="s">
        <v>2184</v>
      </c>
      <c r="D4357" t="s">
        <v>2185</v>
      </c>
      <c r="E4357" s="1">
        <v>1</v>
      </c>
      <c r="F4357" s="2">
        <v>300.8</v>
      </c>
      <c r="G4357" s="2">
        <f>Table1[[#This Row],[Amount]]/Table1[[#This Row],[Cases]]</f>
        <v>300.8</v>
      </c>
    </row>
    <row r="4358" spans="1:7" hidden="1" x14ac:dyDescent="0.25">
      <c r="A4358" t="s">
        <v>10093</v>
      </c>
      <c r="B4358" t="s">
        <v>7011</v>
      </c>
      <c r="C4358" t="s">
        <v>1131</v>
      </c>
      <c r="D4358" t="s">
        <v>1132</v>
      </c>
      <c r="E4358" s="1">
        <v>1</v>
      </c>
      <c r="F4358" s="2">
        <v>2336.1</v>
      </c>
      <c r="G4358" s="2">
        <f>Table1[[#This Row],[Amount]]/Table1[[#This Row],[Cases]]</f>
        <v>2336.1</v>
      </c>
    </row>
    <row r="4359" spans="1:7" hidden="1" x14ac:dyDescent="0.25">
      <c r="A4359" t="s">
        <v>10093</v>
      </c>
      <c r="B4359" t="s">
        <v>7011</v>
      </c>
      <c r="C4359" t="s">
        <v>1570</v>
      </c>
      <c r="D4359" t="s">
        <v>1571</v>
      </c>
      <c r="E4359" s="1">
        <v>1</v>
      </c>
      <c r="F4359" s="2">
        <v>585</v>
      </c>
      <c r="G4359" s="2">
        <f>Table1[[#This Row],[Amount]]/Table1[[#This Row],[Cases]]</f>
        <v>585</v>
      </c>
    </row>
    <row r="4360" spans="1:7" hidden="1" x14ac:dyDescent="0.25">
      <c r="A4360" t="s">
        <v>10093</v>
      </c>
      <c r="B4360" t="s">
        <v>7011</v>
      </c>
      <c r="C4360" t="s">
        <v>638</v>
      </c>
      <c r="D4360" t="s">
        <v>639</v>
      </c>
      <c r="E4360" s="1">
        <v>1</v>
      </c>
      <c r="F4360" s="2">
        <v>462.9</v>
      </c>
      <c r="G4360" s="2">
        <f>Table1[[#This Row],[Amount]]/Table1[[#This Row],[Cases]]</f>
        <v>462.9</v>
      </c>
    </row>
    <row r="4361" spans="1:7" hidden="1" x14ac:dyDescent="0.25">
      <c r="A4361" t="s">
        <v>10093</v>
      </c>
      <c r="B4361" t="s">
        <v>7011</v>
      </c>
      <c r="C4361" t="s">
        <v>1811</v>
      </c>
      <c r="D4361" t="s">
        <v>1812</v>
      </c>
      <c r="E4361" s="1">
        <v>1</v>
      </c>
      <c r="F4361" s="2">
        <v>638.29999999999995</v>
      </c>
      <c r="G4361" s="2">
        <f>Table1[[#This Row],[Amount]]/Table1[[#This Row],[Cases]]</f>
        <v>638.29999999999995</v>
      </c>
    </row>
    <row r="4362" spans="1:7" hidden="1" x14ac:dyDescent="0.25">
      <c r="A4362" t="s">
        <v>10094</v>
      </c>
      <c r="B4362" t="s">
        <v>7012</v>
      </c>
      <c r="C4362" t="s">
        <v>646</v>
      </c>
      <c r="D4362" t="s">
        <v>647</v>
      </c>
      <c r="E4362" s="1">
        <v>1</v>
      </c>
      <c r="F4362" s="2">
        <v>380.3</v>
      </c>
      <c r="G4362" s="2">
        <f>Table1[[#This Row],[Amount]]/Table1[[#This Row],[Cases]]</f>
        <v>380.3</v>
      </c>
    </row>
    <row r="4363" spans="1:7" hidden="1" x14ac:dyDescent="0.25">
      <c r="A4363" t="s">
        <v>10095</v>
      </c>
      <c r="B4363" t="s">
        <v>7013</v>
      </c>
      <c r="C4363" t="s">
        <v>638</v>
      </c>
      <c r="D4363" t="s">
        <v>639</v>
      </c>
      <c r="E4363" s="1">
        <v>1</v>
      </c>
      <c r="F4363" s="2">
        <v>462.9</v>
      </c>
      <c r="G4363" s="2">
        <f>Table1[[#This Row],[Amount]]/Table1[[#This Row],[Cases]]</f>
        <v>462.9</v>
      </c>
    </row>
    <row r="4364" spans="1:7" hidden="1" x14ac:dyDescent="0.25">
      <c r="A4364" t="s">
        <v>10095</v>
      </c>
      <c r="B4364" t="s">
        <v>7013</v>
      </c>
      <c r="C4364" t="s">
        <v>530</v>
      </c>
      <c r="D4364" t="s">
        <v>531</v>
      </c>
      <c r="E4364" s="1">
        <v>1</v>
      </c>
      <c r="F4364" s="2">
        <v>2180.3000000000002</v>
      </c>
      <c r="G4364" s="2">
        <f>Table1[[#This Row],[Amount]]/Table1[[#This Row],[Cases]]</f>
        <v>2180.3000000000002</v>
      </c>
    </row>
    <row r="4365" spans="1:7" hidden="1" x14ac:dyDescent="0.25">
      <c r="A4365" t="s">
        <v>9089</v>
      </c>
      <c r="B4365" t="s">
        <v>2571</v>
      </c>
      <c r="C4365" t="s">
        <v>646</v>
      </c>
      <c r="D4365" t="s">
        <v>647</v>
      </c>
      <c r="E4365" s="1">
        <v>1</v>
      </c>
      <c r="F4365" s="2">
        <v>380.3</v>
      </c>
      <c r="G4365" s="2">
        <f>Table1[[#This Row],[Amount]]/Table1[[#This Row],[Cases]]</f>
        <v>380.3</v>
      </c>
    </row>
    <row r="4366" spans="1:7" hidden="1" x14ac:dyDescent="0.25">
      <c r="A4366" t="s">
        <v>9089</v>
      </c>
      <c r="B4366" t="s">
        <v>2571</v>
      </c>
      <c r="C4366" t="s">
        <v>2970</v>
      </c>
      <c r="D4366" t="s">
        <v>2971</v>
      </c>
      <c r="E4366" s="1">
        <v>1</v>
      </c>
      <c r="F4366" s="2">
        <v>1092</v>
      </c>
      <c r="G4366" s="2">
        <f>Table1[[#This Row],[Amount]]/Table1[[#This Row],[Cases]]</f>
        <v>1092</v>
      </c>
    </row>
    <row r="4367" spans="1:7" hidden="1" x14ac:dyDescent="0.25">
      <c r="A4367" t="s">
        <v>9089</v>
      </c>
      <c r="B4367" t="s">
        <v>2571</v>
      </c>
      <c r="C4367" t="s">
        <v>2848</v>
      </c>
      <c r="D4367" t="s">
        <v>2849</v>
      </c>
      <c r="E4367" s="1">
        <v>1</v>
      </c>
      <c r="F4367" s="2">
        <v>462.9</v>
      </c>
      <c r="G4367" s="2">
        <f>Table1[[#This Row],[Amount]]/Table1[[#This Row],[Cases]]</f>
        <v>462.9</v>
      </c>
    </row>
    <row r="4368" spans="1:7" hidden="1" x14ac:dyDescent="0.25">
      <c r="A4368" t="s">
        <v>9843</v>
      </c>
      <c r="B4368" t="s">
        <v>6166</v>
      </c>
      <c r="C4368" t="s">
        <v>638</v>
      </c>
      <c r="D4368" t="s">
        <v>639</v>
      </c>
      <c r="E4368" s="1">
        <v>1</v>
      </c>
      <c r="F4368" s="2">
        <v>462.9</v>
      </c>
      <c r="G4368" s="2">
        <f>Table1[[#This Row],[Amount]]/Table1[[#This Row],[Cases]]</f>
        <v>462.9</v>
      </c>
    </row>
    <row r="4369" spans="1:7" hidden="1" x14ac:dyDescent="0.25">
      <c r="A4369" t="s">
        <v>9843</v>
      </c>
      <c r="B4369" t="s">
        <v>6166</v>
      </c>
      <c r="C4369" t="s">
        <v>7014</v>
      </c>
      <c r="D4369" t="s">
        <v>7015</v>
      </c>
      <c r="E4369" s="1">
        <v>1</v>
      </c>
      <c r="F4369" s="2">
        <v>3880.5</v>
      </c>
      <c r="G4369" s="2">
        <f>Table1[[#This Row],[Amount]]/Table1[[#This Row],[Cases]]</f>
        <v>3880.5</v>
      </c>
    </row>
    <row r="4370" spans="1:7" hidden="1" x14ac:dyDescent="0.25">
      <c r="A4370" t="s">
        <v>9140</v>
      </c>
      <c r="B4370" t="s">
        <v>2809</v>
      </c>
      <c r="C4370" t="s">
        <v>2848</v>
      </c>
      <c r="D4370" t="s">
        <v>2849</v>
      </c>
      <c r="E4370" s="1">
        <v>1</v>
      </c>
      <c r="F4370" s="2">
        <v>462.9</v>
      </c>
      <c r="G4370" s="2">
        <f>Table1[[#This Row],[Amount]]/Table1[[#This Row],[Cases]]</f>
        <v>462.9</v>
      </c>
    </row>
    <row r="4371" spans="1:7" hidden="1" x14ac:dyDescent="0.25">
      <c r="A4371" t="s">
        <v>9844</v>
      </c>
      <c r="B4371" t="s">
        <v>6167</v>
      </c>
      <c r="C4371" t="s">
        <v>638</v>
      </c>
      <c r="D4371" t="s">
        <v>639</v>
      </c>
      <c r="E4371" s="1">
        <v>1</v>
      </c>
      <c r="F4371" s="2">
        <v>462.9</v>
      </c>
      <c r="G4371" s="2">
        <f>Table1[[#This Row],[Amount]]/Table1[[#This Row],[Cases]]</f>
        <v>462.9</v>
      </c>
    </row>
    <row r="4372" spans="1:7" hidden="1" x14ac:dyDescent="0.25">
      <c r="A4372" t="s">
        <v>9844</v>
      </c>
      <c r="B4372" t="s">
        <v>6167</v>
      </c>
      <c r="C4372" t="s">
        <v>1388</v>
      </c>
      <c r="D4372" t="s">
        <v>1389</v>
      </c>
      <c r="E4372" s="1">
        <v>1</v>
      </c>
      <c r="F4372" s="2">
        <v>546</v>
      </c>
      <c r="G4372" s="2">
        <f>Table1[[#This Row],[Amount]]/Table1[[#This Row],[Cases]]</f>
        <v>546</v>
      </c>
    </row>
    <row r="4373" spans="1:7" hidden="1" x14ac:dyDescent="0.25">
      <c r="A4373" t="s">
        <v>9844</v>
      </c>
      <c r="B4373" t="s">
        <v>6167</v>
      </c>
      <c r="C4373" t="s">
        <v>1435</v>
      </c>
      <c r="D4373" t="s">
        <v>1436</v>
      </c>
      <c r="E4373" s="1">
        <v>1</v>
      </c>
      <c r="F4373" s="2">
        <v>638.29999999999995</v>
      </c>
      <c r="G4373" s="2">
        <f>Table1[[#This Row],[Amount]]/Table1[[#This Row],[Cases]]</f>
        <v>638.29999999999995</v>
      </c>
    </row>
    <row r="4374" spans="1:7" hidden="1" x14ac:dyDescent="0.25">
      <c r="A4374" t="s">
        <v>9660</v>
      </c>
      <c r="B4374" t="s">
        <v>5368</v>
      </c>
      <c r="C4374" t="s">
        <v>2848</v>
      </c>
      <c r="D4374" t="s">
        <v>2849</v>
      </c>
      <c r="E4374" s="1">
        <v>1</v>
      </c>
      <c r="F4374" s="2">
        <v>462.9</v>
      </c>
      <c r="G4374" s="2">
        <f>Table1[[#This Row],[Amount]]/Table1[[#This Row],[Cases]]</f>
        <v>462.9</v>
      </c>
    </row>
    <row r="4375" spans="1:7" hidden="1" x14ac:dyDescent="0.25">
      <c r="A4375" t="s">
        <v>9660</v>
      </c>
      <c r="B4375" t="s">
        <v>5368</v>
      </c>
      <c r="C4375" t="s">
        <v>1435</v>
      </c>
      <c r="D4375" t="s">
        <v>1436</v>
      </c>
      <c r="E4375" s="1">
        <v>1</v>
      </c>
      <c r="F4375" s="2">
        <v>638.29999999999995</v>
      </c>
      <c r="G4375" s="2">
        <f>Table1[[#This Row],[Amount]]/Table1[[#This Row],[Cases]]</f>
        <v>638.29999999999995</v>
      </c>
    </row>
    <row r="4376" spans="1:7" hidden="1" x14ac:dyDescent="0.25">
      <c r="A4376" t="s">
        <v>9661</v>
      </c>
      <c r="B4376" t="s">
        <v>5369</v>
      </c>
      <c r="C4376" t="s">
        <v>638</v>
      </c>
      <c r="D4376" t="s">
        <v>639</v>
      </c>
      <c r="E4376" s="1">
        <v>1</v>
      </c>
      <c r="F4376" s="2">
        <v>462.9</v>
      </c>
      <c r="G4376" s="2">
        <f>Table1[[#This Row],[Amount]]/Table1[[#This Row],[Cases]]</f>
        <v>462.9</v>
      </c>
    </row>
    <row r="4377" spans="1:7" hidden="1" x14ac:dyDescent="0.25">
      <c r="A4377" t="s">
        <v>9661</v>
      </c>
      <c r="B4377" t="s">
        <v>5369</v>
      </c>
      <c r="C4377" t="s">
        <v>2970</v>
      </c>
      <c r="D4377" t="s">
        <v>2971</v>
      </c>
      <c r="E4377" s="1">
        <v>1</v>
      </c>
      <c r="F4377" s="2">
        <v>1092</v>
      </c>
      <c r="G4377" s="2">
        <f>Table1[[#This Row],[Amount]]/Table1[[#This Row],[Cases]]</f>
        <v>1092</v>
      </c>
    </row>
    <row r="4378" spans="1:7" hidden="1" x14ac:dyDescent="0.25">
      <c r="A4378" t="s">
        <v>9845</v>
      </c>
      <c r="B4378" t="s">
        <v>6168</v>
      </c>
      <c r="C4378" t="s">
        <v>2187</v>
      </c>
      <c r="D4378" t="s">
        <v>2188</v>
      </c>
      <c r="E4378" s="1">
        <v>1</v>
      </c>
      <c r="F4378" s="2">
        <v>4680</v>
      </c>
      <c r="G4378" s="2">
        <f>Table1[[#This Row],[Amount]]/Table1[[#This Row],[Cases]]</f>
        <v>4680</v>
      </c>
    </row>
    <row r="4379" spans="1:7" hidden="1" x14ac:dyDescent="0.25">
      <c r="A4379" t="s">
        <v>10096</v>
      </c>
      <c r="B4379" t="s">
        <v>7016</v>
      </c>
      <c r="C4379" t="s">
        <v>646</v>
      </c>
      <c r="D4379" t="s">
        <v>647</v>
      </c>
      <c r="E4379" s="1">
        <v>1</v>
      </c>
      <c r="F4379" s="2">
        <v>380.3</v>
      </c>
      <c r="G4379" s="2">
        <f>Table1[[#This Row],[Amount]]/Table1[[#This Row],[Cases]]</f>
        <v>380.3</v>
      </c>
    </row>
    <row r="4380" spans="1:7" hidden="1" x14ac:dyDescent="0.25">
      <c r="A4380" t="s">
        <v>10097</v>
      </c>
      <c r="B4380" t="s">
        <v>7017</v>
      </c>
      <c r="C4380" t="s">
        <v>884</v>
      </c>
      <c r="D4380" t="s">
        <v>885</v>
      </c>
      <c r="E4380" s="1">
        <v>1</v>
      </c>
      <c r="F4380" s="2">
        <v>2472</v>
      </c>
      <c r="G4380" s="2">
        <f>Table1[[#This Row],[Amount]]/Table1[[#This Row],[Cases]]</f>
        <v>2472</v>
      </c>
    </row>
    <row r="4381" spans="1:7" hidden="1" x14ac:dyDescent="0.25">
      <c r="A4381" t="s">
        <v>9331</v>
      </c>
      <c r="B4381" t="s">
        <v>3759</v>
      </c>
      <c r="C4381" t="s">
        <v>1165</v>
      </c>
      <c r="D4381" t="s">
        <v>1166</v>
      </c>
      <c r="E4381" s="1">
        <v>1</v>
      </c>
      <c r="F4381" s="2">
        <v>392.7</v>
      </c>
      <c r="G4381" s="2">
        <f>Table1[[#This Row],[Amount]]/Table1[[#This Row],[Cases]]</f>
        <v>392.7</v>
      </c>
    </row>
    <row r="4382" spans="1:7" hidden="1" x14ac:dyDescent="0.25">
      <c r="A4382" t="s">
        <v>10098</v>
      </c>
      <c r="B4382" t="s">
        <v>7018</v>
      </c>
      <c r="C4382" t="s">
        <v>638</v>
      </c>
      <c r="D4382" t="s">
        <v>639</v>
      </c>
      <c r="E4382" s="1">
        <v>1</v>
      </c>
      <c r="F4382" s="2">
        <v>462.9</v>
      </c>
      <c r="G4382" s="2">
        <f>Table1[[#This Row],[Amount]]/Table1[[#This Row],[Cases]]</f>
        <v>462.9</v>
      </c>
    </row>
    <row r="4383" spans="1:7" hidden="1" x14ac:dyDescent="0.25">
      <c r="A4383" t="s">
        <v>10098</v>
      </c>
      <c r="B4383" t="s">
        <v>7018</v>
      </c>
      <c r="C4383" t="s">
        <v>530</v>
      </c>
      <c r="D4383" t="s">
        <v>531</v>
      </c>
      <c r="E4383" s="1">
        <v>1</v>
      </c>
      <c r="F4383" s="2">
        <v>2180.3000000000002</v>
      </c>
      <c r="G4383" s="2">
        <f>Table1[[#This Row],[Amount]]/Table1[[#This Row],[Cases]]</f>
        <v>2180.3000000000002</v>
      </c>
    </row>
    <row r="4384" spans="1:7" hidden="1" x14ac:dyDescent="0.25">
      <c r="A4384" t="s">
        <v>10099</v>
      </c>
      <c r="B4384" t="s">
        <v>7019</v>
      </c>
      <c r="C4384" t="s">
        <v>638</v>
      </c>
      <c r="D4384" t="s">
        <v>639</v>
      </c>
      <c r="E4384" s="1">
        <v>1</v>
      </c>
      <c r="F4384" s="2">
        <v>462.9</v>
      </c>
      <c r="G4384" s="2">
        <f>Table1[[#This Row],[Amount]]/Table1[[#This Row],[Cases]]</f>
        <v>462.9</v>
      </c>
    </row>
    <row r="4385" spans="1:7" hidden="1" x14ac:dyDescent="0.25">
      <c r="A4385" t="s">
        <v>10099</v>
      </c>
      <c r="B4385" t="s">
        <v>7019</v>
      </c>
      <c r="C4385" t="s">
        <v>530</v>
      </c>
      <c r="D4385" t="s">
        <v>531</v>
      </c>
      <c r="E4385" s="1">
        <v>1</v>
      </c>
      <c r="F4385" s="2">
        <v>2180.3000000000002</v>
      </c>
      <c r="G4385" s="2">
        <f>Table1[[#This Row],[Amount]]/Table1[[#This Row],[Cases]]</f>
        <v>2180.3000000000002</v>
      </c>
    </row>
    <row r="4386" spans="1:7" hidden="1" x14ac:dyDescent="0.25">
      <c r="A4386" t="s">
        <v>10100</v>
      </c>
      <c r="B4386" t="s">
        <v>7020</v>
      </c>
      <c r="C4386" t="s">
        <v>1131</v>
      </c>
      <c r="D4386" t="s">
        <v>1132</v>
      </c>
      <c r="E4386" s="1">
        <v>1</v>
      </c>
      <c r="F4386" s="2">
        <v>2336.1</v>
      </c>
      <c r="G4386" s="2">
        <f>Table1[[#This Row],[Amount]]/Table1[[#This Row],[Cases]]</f>
        <v>2336.1</v>
      </c>
    </row>
    <row r="4387" spans="1:7" hidden="1" x14ac:dyDescent="0.25">
      <c r="A4387" t="s">
        <v>10100</v>
      </c>
      <c r="B4387" t="s">
        <v>7020</v>
      </c>
      <c r="C4387" t="s">
        <v>1570</v>
      </c>
      <c r="D4387" t="s">
        <v>1571</v>
      </c>
      <c r="E4387" s="1">
        <v>1</v>
      </c>
      <c r="F4387" s="2">
        <v>585</v>
      </c>
      <c r="G4387" s="2">
        <f>Table1[[#This Row],[Amount]]/Table1[[#This Row],[Cases]]</f>
        <v>585</v>
      </c>
    </row>
    <row r="4388" spans="1:7" hidden="1" x14ac:dyDescent="0.25">
      <c r="A4388" t="s">
        <v>10100</v>
      </c>
      <c r="B4388" t="s">
        <v>7020</v>
      </c>
      <c r="C4388" t="s">
        <v>1165</v>
      </c>
      <c r="D4388" t="s">
        <v>1166</v>
      </c>
      <c r="E4388" s="1">
        <v>1</v>
      </c>
      <c r="F4388" s="2">
        <v>392.7</v>
      </c>
      <c r="G4388" s="2">
        <f>Table1[[#This Row],[Amount]]/Table1[[#This Row],[Cases]]</f>
        <v>392.7</v>
      </c>
    </row>
    <row r="4389" spans="1:7" hidden="1" x14ac:dyDescent="0.25">
      <c r="A4389" t="s">
        <v>10100</v>
      </c>
      <c r="B4389" t="s">
        <v>7020</v>
      </c>
      <c r="C4389" t="s">
        <v>884</v>
      </c>
      <c r="D4389" t="s">
        <v>885</v>
      </c>
      <c r="E4389" s="1">
        <v>1</v>
      </c>
      <c r="F4389" s="2">
        <v>2472</v>
      </c>
      <c r="G4389" s="2">
        <f>Table1[[#This Row],[Amount]]/Table1[[#This Row],[Cases]]</f>
        <v>2472</v>
      </c>
    </row>
    <row r="4390" spans="1:7" hidden="1" x14ac:dyDescent="0.25">
      <c r="A4390" t="s">
        <v>10101</v>
      </c>
      <c r="B4390" t="s">
        <v>7021</v>
      </c>
      <c r="C4390" t="s">
        <v>1131</v>
      </c>
      <c r="D4390" t="s">
        <v>1132</v>
      </c>
      <c r="E4390" s="1">
        <v>1</v>
      </c>
      <c r="F4390" s="2">
        <v>2336.1</v>
      </c>
      <c r="G4390" s="2">
        <f>Table1[[#This Row],[Amount]]/Table1[[#This Row],[Cases]]</f>
        <v>2336.1</v>
      </c>
    </row>
    <row r="4391" spans="1:7" hidden="1" x14ac:dyDescent="0.25">
      <c r="A4391" t="s">
        <v>10101</v>
      </c>
      <c r="B4391" t="s">
        <v>7021</v>
      </c>
      <c r="C4391" t="s">
        <v>1570</v>
      </c>
      <c r="D4391" t="s">
        <v>1571</v>
      </c>
      <c r="E4391" s="1">
        <v>1</v>
      </c>
      <c r="F4391" s="2">
        <v>585</v>
      </c>
      <c r="G4391" s="2">
        <f>Table1[[#This Row],[Amount]]/Table1[[#This Row],[Cases]]</f>
        <v>585</v>
      </c>
    </row>
    <row r="4392" spans="1:7" hidden="1" x14ac:dyDescent="0.25">
      <c r="A4392" t="s">
        <v>10101</v>
      </c>
      <c r="B4392" t="s">
        <v>7021</v>
      </c>
      <c r="C4392" t="s">
        <v>638</v>
      </c>
      <c r="D4392" t="s">
        <v>639</v>
      </c>
      <c r="E4392" s="1">
        <v>1</v>
      </c>
      <c r="F4392" s="2">
        <v>462.9</v>
      </c>
      <c r="G4392" s="2">
        <f>Table1[[#This Row],[Amount]]/Table1[[#This Row],[Cases]]</f>
        <v>462.9</v>
      </c>
    </row>
    <row r="4393" spans="1:7" hidden="1" x14ac:dyDescent="0.25">
      <c r="A4393" t="s">
        <v>10102</v>
      </c>
      <c r="B4393" t="s">
        <v>7022</v>
      </c>
      <c r="C4393" t="s">
        <v>638</v>
      </c>
      <c r="D4393" t="s">
        <v>639</v>
      </c>
      <c r="E4393" s="1">
        <v>1</v>
      </c>
      <c r="F4393" s="2">
        <v>462.9</v>
      </c>
      <c r="G4393" s="2">
        <f>Table1[[#This Row],[Amount]]/Table1[[#This Row],[Cases]]</f>
        <v>462.9</v>
      </c>
    </row>
    <row r="4394" spans="1:7" hidden="1" x14ac:dyDescent="0.25">
      <c r="A4394" t="s">
        <v>10102</v>
      </c>
      <c r="B4394" t="s">
        <v>7022</v>
      </c>
      <c r="C4394" t="s">
        <v>530</v>
      </c>
      <c r="D4394" t="s">
        <v>531</v>
      </c>
      <c r="E4394" s="1">
        <v>1</v>
      </c>
      <c r="F4394" s="2">
        <v>2180.3000000000002</v>
      </c>
      <c r="G4394" s="2">
        <f>Table1[[#This Row],[Amount]]/Table1[[#This Row],[Cases]]</f>
        <v>2180.3000000000002</v>
      </c>
    </row>
    <row r="4395" spans="1:7" hidden="1" x14ac:dyDescent="0.25">
      <c r="A4395" t="s">
        <v>8739</v>
      </c>
      <c r="B4395" t="s">
        <v>815</v>
      </c>
      <c r="C4395" t="s">
        <v>1131</v>
      </c>
      <c r="D4395" t="s">
        <v>1132</v>
      </c>
      <c r="E4395" s="1">
        <v>1</v>
      </c>
      <c r="F4395" s="2">
        <v>2336.1</v>
      </c>
      <c r="G4395" s="2">
        <f>Table1[[#This Row],[Amount]]/Table1[[#This Row],[Cases]]</f>
        <v>2336.1</v>
      </c>
    </row>
    <row r="4396" spans="1:7" hidden="1" x14ac:dyDescent="0.25">
      <c r="A4396" t="s">
        <v>8739</v>
      </c>
      <c r="B4396" t="s">
        <v>815</v>
      </c>
      <c r="C4396" t="s">
        <v>4066</v>
      </c>
      <c r="D4396" t="s">
        <v>4067</v>
      </c>
      <c r="E4396" s="1">
        <v>1</v>
      </c>
      <c r="F4396" s="2">
        <v>154.5</v>
      </c>
      <c r="G4396" s="2">
        <f>Table1[[#This Row],[Amount]]/Table1[[#This Row],[Cases]]</f>
        <v>154.5</v>
      </c>
    </row>
    <row r="4397" spans="1:7" hidden="1" x14ac:dyDescent="0.25">
      <c r="A4397" t="s">
        <v>10103</v>
      </c>
      <c r="B4397" t="s">
        <v>7023</v>
      </c>
      <c r="C4397" t="s">
        <v>530</v>
      </c>
      <c r="D4397" t="s">
        <v>531</v>
      </c>
      <c r="E4397" s="1">
        <v>1</v>
      </c>
      <c r="F4397" s="2">
        <v>2180.3000000000002</v>
      </c>
      <c r="G4397" s="2">
        <f>Table1[[#This Row],[Amount]]/Table1[[#This Row],[Cases]]</f>
        <v>2180.3000000000002</v>
      </c>
    </row>
    <row r="4398" spans="1:7" hidden="1" x14ac:dyDescent="0.25">
      <c r="A4398" t="s">
        <v>10103</v>
      </c>
      <c r="B4398" t="s">
        <v>7023</v>
      </c>
      <c r="C4398" t="s">
        <v>1435</v>
      </c>
      <c r="D4398" t="s">
        <v>1436</v>
      </c>
      <c r="E4398" s="1">
        <v>1</v>
      </c>
      <c r="F4398" s="2">
        <v>638.29999999999995</v>
      </c>
      <c r="G4398" s="2">
        <f>Table1[[#This Row],[Amount]]/Table1[[#This Row],[Cases]]</f>
        <v>638.29999999999995</v>
      </c>
    </row>
    <row r="4399" spans="1:7" hidden="1" x14ac:dyDescent="0.25">
      <c r="A4399" t="s">
        <v>8755</v>
      </c>
      <c r="B4399" t="s">
        <v>879</v>
      </c>
      <c r="C4399" t="s">
        <v>4066</v>
      </c>
      <c r="D4399" t="s">
        <v>4067</v>
      </c>
      <c r="E4399" s="1">
        <v>1</v>
      </c>
      <c r="F4399" s="2">
        <v>154.5</v>
      </c>
      <c r="G4399" s="2">
        <f>Table1[[#This Row],[Amount]]/Table1[[#This Row],[Cases]]</f>
        <v>154.5</v>
      </c>
    </row>
    <row r="4400" spans="1:7" hidden="1" x14ac:dyDescent="0.25">
      <c r="A4400" t="s">
        <v>9403</v>
      </c>
      <c r="B4400" t="s">
        <v>4103</v>
      </c>
      <c r="C4400" t="s">
        <v>2848</v>
      </c>
      <c r="D4400" t="s">
        <v>2849</v>
      </c>
      <c r="E4400" s="1">
        <v>1</v>
      </c>
      <c r="F4400" s="2">
        <v>462.9</v>
      </c>
      <c r="G4400" s="2">
        <f>Table1[[#This Row],[Amount]]/Table1[[#This Row],[Cases]]</f>
        <v>462.9</v>
      </c>
    </row>
    <row r="4401" spans="1:7" hidden="1" x14ac:dyDescent="0.25">
      <c r="A4401" t="s">
        <v>9403</v>
      </c>
      <c r="B4401" t="s">
        <v>4103</v>
      </c>
      <c r="C4401" t="s">
        <v>1435</v>
      </c>
      <c r="D4401" t="s">
        <v>1436</v>
      </c>
      <c r="E4401" s="1">
        <v>1</v>
      </c>
      <c r="F4401" s="2">
        <v>638.29999999999995</v>
      </c>
      <c r="G4401" s="2">
        <f>Table1[[#This Row],[Amount]]/Table1[[#This Row],[Cases]]</f>
        <v>638.29999999999995</v>
      </c>
    </row>
    <row r="4402" spans="1:7" hidden="1" x14ac:dyDescent="0.25">
      <c r="A4402" t="s">
        <v>10104</v>
      </c>
      <c r="B4402" t="s">
        <v>7024</v>
      </c>
      <c r="C4402" t="s">
        <v>638</v>
      </c>
      <c r="D4402" t="s">
        <v>639</v>
      </c>
      <c r="E4402" s="1">
        <v>1</v>
      </c>
      <c r="F4402" s="2">
        <v>462.9</v>
      </c>
      <c r="G4402" s="2">
        <f>Table1[[#This Row],[Amount]]/Table1[[#This Row],[Cases]]</f>
        <v>462.9</v>
      </c>
    </row>
    <row r="4403" spans="1:7" hidden="1" x14ac:dyDescent="0.25">
      <c r="A4403" t="s">
        <v>10104</v>
      </c>
      <c r="B4403" t="s">
        <v>7024</v>
      </c>
      <c r="C4403" t="s">
        <v>530</v>
      </c>
      <c r="D4403" t="s">
        <v>531</v>
      </c>
      <c r="E4403" s="1">
        <v>1</v>
      </c>
      <c r="F4403" s="2">
        <v>2180.3000000000002</v>
      </c>
      <c r="G4403" s="2">
        <f>Table1[[#This Row],[Amount]]/Table1[[#This Row],[Cases]]</f>
        <v>2180.3000000000002</v>
      </c>
    </row>
    <row r="4404" spans="1:7" hidden="1" x14ac:dyDescent="0.25">
      <c r="A4404" t="s">
        <v>10105</v>
      </c>
      <c r="B4404" t="s">
        <v>7025</v>
      </c>
      <c r="C4404" t="s">
        <v>1131</v>
      </c>
      <c r="D4404" t="s">
        <v>1132</v>
      </c>
      <c r="E4404" s="1">
        <v>1</v>
      </c>
      <c r="F4404" s="2">
        <v>2336.1</v>
      </c>
      <c r="G4404" s="2">
        <f>Table1[[#This Row],[Amount]]/Table1[[#This Row],[Cases]]</f>
        <v>2336.1</v>
      </c>
    </row>
    <row r="4405" spans="1:7" hidden="1" x14ac:dyDescent="0.25">
      <c r="A4405" t="s">
        <v>10105</v>
      </c>
      <c r="B4405" t="s">
        <v>7025</v>
      </c>
      <c r="C4405" t="s">
        <v>1570</v>
      </c>
      <c r="D4405" t="s">
        <v>1571</v>
      </c>
      <c r="E4405" s="1">
        <v>1</v>
      </c>
      <c r="F4405" s="2">
        <v>585</v>
      </c>
      <c r="G4405" s="2">
        <f>Table1[[#This Row],[Amount]]/Table1[[#This Row],[Cases]]</f>
        <v>585</v>
      </c>
    </row>
    <row r="4406" spans="1:7" hidden="1" x14ac:dyDescent="0.25">
      <c r="A4406" t="s">
        <v>10105</v>
      </c>
      <c r="B4406" t="s">
        <v>7025</v>
      </c>
      <c r="C4406" t="s">
        <v>1811</v>
      </c>
      <c r="D4406" t="s">
        <v>1812</v>
      </c>
      <c r="E4406" s="1">
        <v>1</v>
      </c>
      <c r="F4406" s="2">
        <v>638.29999999999995</v>
      </c>
      <c r="G4406" s="2">
        <f>Table1[[#This Row],[Amount]]/Table1[[#This Row],[Cases]]</f>
        <v>638.29999999999995</v>
      </c>
    </row>
    <row r="4407" spans="1:7" hidden="1" x14ac:dyDescent="0.25">
      <c r="A4407" t="s">
        <v>10106</v>
      </c>
      <c r="B4407" t="s">
        <v>7026</v>
      </c>
      <c r="C4407" t="s">
        <v>2184</v>
      </c>
      <c r="D4407" t="s">
        <v>2185</v>
      </c>
      <c r="E4407" s="1">
        <v>1</v>
      </c>
      <c r="F4407" s="2">
        <v>300.8</v>
      </c>
      <c r="G4407" s="2">
        <f>Table1[[#This Row],[Amount]]/Table1[[#This Row],[Cases]]</f>
        <v>300.8</v>
      </c>
    </row>
    <row r="4408" spans="1:7" hidden="1" x14ac:dyDescent="0.25">
      <c r="A4408" t="s">
        <v>10107</v>
      </c>
      <c r="B4408" t="s">
        <v>7027</v>
      </c>
      <c r="C4408" t="s">
        <v>646</v>
      </c>
      <c r="D4408" t="s">
        <v>647</v>
      </c>
      <c r="E4408" s="1">
        <v>1</v>
      </c>
      <c r="F4408" s="2">
        <v>380.3</v>
      </c>
      <c r="G4408" s="2">
        <f>Table1[[#This Row],[Amount]]/Table1[[#This Row],[Cases]]</f>
        <v>380.3</v>
      </c>
    </row>
    <row r="4409" spans="1:7" hidden="1" x14ac:dyDescent="0.25">
      <c r="A4409" t="s">
        <v>10108</v>
      </c>
      <c r="B4409" t="s">
        <v>7028</v>
      </c>
      <c r="C4409" t="s">
        <v>1131</v>
      </c>
      <c r="D4409" t="s">
        <v>1132</v>
      </c>
      <c r="E4409" s="1">
        <v>1</v>
      </c>
      <c r="F4409" s="2">
        <v>2336.1</v>
      </c>
      <c r="G4409" s="2">
        <f>Table1[[#This Row],[Amount]]/Table1[[#This Row],[Cases]]</f>
        <v>2336.1</v>
      </c>
    </row>
    <row r="4410" spans="1:7" hidden="1" x14ac:dyDescent="0.25">
      <c r="A4410" t="s">
        <v>10108</v>
      </c>
      <c r="B4410" t="s">
        <v>7028</v>
      </c>
      <c r="C4410" t="s">
        <v>1570</v>
      </c>
      <c r="D4410" t="s">
        <v>1571</v>
      </c>
      <c r="E4410" s="1">
        <v>1</v>
      </c>
      <c r="F4410" s="2">
        <v>585</v>
      </c>
      <c r="G4410" s="2">
        <f>Table1[[#This Row],[Amount]]/Table1[[#This Row],[Cases]]</f>
        <v>585</v>
      </c>
    </row>
    <row r="4411" spans="1:7" hidden="1" x14ac:dyDescent="0.25">
      <c r="A4411" t="s">
        <v>9559</v>
      </c>
      <c r="B4411" t="s">
        <v>4920</v>
      </c>
      <c r="C4411" t="s">
        <v>2187</v>
      </c>
      <c r="D4411" t="s">
        <v>2188</v>
      </c>
      <c r="E4411" s="1">
        <v>1</v>
      </c>
      <c r="F4411" s="2">
        <v>1170</v>
      </c>
      <c r="G4411" s="2">
        <f>Table1[[#This Row],[Amount]]/Table1[[#This Row],[Cases]]</f>
        <v>1170</v>
      </c>
    </row>
    <row r="4412" spans="1:7" hidden="1" x14ac:dyDescent="0.25">
      <c r="A4412" t="s">
        <v>10109</v>
      </c>
      <c r="B4412" t="s">
        <v>7029</v>
      </c>
      <c r="C4412" t="s">
        <v>1131</v>
      </c>
      <c r="D4412" t="s">
        <v>1132</v>
      </c>
      <c r="E4412" s="1">
        <v>1</v>
      </c>
      <c r="F4412" s="2">
        <v>2336.1</v>
      </c>
      <c r="G4412" s="2">
        <f>Table1[[#This Row],[Amount]]/Table1[[#This Row],[Cases]]</f>
        <v>2336.1</v>
      </c>
    </row>
    <row r="4413" spans="1:7" hidden="1" x14ac:dyDescent="0.25">
      <c r="A4413" t="s">
        <v>10109</v>
      </c>
      <c r="B4413" t="s">
        <v>7029</v>
      </c>
      <c r="C4413" t="s">
        <v>638</v>
      </c>
      <c r="D4413" t="s">
        <v>639</v>
      </c>
      <c r="E4413" s="1">
        <v>1</v>
      </c>
      <c r="F4413" s="2">
        <v>462.9</v>
      </c>
      <c r="G4413" s="2">
        <f>Table1[[#This Row],[Amount]]/Table1[[#This Row],[Cases]]</f>
        <v>462.9</v>
      </c>
    </row>
    <row r="4414" spans="1:7" hidden="1" x14ac:dyDescent="0.25">
      <c r="A4414" t="s">
        <v>10109</v>
      </c>
      <c r="B4414" t="s">
        <v>7029</v>
      </c>
      <c r="C4414" t="s">
        <v>1165</v>
      </c>
      <c r="D4414" t="s">
        <v>1166</v>
      </c>
      <c r="E4414" s="1">
        <v>1</v>
      </c>
      <c r="F4414" s="2">
        <v>392.7</v>
      </c>
      <c r="G4414" s="2">
        <f>Table1[[#This Row],[Amount]]/Table1[[#This Row],[Cases]]</f>
        <v>392.7</v>
      </c>
    </row>
    <row r="4415" spans="1:7" hidden="1" x14ac:dyDescent="0.25">
      <c r="A4415" t="s">
        <v>10110</v>
      </c>
      <c r="B4415" t="s">
        <v>7030</v>
      </c>
      <c r="C4415" t="s">
        <v>1131</v>
      </c>
      <c r="D4415" t="s">
        <v>1132</v>
      </c>
      <c r="E4415" s="1">
        <v>1</v>
      </c>
      <c r="F4415" s="2">
        <v>2336.1</v>
      </c>
      <c r="G4415" s="2">
        <f>Table1[[#This Row],[Amount]]/Table1[[#This Row],[Cases]]</f>
        <v>2336.1</v>
      </c>
    </row>
    <row r="4416" spans="1:7" hidden="1" x14ac:dyDescent="0.25">
      <c r="A4416" t="s">
        <v>10110</v>
      </c>
      <c r="B4416" t="s">
        <v>7030</v>
      </c>
      <c r="C4416" t="s">
        <v>1570</v>
      </c>
      <c r="D4416" t="s">
        <v>1571</v>
      </c>
      <c r="E4416" s="1">
        <v>1</v>
      </c>
      <c r="F4416" s="2">
        <v>585</v>
      </c>
      <c r="G4416" s="2">
        <f>Table1[[#This Row],[Amount]]/Table1[[#This Row],[Cases]]</f>
        <v>585</v>
      </c>
    </row>
    <row r="4417" spans="1:7" hidden="1" x14ac:dyDescent="0.25">
      <c r="A4417" t="s">
        <v>10110</v>
      </c>
      <c r="B4417" t="s">
        <v>7030</v>
      </c>
      <c r="C4417" t="s">
        <v>638</v>
      </c>
      <c r="D4417" t="s">
        <v>639</v>
      </c>
      <c r="E4417" s="1">
        <v>1</v>
      </c>
      <c r="F4417" s="2">
        <v>462.9</v>
      </c>
      <c r="G4417" s="2">
        <f>Table1[[#This Row],[Amount]]/Table1[[#This Row],[Cases]]</f>
        <v>462.9</v>
      </c>
    </row>
    <row r="4418" spans="1:7" hidden="1" x14ac:dyDescent="0.25">
      <c r="A4418" t="s">
        <v>10111</v>
      </c>
      <c r="B4418" t="s">
        <v>7031</v>
      </c>
      <c r="C4418" t="s">
        <v>1131</v>
      </c>
      <c r="D4418" t="s">
        <v>1132</v>
      </c>
      <c r="E4418" s="1">
        <v>1</v>
      </c>
      <c r="F4418" s="2">
        <v>2336.1</v>
      </c>
      <c r="G4418" s="2">
        <f>Table1[[#This Row],[Amount]]/Table1[[#This Row],[Cases]]</f>
        <v>2336.1</v>
      </c>
    </row>
    <row r="4419" spans="1:7" hidden="1" x14ac:dyDescent="0.25">
      <c r="A4419" t="s">
        <v>10111</v>
      </c>
      <c r="B4419" t="s">
        <v>7031</v>
      </c>
      <c r="C4419" t="s">
        <v>1570</v>
      </c>
      <c r="D4419" t="s">
        <v>1571</v>
      </c>
      <c r="E4419" s="1">
        <v>1</v>
      </c>
      <c r="F4419" s="2">
        <v>585</v>
      </c>
      <c r="G4419" s="2">
        <f>Table1[[#This Row],[Amount]]/Table1[[#This Row],[Cases]]</f>
        <v>585</v>
      </c>
    </row>
    <row r="4420" spans="1:7" hidden="1" x14ac:dyDescent="0.25">
      <c r="A4420" t="s">
        <v>10111</v>
      </c>
      <c r="B4420" t="s">
        <v>7031</v>
      </c>
      <c r="C4420" t="s">
        <v>2187</v>
      </c>
      <c r="D4420" t="s">
        <v>2188</v>
      </c>
      <c r="E4420" s="1">
        <v>1</v>
      </c>
      <c r="F4420" s="2">
        <v>2340</v>
      </c>
      <c r="G4420" s="2">
        <f>Table1[[#This Row],[Amount]]/Table1[[#This Row],[Cases]]</f>
        <v>2340</v>
      </c>
    </row>
    <row r="4421" spans="1:7" hidden="1" x14ac:dyDescent="0.25">
      <c r="A4421" t="s">
        <v>10111</v>
      </c>
      <c r="B4421" t="s">
        <v>7031</v>
      </c>
      <c r="C4421" t="s">
        <v>1811</v>
      </c>
      <c r="D4421" t="s">
        <v>1812</v>
      </c>
      <c r="E4421" s="1">
        <v>1</v>
      </c>
      <c r="F4421" s="2">
        <v>638.29999999999995</v>
      </c>
      <c r="G4421" s="2">
        <f>Table1[[#This Row],[Amount]]/Table1[[#This Row],[Cases]]</f>
        <v>638.29999999999995</v>
      </c>
    </row>
    <row r="4422" spans="1:7" hidden="1" x14ac:dyDescent="0.25">
      <c r="A4422" t="s">
        <v>10111</v>
      </c>
      <c r="B4422" t="s">
        <v>7031</v>
      </c>
      <c r="C4422" t="s">
        <v>1165</v>
      </c>
      <c r="D4422" t="s">
        <v>1166</v>
      </c>
      <c r="E4422" s="1">
        <v>1</v>
      </c>
      <c r="F4422" s="2">
        <v>392.7</v>
      </c>
      <c r="G4422" s="2">
        <f>Table1[[#This Row],[Amount]]/Table1[[#This Row],[Cases]]</f>
        <v>392.7</v>
      </c>
    </row>
    <row r="4423" spans="1:7" hidden="1" x14ac:dyDescent="0.25">
      <c r="A4423" t="s">
        <v>8808</v>
      </c>
      <c r="B4423" t="s">
        <v>1124</v>
      </c>
      <c r="C4423" t="s">
        <v>646</v>
      </c>
      <c r="D4423" t="s">
        <v>647</v>
      </c>
      <c r="E4423" s="1">
        <v>1</v>
      </c>
      <c r="F4423" s="2">
        <v>380.3</v>
      </c>
      <c r="G4423" s="2">
        <f>Table1[[#This Row],[Amount]]/Table1[[#This Row],[Cases]]</f>
        <v>380.3</v>
      </c>
    </row>
    <row r="4424" spans="1:7" hidden="1" x14ac:dyDescent="0.25">
      <c r="A4424" t="s">
        <v>8808</v>
      </c>
      <c r="B4424" t="s">
        <v>1124</v>
      </c>
      <c r="C4424" t="s">
        <v>6170</v>
      </c>
      <c r="D4424" t="s">
        <v>6171</v>
      </c>
      <c r="E4424" s="1">
        <v>1</v>
      </c>
      <c r="F4424" s="2">
        <v>2184.6</v>
      </c>
      <c r="G4424" s="2">
        <f>Table1[[#This Row],[Amount]]/Table1[[#This Row],[Cases]]</f>
        <v>2184.6</v>
      </c>
    </row>
    <row r="4425" spans="1:7" hidden="1" x14ac:dyDescent="0.25">
      <c r="A4425" t="s">
        <v>8808</v>
      </c>
      <c r="B4425" t="s">
        <v>1124</v>
      </c>
      <c r="C4425" t="s">
        <v>5704</v>
      </c>
      <c r="D4425" t="s">
        <v>5705</v>
      </c>
      <c r="E4425" s="1">
        <v>1</v>
      </c>
      <c r="F4425" s="2">
        <v>3964.8</v>
      </c>
      <c r="G4425" s="2">
        <f>Table1[[#This Row],[Amount]]/Table1[[#This Row],[Cases]]</f>
        <v>3964.8</v>
      </c>
    </row>
    <row r="4426" spans="1:7" hidden="1" x14ac:dyDescent="0.25">
      <c r="A4426" t="s">
        <v>8808</v>
      </c>
      <c r="B4426" t="s">
        <v>1124</v>
      </c>
      <c r="C4426" t="s">
        <v>1811</v>
      </c>
      <c r="D4426" t="s">
        <v>1812</v>
      </c>
      <c r="E4426" s="1">
        <v>1</v>
      </c>
      <c r="F4426" s="2">
        <v>638.29999999999995</v>
      </c>
      <c r="G4426" s="2">
        <f>Table1[[#This Row],[Amount]]/Table1[[#This Row],[Cases]]</f>
        <v>638.29999999999995</v>
      </c>
    </row>
    <row r="4427" spans="1:7" hidden="1" x14ac:dyDescent="0.25">
      <c r="A4427" t="s">
        <v>10112</v>
      </c>
      <c r="B4427" t="s">
        <v>7032</v>
      </c>
      <c r="C4427" t="s">
        <v>884</v>
      </c>
      <c r="D4427" t="s">
        <v>885</v>
      </c>
      <c r="E4427" s="1">
        <v>1</v>
      </c>
      <c r="F4427" s="2">
        <v>2472</v>
      </c>
      <c r="G4427" s="2">
        <f>Table1[[#This Row],[Amount]]/Table1[[#This Row],[Cases]]</f>
        <v>2472</v>
      </c>
    </row>
    <row r="4428" spans="1:7" hidden="1" x14ac:dyDescent="0.25">
      <c r="A4428" t="s">
        <v>10112</v>
      </c>
      <c r="B4428" t="s">
        <v>7032</v>
      </c>
      <c r="C4428" t="s">
        <v>5680</v>
      </c>
      <c r="D4428" t="s">
        <v>5681</v>
      </c>
      <c r="E4428" s="1">
        <v>1</v>
      </c>
      <c r="F4428" s="2">
        <v>2472</v>
      </c>
      <c r="G4428" s="2">
        <f>Table1[[#This Row],[Amount]]/Table1[[#This Row],[Cases]]</f>
        <v>2472</v>
      </c>
    </row>
    <row r="4429" spans="1:7" hidden="1" x14ac:dyDescent="0.25">
      <c r="A4429" t="s">
        <v>8757</v>
      </c>
      <c r="B4429" t="s">
        <v>883</v>
      </c>
      <c r="C4429" t="s">
        <v>2239</v>
      </c>
      <c r="D4429" t="s">
        <v>2240</v>
      </c>
      <c r="E4429" s="1">
        <v>1</v>
      </c>
      <c r="F4429" s="2">
        <v>2472</v>
      </c>
      <c r="G4429" s="2">
        <f>Table1[[#This Row],[Amount]]/Table1[[#This Row],[Cases]]</f>
        <v>2472</v>
      </c>
    </row>
    <row r="4430" spans="1:7" hidden="1" x14ac:dyDescent="0.25">
      <c r="A4430" t="s">
        <v>10113</v>
      </c>
      <c r="B4430" t="s">
        <v>7033</v>
      </c>
      <c r="C4430" t="s">
        <v>1131</v>
      </c>
      <c r="D4430" t="s">
        <v>1132</v>
      </c>
      <c r="E4430" s="1">
        <v>1</v>
      </c>
      <c r="F4430" s="2">
        <v>2336.1</v>
      </c>
      <c r="G4430" s="2">
        <f>Table1[[#This Row],[Amount]]/Table1[[#This Row],[Cases]]</f>
        <v>2336.1</v>
      </c>
    </row>
    <row r="4431" spans="1:7" hidden="1" x14ac:dyDescent="0.25">
      <c r="A4431" t="s">
        <v>10113</v>
      </c>
      <c r="B4431" t="s">
        <v>7033</v>
      </c>
      <c r="C4431" t="s">
        <v>1811</v>
      </c>
      <c r="D4431" t="s">
        <v>1812</v>
      </c>
      <c r="E4431" s="1">
        <v>1</v>
      </c>
      <c r="F4431" s="2">
        <v>638.29999999999995</v>
      </c>
      <c r="G4431" s="2">
        <f>Table1[[#This Row],[Amount]]/Table1[[#This Row],[Cases]]</f>
        <v>638.29999999999995</v>
      </c>
    </row>
    <row r="4432" spans="1:7" hidden="1" x14ac:dyDescent="0.25">
      <c r="A4432" t="s">
        <v>10113</v>
      </c>
      <c r="B4432" t="s">
        <v>7033</v>
      </c>
      <c r="C4432" t="s">
        <v>1165</v>
      </c>
      <c r="D4432" t="s">
        <v>1166</v>
      </c>
      <c r="E4432" s="1">
        <v>1</v>
      </c>
      <c r="F4432" s="2">
        <v>392.7</v>
      </c>
      <c r="G4432" s="2">
        <f>Table1[[#This Row],[Amount]]/Table1[[#This Row],[Cases]]</f>
        <v>392.7</v>
      </c>
    </row>
    <row r="4433" spans="1:7" hidden="1" x14ac:dyDescent="0.25">
      <c r="A4433" t="s">
        <v>10114</v>
      </c>
      <c r="B4433" t="s">
        <v>7034</v>
      </c>
      <c r="C4433" t="s">
        <v>1131</v>
      </c>
      <c r="D4433" t="s">
        <v>1132</v>
      </c>
      <c r="E4433" s="1">
        <v>1</v>
      </c>
      <c r="F4433" s="2">
        <v>2336.1</v>
      </c>
      <c r="G4433" s="2">
        <f>Table1[[#This Row],[Amount]]/Table1[[#This Row],[Cases]]</f>
        <v>2336.1</v>
      </c>
    </row>
    <row r="4434" spans="1:7" hidden="1" x14ac:dyDescent="0.25">
      <c r="A4434" t="s">
        <v>10114</v>
      </c>
      <c r="B4434" t="s">
        <v>7034</v>
      </c>
      <c r="C4434" t="s">
        <v>1570</v>
      </c>
      <c r="D4434" t="s">
        <v>1571</v>
      </c>
      <c r="E4434" s="1">
        <v>1</v>
      </c>
      <c r="F4434" s="2">
        <v>585</v>
      </c>
      <c r="G4434" s="2">
        <f>Table1[[#This Row],[Amount]]/Table1[[#This Row],[Cases]]</f>
        <v>585</v>
      </c>
    </row>
    <row r="4435" spans="1:7" hidden="1" x14ac:dyDescent="0.25">
      <c r="A4435" t="s">
        <v>10114</v>
      </c>
      <c r="B4435" t="s">
        <v>7034</v>
      </c>
      <c r="C4435" t="s">
        <v>1125</v>
      </c>
      <c r="D4435" t="s">
        <v>1126</v>
      </c>
      <c r="E4435" s="1">
        <v>1</v>
      </c>
      <c r="F4435" s="2">
        <v>1028.5999999999999</v>
      </c>
      <c r="G4435" s="2">
        <f>Table1[[#This Row],[Amount]]/Table1[[#This Row],[Cases]]</f>
        <v>1028.5999999999999</v>
      </c>
    </row>
    <row r="4436" spans="1:7" hidden="1" x14ac:dyDescent="0.25">
      <c r="A4436" t="s">
        <v>9175</v>
      </c>
      <c r="B4436" t="s">
        <v>2972</v>
      </c>
      <c r="C4436" t="s">
        <v>4066</v>
      </c>
      <c r="D4436" t="s">
        <v>4067</v>
      </c>
      <c r="E4436" s="1">
        <v>1</v>
      </c>
      <c r="F4436" s="2">
        <v>154.5</v>
      </c>
      <c r="G4436" s="2">
        <f>Table1[[#This Row],[Amount]]/Table1[[#This Row],[Cases]]</f>
        <v>154.5</v>
      </c>
    </row>
    <row r="4437" spans="1:7" hidden="1" x14ac:dyDescent="0.25">
      <c r="A4437" t="s">
        <v>9730</v>
      </c>
      <c r="B4437" t="s">
        <v>5707</v>
      </c>
      <c r="C4437" t="s">
        <v>1570</v>
      </c>
      <c r="D4437" t="s">
        <v>1571</v>
      </c>
      <c r="E4437" s="1">
        <v>1</v>
      </c>
      <c r="F4437" s="2">
        <v>585</v>
      </c>
      <c r="G4437" s="2">
        <f>Table1[[#This Row],[Amount]]/Table1[[#This Row],[Cases]]</f>
        <v>585</v>
      </c>
    </row>
    <row r="4438" spans="1:7" hidden="1" x14ac:dyDescent="0.25">
      <c r="A4438" t="s">
        <v>10115</v>
      </c>
      <c r="B4438" t="s">
        <v>7035</v>
      </c>
      <c r="C4438" t="s">
        <v>2569</v>
      </c>
      <c r="D4438" t="s">
        <v>2570</v>
      </c>
      <c r="E4438" s="1">
        <v>1</v>
      </c>
      <c r="F4438" s="2">
        <v>4556.6000000000004</v>
      </c>
      <c r="G4438" s="2">
        <f>Table1[[#This Row],[Amount]]/Table1[[#This Row],[Cases]]</f>
        <v>4556.6000000000004</v>
      </c>
    </row>
    <row r="4439" spans="1:7" hidden="1" x14ac:dyDescent="0.25">
      <c r="A4439" t="s">
        <v>9847</v>
      </c>
      <c r="B4439" t="s">
        <v>6172</v>
      </c>
      <c r="C4439" t="s">
        <v>884</v>
      </c>
      <c r="D4439" t="s">
        <v>885</v>
      </c>
      <c r="E4439" s="1">
        <v>1</v>
      </c>
      <c r="F4439" s="2">
        <v>2472</v>
      </c>
      <c r="G4439" s="2">
        <f>Table1[[#This Row],[Amount]]/Table1[[#This Row],[Cases]]</f>
        <v>2472</v>
      </c>
    </row>
    <row r="4440" spans="1:7" hidden="1" x14ac:dyDescent="0.25">
      <c r="A4440" t="s">
        <v>9731</v>
      </c>
      <c r="B4440" t="s">
        <v>5708</v>
      </c>
      <c r="C4440" t="s">
        <v>884</v>
      </c>
      <c r="D4440" t="s">
        <v>885</v>
      </c>
      <c r="E4440" s="1">
        <v>1</v>
      </c>
      <c r="F4440" s="2">
        <v>2472</v>
      </c>
      <c r="G4440" s="2">
        <f>Table1[[#This Row],[Amount]]/Table1[[#This Row],[Cases]]</f>
        <v>2472</v>
      </c>
    </row>
    <row r="4441" spans="1:7" hidden="1" x14ac:dyDescent="0.25">
      <c r="A4441" t="s">
        <v>9107</v>
      </c>
      <c r="B4441" t="s">
        <v>2647</v>
      </c>
      <c r="C4441" t="s">
        <v>4066</v>
      </c>
      <c r="D4441" t="s">
        <v>4067</v>
      </c>
      <c r="E4441" s="1">
        <v>1</v>
      </c>
      <c r="F4441" s="2">
        <v>154.5</v>
      </c>
      <c r="G4441" s="2">
        <f>Table1[[#This Row],[Amount]]/Table1[[#This Row],[Cases]]</f>
        <v>154.5</v>
      </c>
    </row>
    <row r="4442" spans="1:7" hidden="1" x14ac:dyDescent="0.25">
      <c r="A4442" t="s">
        <v>9849</v>
      </c>
      <c r="B4442" t="s">
        <v>6174</v>
      </c>
      <c r="C4442" t="s">
        <v>2187</v>
      </c>
      <c r="D4442" t="s">
        <v>2188</v>
      </c>
      <c r="E4442" s="1">
        <v>1</v>
      </c>
      <c r="F4442" s="2">
        <v>3510</v>
      </c>
      <c r="G4442" s="2">
        <f>Table1[[#This Row],[Amount]]/Table1[[#This Row],[Cases]]</f>
        <v>3510</v>
      </c>
    </row>
    <row r="4443" spans="1:7" hidden="1" x14ac:dyDescent="0.25">
      <c r="A4443" t="s">
        <v>10116</v>
      </c>
      <c r="B4443" t="s">
        <v>7036</v>
      </c>
      <c r="C4443" t="s">
        <v>1131</v>
      </c>
      <c r="D4443" t="s">
        <v>1132</v>
      </c>
      <c r="E4443" s="1">
        <v>1</v>
      </c>
      <c r="F4443" s="2">
        <v>2336.1</v>
      </c>
      <c r="G4443" s="2">
        <f>Table1[[#This Row],[Amount]]/Table1[[#This Row],[Cases]]</f>
        <v>2336.1</v>
      </c>
    </row>
    <row r="4444" spans="1:7" hidden="1" x14ac:dyDescent="0.25">
      <c r="A4444" t="s">
        <v>10116</v>
      </c>
      <c r="B4444" t="s">
        <v>7036</v>
      </c>
      <c r="C4444" t="s">
        <v>1811</v>
      </c>
      <c r="D4444" t="s">
        <v>1812</v>
      </c>
      <c r="E4444" s="1">
        <v>1</v>
      </c>
      <c r="F4444" s="2">
        <v>638.29999999999995</v>
      </c>
      <c r="G4444" s="2">
        <f>Table1[[#This Row],[Amount]]/Table1[[#This Row],[Cases]]</f>
        <v>638.29999999999995</v>
      </c>
    </row>
    <row r="4445" spans="1:7" hidden="1" x14ac:dyDescent="0.25">
      <c r="A4445" t="s">
        <v>10116</v>
      </c>
      <c r="B4445" t="s">
        <v>7036</v>
      </c>
      <c r="C4445" t="s">
        <v>1165</v>
      </c>
      <c r="D4445" t="s">
        <v>1166</v>
      </c>
      <c r="E4445" s="1">
        <v>1</v>
      </c>
      <c r="F4445" s="2">
        <v>392.7</v>
      </c>
      <c r="G4445" s="2">
        <f>Table1[[#This Row],[Amount]]/Table1[[#This Row],[Cases]]</f>
        <v>392.7</v>
      </c>
    </row>
    <row r="4446" spans="1:7" hidden="1" x14ac:dyDescent="0.25">
      <c r="A4446" t="s">
        <v>9851</v>
      </c>
      <c r="B4446" t="s">
        <v>6176</v>
      </c>
      <c r="C4446" t="s">
        <v>2187</v>
      </c>
      <c r="D4446" t="s">
        <v>2188</v>
      </c>
      <c r="E4446" s="1">
        <v>1</v>
      </c>
      <c r="F4446" s="2">
        <v>1170</v>
      </c>
      <c r="G4446" s="2">
        <f>Table1[[#This Row],[Amount]]/Table1[[#This Row],[Cases]]</f>
        <v>1170</v>
      </c>
    </row>
    <row r="4447" spans="1:7" hidden="1" x14ac:dyDescent="0.25">
      <c r="A4447" t="s">
        <v>10117</v>
      </c>
      <c r="B4447" t="s">
        <v>7037</v>
      </c>
      <c r="C4447" t="s">
        <v>4066</v>
      </c>
      <c r="D4447" t="s">
        <v>4067</v>
      </c>
      <c r="E4447" s="1">
        <v>1</v>
      </c>
      <c r="F4447" s="2">
        <v>154.5</v>
      </c>
      <c r="G4447" s="2">
        <f>Table1[[#This Row],[Amount]]/Table1[[#This Row],[Cases]]</f>
        <v>154.5</v>
      </c>
    </row>
    <row r="4448" spans="1:7" hidden="1" x14ac:dyDescent="0.25">
      <c r="A4448" t="s">
        <v>9519</v>
      </c>
      <c r="B4448" t="s">
        <v>4712</v>
      </c>
      <c r="C4448" t="s">
        <v>2187</v>
      </c>
      <c r="D4448" t="s">
        <v>2188</v>
      </c>
      <c r="E4448" s="1">
        <v>1</v>
      </c>
      <c r="F4448" s="2">
        <v>1170</v>
      </c>
      <c r="G4448" s="2">
        <f>Table1[[#This Row],[Amount]]/Table1[[#This Row],[Cases]]</f>
        <v>1170</v>
      </c>
    </row>
    <row r="4449" spans="1:7" hidden="1" x14ac:dyDescent="0.25">
      <c r="A4449" t="s">
        <v>9733</v>
      </c>
      <c r="B4449" t="s">
        <v>5710</v>
      </c>
      <c r="C4449" t="s">
        <v>1570</v>
      </c>
      <c r="D4449" t="s">
        <v>1571</v>
      </c>
      <c r="E4449" s="1">
        <v>1</v>
      </c>
      <c r="F4449" s="2">
        <v>585</v>
      </c>
      <c r="G4449" s="2">
        <f>Table1[[#This Row],[Amount]]/Table1[[#This Row],[Cases]]</f>
        <v>585</v>
      </c>
    </row>
    <row r="4450" spans="1:7" hidden="1" x14ac:dyDescent="0.25">
      <c r="A4450" t="s">
        <v>9332</v>
      </c>
      <c r="B4450" t="s">
        <v>3760</v>
      </c>
      <c r="C4450" t="s">
        <v>2187</v>
      </c>
      <c r="D4450" t="s">
        <v>2188</v>
      </c>
      <c r="E4450" s="1">
        <v>1</v>
      </c>
      <c r="F4450" s="2">
        <v>1170</v>
      </c>
      <c r="G4450" s="2">
        <f>Table1[[#This Row],[Amount]]/Table1[[#This Row],[Cases]]</f>
        <v>1170</v>
      </c>
    </row>
    <row r="4451" spans="1:7" hidden="1" x14ac:dyDescent="0.25">
      <c r="A4451" t="s">
        <v>10118</v>
      </c>
      <c r="B4451" t="s">
        <v>7038</v>
      </c>
      <c r="C4451" t="s">
        <v>1131</v>
      </c>
      <c r="D4451" t="s">
        <v>1132</v>
      </c>
      <c r="E4451" s="1">
        <v>1</v>
      </c>
      <c r="F4451" s="2">
        <v>2336.1</v>
      </c>
      <c r="G4451" s="2">
        <f>Table1[[#This Row],[Amount]]/Table1[[#This Row],[Cases]]</f>
        <v>2336.1</v>
      </c>
    </row>
    <row r="4452" spans="1:7" hidden="1" x14ac:dyDescent="0.25">
      <c r="A4452" t="s">
        <v>10118</v>
      </c>
      <c r="B4452" t="s">
        <v>7038</v>
      </c>
      <c r="C4452" t="s">
        <v>1570</v>
      </c>
      <c r="D4452" t="s">
        <v>1571</v>
      </c>
      <c r="E4452" s="1">
        <v>1</v>
      </c>
      <c r="F4452" s="2">
        <v>585</v>
      </c>
      <c r="G4452" s="2">
        <f>Table1[[#This Row],[Amount]]/Table1[[#This Row],[Cases]]</f>
        <v>585</v>
      </c>
    </row>
    <row r="4453" spans="1:7" hidden="1" x14ac:dyDescent="0.25">
      <c r="A4453" t="s">
        <v>10118</v>
      </c>
      <c r="B4453" t="s">
        <v>7038</v>
      </c>
      <c r="C4453" t="s">
        <v>1811</v>
      </c>
      <c r="D4453" t="s">
        <v>1812</v>
      </c>
      <c r="E4453" s="1">
        <v>1</v>
      </c>
      <c r="F4453" s="2">
        <v>638.29999999999995</v>
      </c>
      <c r="G4453" s="2">
        <f>Table1[[#This Row],[Amount]]/Table1[[#This Row],[Cases]]</f>
        <v>638.29999999999995</v>
      </c>
    </row>
    <row r="4454" spans="1:7" hidden="1" x14ac:dyDescent="0.25">
      <c r="A4454" t="s">
        <v>10118</v>
      </c>
      <c r="B4454" t="s">
        <v>7038</v>
      </c>
      <c r="C4454" t="s">
        <v>1165</v>
      </c>
      <c r="D4454" t="s">
        <v>1166</v>
      </c>
      <c r="E4454" s="1">
        <v>1</v>
      </c>
      <c r="F4454" s="2">
        <v>392.7</v>
      </c>
      <c r="G4454" s="2">
        <f>Table1[[#This Row],[Amount]]/Table1[[#This Row],[Cases]]</f>
        <v>392.7</v>
      </c>
    </row>
    <row r="4455" spans="1:7" hidden="1" x14ac:dyDescent="0.25">
      <c r="A4455" t="s">
        <v>10119</v>
      </c>
      <c r="B4455" t="s">
        <v>7039</v>
      </c>
      <c r="C4455" t="s">
        <v>646</v>
      </c>
      <c r="D4455" t="s">
        <v>647</v>
      </c>
      <c r="E4455" s="1">
        <v>1</v>
      </c>
      <c r="F4455" s="2">
        <v>380.3</v>
      </c>
      <c r="G4455" s="2">
        <f>Table1[[#This Row],[Amount]]/Table1[[#This Row],[Cases]]</f>
        <v>380.3</v>
      </c>
    </row>
    <row r="4456" spans="1:7" hidden="1" x14ac:dyDescent="0.25">
      <c r="A4456" t="s">
        <v>9663</v>
      </c>
      <c r="B4456" t="s">
        <v>5371</v>
      </c>
      <c r="C4456" t="s">
        <v>1907</v>
      </c>
      <c r="D4456" t="s">
        <v>1908</v>
      </c>
      <c r="E4456" s="1">
        <v>1</v>
      </c>
      <c r="F4456" s="2">
        <v>563.4</v>
      </c>
      <c r="G4456" s="2">
        <f>Table1[[#This Row],[Amount]]/Table1[[#This Row],[Cases]]</f>
        <v>563.4</v>
      </c>
    </row>
    <row r="4457" spans="1:7" hidden="1" x14ac:dyDescent="0.25">
      <c r="A4457" t="s">
        <v>10120</v>
      </c>
      <c r="B4457" t="s">
        <v>7040</v>
      </c>
      <c r="C4457" t="s">
        <v>884</v>
      </c>
      <c r="D4457" t="s">
        <v>885</v>
      </c>
      <c r="E4457" s="1">
        <v>1</v>
      </c>
      <c r="F4457" s="2">
        <v>2472</v>
      </c>
      <c r="G4457" s="2">
        <f>Table1[[#This Row],[Amount]]/Table1[[#This Row],[Cases]]</f>
        <v>2472</v>
      </c>
    </row>
    <row r="4458" spans="1:7" hidden="1" x14ac:dyDescent="0.25">
      <c r="A4458" t="s">
        <v>10121</v>
      </c>
      <c r="B4458" t="s">
        <v>7041</v>
      </c>
      <c r="C4458" t="s">
        <v>1907</v>
      </c>
      <c r="D4458" t="s">
        <v>1908</v>
      </c>
      <c r="E4458" s="1">
        <v>1</v>
      </c>
      <c r="F4458" s="2">
        <v>1126.8</v>
      </c>
      <c r="G4458" s="2">
        <f>Table1[[#This Row],[Amount]]/Table1[[#This Row],[Cases]]</f>
        <v>1126.8</v>
      </c>
    </row>
    <row r="4459" spans="1:7" hidden="1" x14ac:dyDescent="0.25">
      <c r="A4459" t="s">
        <v>10122</v>
      </c>
      <c r="B4459" t="s">
        <v>7042</v>
      </c>
      <c r="C4459" t="s">
        <v>2569</v>
      </c>
      <c r="D4459" t="s">
        <v>2570</v>
      </c>
      <c r="E4459" s="1">
        <v>1</v>
      </c>
      <c r="F4459" s="2">
        <v>4556.6000000000004</v>
      </c>
      <c r="G4459" s="2">
        <f>Table1[[#This Row],[Amount]]/Table1[[#This Row],[Cases]]</f>
        <v>4556.6000000000004</v>
      </c>
    </row>
    <row r="4460" spans="1:7" hidden="1" x14ac:dyDescent="0.25">
      <c r="A4460" t="s">
        <v>9176</v>
      </c>
      <c r="B4460" t="s">
        <v>2973</v>
      </c>
      <c r="C4460" t="s">
        <v>2187</v>
      </c>
      <c r="D4460" t="s">
        <v>2188</v>
      </c>
      <c r="E4460" s="1">
        <v>1</v>
      </c>
      <c r="F4460" s="2">
        <v>1170</v>
      </c>
      <c r="G4460" s="2">
        <f>Table1[[#This Row],[Amount]]/Table1[[#This Row],[Cases]]</f>
        <v>1170</v>
      </c>
    </row>
    <row r="4461" spans="1:7" hidden="1" x14ac:dyDescent="0.25">
      <c r="A4461" t="s">
        <v>9176</v>
      </c>
      <c r="B4461" t="s">
        <v>2973</v>
      </c>
      <c r="C4461" t="s">
        <v>1811</v>
      </c>
      <c r="D4461" t="s">
        <v>1812</v>
      </c>
      <c r="E4461" s="1">
        <v>1</v>
      </c>
      <c r="F4461" s="2">
        <v>638.29999999999995</v>
      </c>
      <c r="G4461" s="2">
        <f>Table1[[#This Row],[Amount]]/Table1[[#This Row],[Cases]]</f>
        <v>638.29999999999995</v>
      </c>
    </row>
    <row r="4462" spans="1:7" hidden="1" x14ac:dyDescent="0.25">
      <c r="A4462" t="s">
        <v>10123</v>
      </c>
      <c r="B4462" t="s">
        <v>7043</v>
      </c>
      <c r="C4462" t="s">
        <v>1149</v>
      </c>
      <c r="D4462" t="s">
        <v>1150</v>
      </c>
      <c r="E4462" s="1">
        <v>1</v>
      </c>
      <c r="F4462" s="2">
        <v>333.8</v>
      </c>
      <c r="G4462" s="2">
        <f>Table1[[#This Row],[Amount]]/Table1[[#This Row],[Cases]]</f>
        <v>333.8</v>
      </c>
    </row>
    <row r="4463" spans="1:7" hidden="1" x14ac:dyDescent="0.25">
      <c r="A4463" t="s">
        <v>10124</v>
      </c>
      <c r="B4463" t="s">
        <v>7044</v>
      </c>
      <c r="C4463" t="s">
        <v>1907</v>
      </c>
      <c r="D4463" t="s">
        <v>1908</v>
      </c>
      <c r="E4463" s="1">
        <v>1</v>
      </c>
      <c r="F4463" s="2">
        <v>563.4</v>
      </c>
      <c r="G4463" s="2">
        <f>Table1[[#This Row],[Amount]]/Table1[[#This Row],[Cases]]</f>
        <v>563.4</v>
      </c>
    </row>
    <row r="4464" spans="1:7" hidden="1" x14ac:dyDescent="0.25">
      <c r="A4464" t="s">
        <v>9238</v>
      </c>
      <c r="B4464" t="s">
        <v>3272</v>
      </c>
      <c r="C4464" t="s">
        <v>1131</v>
      </c>
      <c r="D4464" t="s">
        <v>1132</v>
      </c>
      <c r="E4464" s="1">
        <v>1</v>
      </c>
      <c r="F4464" s="2">
        <v>2336.1</v>
      </c>
      <c r="G4464" s="2">
        <f>Table1[[#This Row],[Amount]]/Table1[[#This Row],[Cases]]</f>
        <v>2336.1</v>
      </c>
    </row>
    <row r="4465" spans="1:7" hidden="1" x14ac:dyDescent="0.25">
      <c r="A4465" t="s">
        <v>9238</v>
      </c>
      <c r="B4465" t="s">
        <v>3272</v>
      </c>
      <c r="C4465" t="s">
        <v>1570</v>
      </c>
      <c r="D4465" t="s">
        <v>1571</v>
      </c>
      <c r="E4465" s="1">
        <v>1</v>
      </c>
      <c r="F4465" s="2">
        <v>585</v>
      </c>
      <c r="G4465" s="2">
        <f>Table1[[#This Row],[Amount]]/Table1[[#This Row],[Cases]]</f>
        <v>585</v>
      </c>
    </row>
    <row r="4466" spans="1:7" hidden="1" x14ac:dyDescent="0.25">
      <c r="A4466" t="s">
        <v>9238</v>
      </c>
      <c r="B4466" t="s">
        <v>3272</v>
      </c>
      <c r="C4466" t="s">
        <v>1125</v>
      </c>
      <c r="D4466" t="s">
        <v>1126</v>
      </c>
      <c r="E4466" s="1">
        <v>1</v>
      </c>
      <c r="F4466" s="2">
        <v>1028.5999999999999</v>
      </c>
      <c r="G4466" s="2">
        <f>Table1[[#This Row],[Amount]]/Table1[[#This Row],[Cases]]</f>
        <v>1028.5999999999999</v>
      </c>
    </row>
    <row r="4467" spans="1:7" hidden="1" x14ac:dyDescent="0.25">
      <c r="A4467" t="s">
        <v>9238</v>
      </c>
      <c r="B4467" t="s">
        <v>3272</v>
      </c>
      <c r="C4467" t="s">
        <v>1113</v>
      </c>
      <c r="D4467" t="s">
        <v>1114</v>
      </c>
      <c r="E4467" s="1">
        <v>1</v>
      </c>
      <c r="F4467" s="2">
        <v>2160.9</v>
      </c>
      <c r="G4467" s="2">
        <f>Table1[[#This Row],[Amount]]/Table1[[#This Row],[Cases]]</f>
        <v>2160.9</v>
      </c>
    </row>
    <row r="4468" spans="1:7" hidden="1" x14ac:dyDescent="0.25">
      <c r="A4468" t="s">
        <v>9238</v>
      </c>
      <c r="B4468" t="s">
        <v>3272</v>
      </c>
      <c r="C4468" t="s">
        <v>2204</v>
      </c>
      <c r="D4468" t="s">
        <v>2205</v>
      </c>
      <c r="E4468" s="1">
        <v>1</v>
      </c>
      <c r="F4468" s="2">
        <v>462.9</v>
      </c>
      <c r="G4468" s="2">
        <f>Table1[[#This Row],[Amount]]/Table1[[#This Row],[Cases]]</f>
        <v>462.9</v>
      </c>
    </row>
    <row r="4469" spans="1:7" hidden="1" x14ac:dyDescent="0.25">
      <c r="A4469" t="s">
        <v>8798</v>
      </c>
      <c r="B4469" t="s">
        <v>1073</v>
      </c>
      <c r="C4469" t="s">
        <v>3273</v>
      </c>
      <c r="D4469" t="s">
        <v>3274</v>
      </c>
      <c r="E4469" s="1">
        <v>1</v>
      </c>
      <c r="F4469" s="2">
        <v>620.1</v>
      </c>
      <c r="G4469" s="2">
        <f>Table1[[#This Row],[Amount]]/Table1[[#This Row],[Cases]]</f>
        <v>620.1</v>
      </c>
    </row>
    <row r="4470" spans="1:7" hidden="1" x14ac:dyDescent="0.25">
      <c r="A4470" t="s">
        <v>8798</v>
      </c>
      <c r="B4470" t="s">
        <v>1073</v>
      </c>
      <c r="C4470" t="s">
        <v>2184</v>
      </c>
      <c r="D4470" t="s">
        <v>2185</v>
      </c>
      <c r="E4470" s="1">
        <v>1</v>
      </c>
      <c r="F4470" s="2">
        <v>300.8</v>
      </c>
      <c r="G4470" s="2">
        <f>Table1[[#This Row],[Amount]]/Table1[[#This Row],[Cases]]</f>
        <v>300.8</v>
      </c>
    </row>
    <row r="4471" spans="1:7" hidden="1" x14ac:dyDescent="0.25">
      <c r="A4471" t="s">
        <v>8796</v>
      </c>
      <c r="B4471" t="s">
        <v>1065</v>
      </c>
      <c r="C4471" t="s">
        <v>704</v>
      </c>
      <c r="D4471" t="s">
        <v>705</v>
      </c>
      <c r="E4471" s="1">
        <v>1</v>
      </c>
      <c r="F4471" s="2">
        <v>0</v>
      </c>
      <c r="G4471" s="2">
        <f>Table1[[#This Row],[Amount]]/Table1[[#This Row],[Cases]]</f>
        <v>0</v>
      </c>
    </row>
    <row r="4472" spans="1:7" hidden="1" x14ac:dyDescent="0.25">
      <c r="A4472" t="s">
        <v>8796</v>
      </c>
      <c r="B4472" t="s">
        <v>1065</v>
      </c>
      <c r="C4472" t="s">
        <v>1113</v>
      </c>
      <c r="D4472" t="s">
        <v>1114</v>
      </c>
      <c r="E4472" s="1">
        <v>1</v>
      </c>
      <c r="F4472" s="2">
        <v>2160.9</v>
      </c>
      <c r="G4472" s="2">
        <f>Table1[[#This Row],[Amount]]/Table1[[#This Row],[Cases]]</f>
        <v>2160.9</v>
      </c>
    </row>
    <row r="4473" spans="1:7" hidden="1" x14ac:dyDescent="0.25">
      <c r="A4473" t="s">
        <v>8796</v>
      </c>
      <c r="B4473" t="s">
        <v>1065</v>
      </c>
      <c r="C4473" t="s">
        <v>2204</v>
      </c>
      <c r="D4473" t="s">
        <v>2205</v>
      </c>
      <c r="E4473" s="1">
        <v>1</v>
      </c>
      <c r="F4473" s="2">
        <v>462.9</v>
      </c>
      <c r="G4473" s="2">
        <f>Table1[[#This Row],[Amount]]/Table1[[#This Row],[Cases]]</f>
        <v>462.9</v>
      </c>
    </row>
    <row r="4474" spans="1:7" hidden="1" x14ac:dyDescent="0.25">
      <c r="A4474" t="s">
        <v>8796</v>
      </c>
      <c r="B4474" t="s">
        <v>1065</v>
      </c>
      <c r="C4474" t="s">
        <v>3273</v>
      </c>
      <c r="D4474" t="s">
        <v>3274</v>
      </c>
      <c r="E4474" s="1">
        <v>1</v>
      </c>
      <c r="F4474" s="2">
        <v>620.1</v>
      </c>
      <c r="G4474" s="2">
        <f>Table1[[#This Row],[Amount]]/Table1[[#This Row],[Cases]]</f>
        <v>620.1</v>
      </c>
    </row>
    <row r="4475" spans="1:7" hidden="1" x14ac:dyDescent="0.25">
      <c r="A4475" t="s">
        <v>8796</v>
      </c>
      <c r="B4475" t="s">
        <v>1065</v>
      </c>
      <c r="C4475" t="s">
        <v>1866</v>
      </c>
      <c r="D4475" t="s">
        <v>1867</v>
      </c>
      <c r="E4475" s="1">
        <v>1</v>
      </c>
      <c r="F4475" s="2">
        <v>3884.2</v>
      </c>
      <c r="G4475" s="2">
        <f>Table1[[#This Row],[Amount]]/Table1[[#This Row],[Cases]]</f>
        <v>3884.2</v>
      </c>
    </row>
    <row r="4476" spans="1:7" hidden="1" x14ac:dyDescent="0.25">
      <c r="A4476" t="s">
        <v>9852</v>
      </c>
      <c r="B4476" t="s">
        <v>6179</v>
      </c>
      <c r="C4476" t="s">
        <v>646</v>
      </c>
      <c r="D4476" t="s">
        <v>647</v>
      </c>
      <c r="E4476" s="1">
        <v>1</v>
      </c>
      <c r="F4476" s="2">
        <v>380.3</v>
      </c>
      <c r="G4476" s="2">
        <f>Table1[[#This Row],[Amount]]/Table1[[#This Row],[Cases]]</f>
        <v>380.3</v>
      </c>
    </row>
    <row r="4477" spans="1:7" hidden="1" x14ac:dyDescent="0.25">
      <c r="A4477" t="s">
        <v>10125</v>
      </c>
      <c r="B4477" t="s">
        <v>7045</v>
      </c>
      <c r="C4477" t="s">
        <v>1438</v>
      </c>
      <c r="D4477" t="s">
        <v>1439</v>
      </c>
      <c r="E4477" s="1">
        <v>1</v>
      </c>
      <c r="F4477" s="2">
        <v>1355.5</v>
      </c>
      <c r="G4477" s="2">
        <f>Table1[[#This Row],[Amount]]/Table1[[#This Row],[Cases]]</f>
        <v>1355.5</v>
      </c>
    </row>
    <row r="4478" spans="1:7" hidden="1" x14ac:dyDescent="0.25">
      <c r="A4478" t="s">
        <v>8869</v>
      </c>
      <c r="B4478" t="s">
        <v>1437</v>
      </c>
      <c r="C4478" t="s">
        <v>1165</v>
      </c>
      <c r="D4478" t="s">
        <v>1166</v>
      </c>
      <c r="E4478" s="1">
        <v>1</v>
      </c>
      <c r="F4478" s="2">
        <v>392.7</v>
      </c>
      <c r="G4478" s="2">
        <f>Table1[[#This Row],[Amount]]/Table1[[#This Row],[Cases]]</f>
        <v>392.7</v>
      </c>
    </row>
    <row r="4479" spans="1:7" hidden="1" x14ac:dyDescent="0.25">
      <c r="A4479" t="s">
        <v>8869</v>
      </c>
      <c r="B4479" t="s">
        <v>1437</v>
      </c>
      <c r="C4479" t="s">
        <v>4066</v>
      </c>
      <c r="D4479" t="s">
        <v>4067</v>
      </c>
      <c r="E4479" s="1">
        <v>1</v>
      </c>
      <c r="F4479" s="2">
        <v>154.5</v>
      </c>
      <c r="G4479" s="2">
        <f>Table1[[#This Row],[Amount]]/Table1[[#This Row],[Cases]]</f>
        <v>154.5</v>
      </c>
    </row>
    <row r="4480" spans="1:7" hidden="1" x14ac:dyDescent="0.25">
      <c r="A4480" t="s">
        <v>8869</v>
      </c>
      <c r="B4480" t="s">
        <v>1437</v>
      </c>
      <c r="C4480" t="s">
        <v>4923</v>
      </c>
      <c r="D4480" t="s">
        <v>4924</v>
      </c>
      <c r="E4480" s="1">
        <v>1</v>
      </c>
      <c r="F4480" s="2">
        <v>541.5</v>
      </c>
      <c r="G4480" s="2">
        <f>Table1[[#This Row],[Amount]]/Table1[[#This Row],[Cases]]</f>
        <v>541.5</v>
      </c>
    </row>
    <row r="4481" spans="1:7" hidden="1" x14ac:dyDescent="0.25">
      <c r="A4481" t="s">
        <v>8869</v>
      </c>
      <c r="B4481" t="s">
        <v>1437</v>
      </c>
      <c r="C4481" t="s">
        <v>1149</v>
      </c>
      <c r="D4481" t="s">
        <v>1150</v>
      </c>
      <c r="E4481" s="1">
        <v>1</v>
      </c>
      <c r="F4481" s="2">
        <v>333.8</v>
      </c>
      <c r="G4481" s="2">
        <f>Table1[[#This Row],[Amount]]/Table1[[#This Row],[Cases]]</f>
        <v>333.8</v>
      </c>
    </row>
    <row r="4482" spans="1:7" hidden="1" x14ac:dyDescent="0.25">
      <c r="A4482" t="s">
        <v>10126</v>
      </c>
      <c r="B4482" t="s">
        <v>7046</v>
      </c>
      <c r="C4482" t="s">
        <v>1131</v>
      </c>
      <c r="D4482" t="s">
        <v>1132</v>
      </c>
      <c r="E4482" s="1">
        <v>1</v>
      </c>
      <c r="F4482" s="2">
        <v>4672.2</v>
      </c>
      <c r="G4482" s="2">
        <f>Table1[[#This Row],[Amount]]/Table1[[#This Row],[Cases]]</f>
        <v>4672.2</v>
      </c>
    </row>
    <row r="4483" spans="1:7" hidden="1" x14ac:dyDescent="0.25">
      <c r="A4483" t="s">
        <v>10126</v>
      </c>
      <c r="B4483" t="s">
        <v>7046</v>
      </c>
      <c r="C4483" t="s">
        <v>1570</v>
      </c>
      <c r="D4483" t="s">
        <v>1571</v>
      </c>
      <c r="E4483" s="1">
        <v>1</v>
      </c>
      <c r="F4483" s="2">
        <v>585</v>
      </c>
      <c r="G4483" s="2">
        <f>Table1[[#This Row],[Amount]]/Table1[[#This Row],[Cases]]</f>
        <v>585</v>
      </c>
    </row>
    <row r="4484" spans="1:7" hidden="1" x14ac:dyDescent="0.25">
      <c r="A4484" t="s">
        <v>10126</v>
      </c>
      <c r="B4484" t="s">
        <v>7046</v>
      </c>
      <c r="C4484" t="s">
        <v>2187</v>
      </c>
      <c r="D4484" t="s">
        <v>2188</v>
      </c>
      <c r="E4484" s="1">
        <v>1</v>
      </c>
      <c r="F4484" s="2">
        <v>4680</v>
      </c>
      <c r="G4484" s="2">
        <f>Table1[[#This Row],[Amount]]/Table1[[#This Row],[Cases]]</f>
        <v>4680</v>
      </c>
    </row>
    <row r="4485" spans="1:7" hidden="1" x14ac:dyDescent="0.25">
      <c r="A4485" t="s">
        <v>10126</v>
      </c>
      <c r="B4485" t="s">
        <v>7046</v>
      </c>
      <c r="C4485" t="s">
        <v>1811</v>
      </c>
      <c r="D4485" t="s">
        <v>1812</v>
      </c>
      <c r="E4485" s="1">
        <v>1</v>
      </c>
      <c r="F4485" s="2">
        <v>638.29999999999995</v>
      </c>
      <c r="G4485" s="2">
        <f>Table1[[#This Row],[Amount]]/Table1[[#This Row],[Cases]]</f>
        <v>638.29999999999995</v>
      </c>
    </row>
    <row r="4486" spans="1:7" hidden="1" x14ac:dyDescent="0.25">
      <c r="A4486" t="s">
        <v>10126</v>
      </c>
      <c r="B4486" t="s">
        <v>7046</v>
      </c>
      <c r="C4486" t="s">
        <v>1125</v>
      </c>
      <c r="D4486" t="s">
        <v>1126</v>
      </c>
      <c r="E4486" s="1">
        <v>1</v>
      </c>
      <c r="F4486" s="2">
        <v>1028.5999999999999</v>
      </c>
      <c r="G4486" s="2">
        <f>Table1[[#This Row],[Amount]]/Table1[[#This Row],[Cases]]</f>
        <v>1028.5999999999999</v>
      </c>
    </row>
    <row r="4487" spans="1:7" hidden="1" x14ac:dyDescent="0.25">
      <c r="A4487" t="s">
        <v>10126</v>
      </c>
      <c r="B4487" t="s">
        <v>7046</v>
      </c>
      <c r="C4487" t="s">
        <v>1165</v>
      </c>
      <c r="D4487" t="s">
        <v>1166</v>
      </c>
      <c r="E4487" s="1">
        <v>1</v>
      </c>
      <c r="F4487" s="2">
        <v>785.4</v>
      </c>
      <c r="G4487" s="2">
        <f>Table1[[#This Row],[Amount]]/Table1[[#This Row],[Cases]]</f>
        <v>785.4</v>
      </c>
    </row>
    <row r="4488" spans="1:7" hidden="1" x14ac:dyDescent="0.25">
      <c r="A4488" t="s">
        <v>9141</v>
      </c>
      <c r="B4488" t="s">
        <v>2810</v>
      </c>
      <c r="C4488" t="s">
        <v>1570</v>
      </c>
      <c r="D4488" t="s">
        <v>1571</v>
      </c>
      <c r="E4488" s="1">
        <v>1</v>
      </c>
      <c r="F4488" s="2">
        <v>585</v>
      </c>
      <c r="G4488" s="2">
        <f>Table1[[#This Row],[Amount]]/Table1[[#This Row],[Cases]]</f>
        <v>585</v>
      </c>
    </row>
    <row r="4489" spans="1:7" hidden="1" x14ac:dyDescent="0.25">
      <c r="A4489" t="s">
        <v>9141</v>
      </c>
      <c r="B4489" t="s">
        <v>2810</v>
      </c>
      <c r="C4489" t="s">
        <v>1113</v>
      </c>
      <c r="D4489" t="s">
        <v>1114</v>
      </c>
      <c r="E4489" s="1">
        <v>1</v>
      </c>
      <c r="F4489" s="2">
        <v>2160.9</v>
      </c>
      <c r="G4489" s="2">
        <f>Table1[[#This Row],[Amount]]/Table1[[#This Row],[Cases]]</f>
        <v>2160.9</v>
      </c>
    </row>
    <row r="4490" spans="1:7" hidden="1" x14ac:dyDescent="0.25">
      <c r="A4490" t="s">
        <v>9141</v>
      </c>
      <c r="B4490" t="s">
        <v>2810</v>
      </c>
      <c r="C4490" t="s">
        <v>2204</v>
      </c>
      <c r="D4490" t="s">
        <v>2205</v>
      </c>
      <c r="E4490" s="1">
        <v>1</v>
      </c>
      <c r="F4490" s="2">
        <v>462.9</v>
      </c>
      <c r="G4490" s="2">
        <f>Table1[[#This Row],[Amount]]/Table1[[#This Row],[Cases]]</f>
        <v>462.9</v>
      </c>
    </row>
    <row r="4491" spans="1:7" hidden="1" x14ac:dyDescent="0.25">
      <c r="A4491" t="s">
        <v>9141</v>
      </c>
      <c r="B4491" t="s">
        <v>2810</v>
      </c>
      <c r="C4491" t="s">
        <v>1149</v>
      </c>
      <c r="D4491" t="s">
        <v>1150</v>
      </c>
      <c r="E4491" s="1">
        <v>1</v>
      </c>
      <c r="F4491" s="2">
        <v>333.8</v>
      </c>
      <c r="G4491" s="2">
        <f>Table1[[#This Row],[Amount]]/Table1[[#This Row],[Cases]]</f>
        <v>333.8</v>
      </c>
    </row>
    <row r="4492" spans="1:7" hidden="1" x14ac:dyDescent="0.25">
      <c r="A4492" t="s">
        <v>9249</v>
      </c>
      <c r="B4492" t="s">
        <v>3319</v>
      </c>
      <c r="C4492" t="s">
        <v>1113</v>
      </c>
      <c r="D4492" t="s">
        <v>1114</v>
      </c>
      <c r="E4492" s="1">
        <v>1</v>
      </c>
      <c r="F4492" s="2">
        <v>2160.9</v>
      </c>
      <c r="G4492" s="2">
        <f>Table1[[#This Row],[Amount]]/Table1[[#This Row],[Cases]]</f>
        <v>2160.9</v>
      </c>
    </row>
    <row r="4493" spans="1:7" hidden="1" x14ac:dyDescent="0.25">
      <c r="A4493" t="s">
        <v>9249</v>
      </c>
      <c r="B4493" t="s">
        <v>3319</v>
      </c>
      <c r="C4493" t="s">
        <v>2204</v>
      </c>
      <c r="D4493" t="s">
        <v>2205</v>
      </c>
      <c r="E4493" s="1">
        <v>1</v>
      </c>
      <c r="F4493" s="2">
        <v>462.9</v>
      </c>
      <c r="G4493" s="2">
        <f>Table1[[#This Row],[Amount]]/Table1[[#This Row],[Cases]]</f>
        <v>462.9</v>
      </c>
    </row>
    <row r="4494" spans="1:7" hidden="1" x14ac:dyDescent="0.25">
      <c r="A4494" t="s">
        <v>9249</v>
      </c>
      <c r="B4494" t="s">
        <v>3319</v>
      </c>
      <c r="C4494" t="s">
        <v>1866</v>
      </c>
      <c r="D4494" t="s">
        <v>1867</v>
      </c>
      <c r="E4494" s="1">
        <v>1</v>
      </c>
      <c r="F4494" s="2">
        <v>3884.2</v>
      </c>
      <c r="G4494" s="2">
        <f>Table1[[#This Row],[Amount]]/Table1[[#This Row],[Cases]]</f>
        <v>3884.2</v>
      </c>
    </row>
    <row r="4495" spans="1:7" hidden="1" x14ac:dyDescent="0.25">
      <c r="A4495" t="s">
        <v>9473</v>
      </c>
      <c r="B4495" t="s">
        <v>4436</v>
      </c>
      <c r="C4495" t="s">
        <v>1149</v>
      </c>
      <c r="D4495" t="s">
        <v>1150</v>
      </c>
      <c r="E4495" s="1">
        <v>1</v>
      </c>
      <c r="F4495" s="2">
        <v>333.8</v>
      </c>
      <c r="G4495" s="2">
        <f>Table1[[#This Row],[Amount]]/Table1[[#This Row],[Cases]]</f>
        <v>333.8</v>
      </c>
    </row>
    <row r="4496" spans="1:7" hidden="1" x14ac:dyDescent="0.25">
      <c r="A4496" t="s">
        <v>9594</v>
      </c>
      <c r="B4496" t="s">
        <v>5108</v>
      </c>
      <c r="C4496" t="s">
        <v>2811</v>
      </c>
      <c r="D4496" t="s">
        <v>2812</v>
      </c>
      <c r="E4496" s="1">
        <v>1</v>
      </c>
      <c r="F4496" s="2">
        <v>5819.5</v>
      </c>
      <c r="G4496" s="2">
        <f>Table1[[#This Row],[Amount]]/Table1[[#This Row],[Cases]]</f>
        <v>5819.5</v>
      </c>
    </row>
    <row r="4497" spans="1:7" hidden="1" x14ac:dyDescent="0.25">
      <c r="A4497" t="s">
        <v>9853</v>
      </c>
      <c r="B4497" t="s">
        <v>6180</v>
      </c>
      <c r="C4497" t="s">
        <v>1570</v>
      </c>
      <c r="D4497" t="s">
        <v>1571</v>
      </c>
      <c r="E4497" s="1">
        <v>1</v>
      </c>
      <c r="F4497" s="2">
        <v>585</v>
      </c>
      <c r="G4497" s="2">
        <f>Table1[[#This Row],[Amount]]/Table1[[#This Row],[Cases]]</f>
        <v>585</v>
      </c>
    </row>
    <row r="4498" spans="1:7" hidden="1" x14ac:dyDescent="0.25">
      <c r="A4498" t="s">
        <v>9853</v>
      </c>
      <c r="B4498" t="s">
        <v>6180</v>
      </c>
      <c r="C4498" t="s">
        <v>638</v>
      </c>
      <c r="D4498" t="s">
        <v>639</v>
      </c>
      <c r="E4498" s="1">
        <v>1</v>
      </c>
      <c r="F4498" s="2">
        <v>462.9</v>
      </c>
      <c r="G4498" s="2">
        <f>Table1[[#This Row],[Amount]]/Table1[[#This Row],[Cases]]</f>
        <v>462.9</v>
      </c>
    </row>
    <row r="4499" spans="1:7" hidden="1" x14ac:dyDescent="0.25">
      <c r="A4499" t="s">
        <v>10127</v>
      </c>
      <c r="B4499" t="s">
        <v>7047</v>
      </c>
      <c r="C4499" t="s">
        <v>1131</v>
      </c>
      <c r="D4499" t="s">
        <v>1132</v>
      </c>
      <c r="E4499" s="1">
        <v>1</v>
      </c>
      <c r="F4499" s="2">
        <v>2336.1</v>
      </c>
      <c r="G4499" s="2">
        <f>Table1[[#This Row],[Amount]]/Table1[[#This Row],[Cases]]</f>
        <v>2336.1</v>
      </c>
    </row>
    <row r="4500" spans="1:7" hidden="1" x14ac:dyDescent="0.25">
      <c r="A4500" t="s">
        <v>10127</v>
      </c>
      <c r="B4500" t="s">
        <v>7047</v>
      </c>
      <c r="C4500" t="s">
        <v>1570</v>
      </c>
      <c r="D4500" t="s">
        <v>1571</v>
      </c>
      <c r="E4500" s="1">
        <v>1</v>
      </c>
      <c r="F4500" s="2">
        <v>585</v>
      </c>
      <c r="G4500" s="2">
        <f>Table1[[#This Row],[Amount]]/Table1[[#This Row],[Cases]]</f>
        <v>585</v>
      </c>
    </row>
    <row r="4501" spans="1:7" hidden="1" x14ac:dyDescent="0.25">
      <c r="A4501" t="s">
        <v>10127</v>
      </c>
      <c r="B4501" t="s">
        <v>7047</v>
      </c>
      <c r="C4501" t="s">
        <v>638</v>
      </c>
      <c r="D4501" t="s">
        <v>639</v>
      </c>
      <c r="E4501" s="1">
        <v>1</v>
      </c>
      <c r="F4501" s="2">
        <v>462.9</v>
      </c>
      <c r="G4501" s="2">
        <f>Table1[[#This Row],[Amount]]/Table1[[#This Row],[Cases]]</f>
        <v>462.9</v>
      </c>
    </row>
    <row r="4502" spans="1:7" hidden="1" x14ac:dyDescent="0.25">
      <c r="A4502" t="s">
        <v>9854</v>
      </c>
      <c r="B4502" t="s">
        <v>6181</v>
      </c>
      <c r="C4502" t="s">
        <v>1811</v>
      </c>
      <c r="D4502" t="s">
        <v>1812</v>
      </c>
      <c r="E4502" s="1">
        <v>1</v>
      </c>
      <c r="F4502" s="2">
        <v>638.29999999999995</v>
      </c>
      <c r="G4502" s="2">
        <f>Table1[[#This Row],[Amount]]/Table1[[#This Row],[Cases]]</f>
        <v>638.29999999999995</v>
      </c>
    </row>
    <row r="4503" spans="1:7" hidden="1" x14ac:dyDescent="0.25">
      <c r="A4503" t="s">
        <v>9595</v>
      </c>
      <c r="B4503" t="s">
        <v>5109</v>
      </c>
      <c r="C4503" t="s">
        <v>1570</v>
      </c>
      <c r="D4503" t="s">
        <v>1571</v>
      </c>
      <c r="E4503" s="1">
        <v>1</v>
      </c>
      <c r="F4503" s="2">
        <v>585</v>
      </c>
      <c r="G4503" s="2">
        <f>Table1[[#This Row],[Amount]]/Table1[[#This Row],[Cases]]</f>
        <v>585</v>
      </c>
    </row>
    <row r="4504" spans="1:7" hidden="1" x14ac:dyDescent="0.25">
      <c r="A4504" t="s">
        <v>9595</v>
      </c>
      <c r="B4504" t="s">
        <v>5109</v>
      </c>
      <c r="C4504" t="s">
        <v>1125</v>
      </c>
      <c r="D4504" t="s">
        <v>1126</v>
      </c>
      <c r="E4504" s="1">
        <v>1</v>
      </c>
      <c r="F4504" s="2">
        <v>1028.5999999999999</v>
      </c>
      <c r="G4504" s="2">
        <f>Table1[[#This Row],[Amount]]/Table1[[#This Row],[Cases]]</f>
        <v>1028.5999999999999</v>
      </c>
    </row>
    <row r="4505" spans="1:7" hidden="1" x14ac:dyDescent="0.25">
      <c r="A4505" t="s">
        <v>9017</v>
      </c>
      <c r="B4505" t="s">
        <v>2189</v>
      </c>
      <c r="C4505" t="s">
        <v>646</v>
      </c>
      <c r="D4505" t="s">
        <v>647</v>
      </c>
      <c r="E4505" s="1">
        <v>1</v>
      </c>
      <c r="F4505" s="2">
        <v>380.3</v>
      </c>
      <c r="G4505" s="2">
        <f>Table1[[#This Row],[Amount]]/Table1[[#This Row],[Cases]]</f>
        <v>380.3</v>
      </c>
    </row>
    <row r="4506" spans="1:7" hidden="1" x14ac:dyDescent="0.25">
      <c r="A4506" t="s">
        <v>9017</v>
      </c>
      <c r="B4506" t="s">
        <v>2189</v>
      </c>
      <c r="C4506" t="s">
        <v>1570</v>
      </c>
      <c r="D4506" t="s">
        <v>1571</v>
      </c>
      <c r="E4506" s="1">
        <v>1</v>
      </c>
      <c r="F4506" s="2">
        <v>585</v>
      </c>
      <c r="G4506" s="2">
        <f>Table1[[#This Row],[Amount]]/Table1[[#This Row],[Cases]]</f>
        <v>585</v>
      </c>
    </row>
    <row r="4507" spans="1:7" hidden="1" x14ac:dyDescent="0.25">
      <c r="A4507" t="s">
        <v>9017</v>
      </c>
      <c r="B4507" t="s">
        <v>2189</v>
      </c>
      <c r="C4507" t="s">
        <v>1125</v>
      </c>
      <c r="D4507" t="s">
        <v>1126</v>
      </c>
      <c r="E4507" s="1">
        <v>1</v>
      </c>
      <c r="F4507" s="2">
        <v>1028.5999999999999</v>
      </c>
      <c r="G4507" s="2">
        <f>Table1[[#This Row],[Amount]]/Table1[[#This Row],[Cases]]</f>
        <v>1028.5999999999999</v>
      </c>
    </row>
    <row r="4508" spans="1:7" hidden="1" x14ac:dyDescent="0.25">
      <c r="A4508" t="s">
        <v>9017</v>
      </c>
      <c r="B4508" t="s">
        <v>2189</v>
      </c>
      <c r="C4508" t="s">
        <v>1165</v>
      </c>
      <c r="D4508" t="s">
        <v>1166</v>
      </c>
      <c r="E4508" s="1">
        <v>1</v>
      </c>
      <c r="F4508" s="2">
        <v>392.7</v>
      </c>
      <c r="G4508" s="2">
        <f>Table1[[#This Row],[Amount]]/Table1[[#This Row],[Cases]]</f>
        <v>392.7</v>
      </c>
    </row>
    <row r="4509" spans="1:7" hidden="1" x14ac:dyDescent="0.25">
      <c r="A4509" t="s">
        <v>9017</v>
      </c>
      <c r="B4509" t="s">
        <v>2189</v>
      </c>
      <c r="C4509" t="s">
        <v>4923</v>
      </c>
      <c r="D4509" t="s">
        <v>4924</v>
      </c>
      <c r="E4509" s="1">
        <v>1</v>
      </c>
      <c r="F4509" s="2">
        <v>541.5</v>
      </c>
      <c r="G4509" s="2">
        <f>Table1[[#This Row],[Amount]]/Table1[[#This Row],[Cases]]</f>
        <v>541.5</v>
      </c>
    </row>
    <row r="4510" spans="1:7" hidden="1" x14ac:dyDescent="0.25">
      <c r="A4510" t="s">
        <v>9017</v>
      </c>
      <c r="B4510" t="s">
        <v>2189</v>
      </c>
      <c r="C4510" t="s">
        <v>3467</v>
      </c>
      <c r="D4510" t="s">
        <v>3468</v>
      </c>
      <c r="E4510" s="1">
        <v>1</v>
      </c>
      <c r="F4510" s="2">
        <v>638.29999999999995</v>
      </c>
      <c r="G4510" s="2">
        <f>Table1[[#This Row],[Amount]]/Table1[[#This Row],[Cases]]</f>
        <v>638.29999999999995</v>
      </c>
    </row>
    <row r="4511" spans="1:7" hidden="1" x14ac:dyDescent="0.25">
      <c r="A4511" t="s">
        <v>9017</v>
      </c>
      <c r="B4511" t="s">
        <v>2189</v>
      </c>
      <c r="C4511" t="s">
        <v>3273</v>
      </c>
      <c r="D4511" t="s">
        <v>3274</v>
      </c>
      <c r="E4511" s="1">
        <v>1</v>
      </c>
      <c r="F4511" s="2">
        <v>0</v>
      </c>
      <c r="G4511" s="2">
        <f>Table1[[#This Row],[Amount]]/Table1[[#This Row],[Cases]]</f>
        <v>0</v>
      </c>
    </row>
    <row r="4512" spans="1:7" hidden="1" x14ac:dyDescent="0.25">
      <c r="A4512" t="s">
        <v>9053</v>
      </c>
      <c r="B4512" t="s">
        <v>2378</v>
      </c>
      <c r="C4512" t="s">
        <v>1811</v>
      </c>
      <c r="D4512" t="s">
        <v>1812</v>
      </c>
      <c r="E4512" s="1">
        <v>1</v>
      </c>
      <c r="F4512" s="2">
        <v>638.29999999999995</v>
      </c>
      <c r="G4512" s="2">
        <f>Table1[[#This Row],[Amount]]/Table1[[#This Row],[Cases]]</f>
        <v>638.29999999999995</v>
      </c>
    </row>
    <row r="4513" spans="1:7" hidden="1" x14ac:dyDescent="0.25">
      <c r="A4513" t="s">
        <v>9053</v>
      </c>
      <c r="B4513" t="s">
        <v>2378</v>
      </c>
      <c r="C4513" t="s">
        <v>1113</v>
      </c>
      <c r="D4513" t="s">
        <v>1114</v>
      </c>
      <c r="E4513" s="1">
        <v>1</v>
      </c>
      <c r="F4513" s="2">
        <v>2160.9</v>
      </c>
      <c r="G4513" s="2">
        <f>Table1[[#This Row],[Amount]]/Table1[[#This Row],[Cases]]</f>
        <v>2160.9</v>
      </c>
    </row>
    <row r="4514" spans="1:7" hidden="1" x14ac:dyDescent="0.25">
      <c r="A4514" t="s">
        <v>9053</v>
      </c>
      <c r="B4514" t="s">
        <v>2378</v>
      </c>
      <c r="C4514" t="s">
        <v>2204</v>
      </c>
      <c r="D4514" t="s">
        <v>2205</v>
      </c>
      <c r="E4514" s="1">
        <v>1</v>
      </c>
      <c r="F4514" s="2">
        <v>462.9</v>
      </c>
      <c r="G4514" s="2">
        <f>Table1[[#This Row],[Amount]]/Table1[[#This Row],[Cases]]</f>
        <v>462.9</v>
      </c>
    </row>
    <row r="4515" spans="1:7" hidden="1" x14ac:dyDescent="0.25">
      <c r="A4515" t="s">
        <v>9053</v>
      </c>
      <c r="B4515" t="s">
        <v>2378</v>
      </c>
      <c r="C4515" t="s">
        <v>1438</v>
      </c>
      <c r="D4515" t="s">
        <v>1439</v>
      </c>
      <c r="E4515" s="1">
        <v>1</v>
      </c>
      <c r="F4515" s="2">
        <v>1355.5</v>
      </c>
      <c r="G4515" s="2">
        <f>Table1[[#This Row],[Amount]]/Table1[[#This Row],[Cases]]</f>
        <v>1355.5</v>
      </c>
    </row>
    <row r="4516" spans="1:7" hidden="1" x14ac:dyDescent="0.25">
      <c r="A4516" t="s">
        <v>9735</v>
      </c>
      <c r="B4516" t="s">
        <v>5712</v>
      </c>
      <c r="C4516" t="s">
        <v>1811</v>
      </c>
      <c r="D4516" t="s">
        <v>1812</v>
      </c>
      <c r="E4516" s="1">
        <v>1</v>
      </c>
      <c r="F4516" s="2">
        <v>638.29999999999995</v>
      </c>
      <c r="G4516" s="2">
        <f>Table1[[#This Row],[Amount]]/Table1[[#This Row],[Cases]]</f>
        <v>638.29999999999995</v>
      </c>
    </row>
    <row r="4517" spans="1:7" hidden="1" x14ac:dyDescent="0.25">
      <c r="A4517" t="s">
        <v>9735</v>
      </c>
      <c r="B4517" t="s">
        <v>5712</v>
      </c>
      <c r="C4517" t="s">
        <v>1113</v>
      </c>
      <c r="D4517" t="s">
        <v>1114</v>
      </c>
      <c r="E4517" s="1">
        <v>1</v>
      </c>
      <c r="F4517" s="2">
        <v>2160.9</v>
      </c>
      <c r="G4517" s="2">
        <f>Table1[[#This Row],[Amount]]/Table1[[#This Row],[Cases]]</f>
        <v>2160.9</v>
      </c>
    </row>
    <row r="4518" spans="1:7" hidden="1" x14ac:dyDescent="0.25">
      <c r="A4518" t="s">
        <v>9735</v>
      </c>
      <c r="B4518" t="s">
        <v>5712</v>
      </c>
      <c r="C4518" t="s">
        <v>2204</v>
      </c>
      <c r="D4518" t="s">
        <v>2205</v>
      </c>
      <c r="E4518" s="1">
        <v>1</v>
      </c>
      <c r="F4518" s="2">
        <v>462.9</v>
      </c>
      <c r="G4518" s="2">
        <f>Table1[[#This Row],[Amount]]/Table1[[#This Row],[Cases]]</f>
        <v>462.9</v>
      </c>
    </row>
    <row r="4519" spans="1:7" hidden="1" x14ac:dyDescent="0.25">
      <c r="A4519" t="s">
        <v>10128</v>
      </c>
      <c r="B4519" t="s">
        <v>7048</v>
      </c>
      <c r="C4519" t="s">
        <v>1131</v>
      </c>
      <c r="D4519" t="s">
        <v>1132</v>
      </c>
      <c r="E4519" s="1">
        <v>1</v>
      </c>
      <c r="F4519" s="2">
        <v>2336.1</v>
      </c>
      <c r="G4519" s="2">
        <f>Table1[[#This Row],[Amount]]/Table1[[#This Row],[Cases]]</f>
        <v>2336.1</v>
      </c>
    </row>
    <row r="4520" spans="1:7" hidden="1" x14ac:dyDescent="0.25">
      <c r="A4520" t="s">
        <v>10128</v>
      </c>
      <c r="B4520" t="s">
        <v>7048</v>
      </c>
      <c r="C4520" t="s">
        <v>1570</v>
      </c>
      <c r="D4520" t="s">
        <v>1571</v>
      </c>
      <c r="E4520" s="1">
        <v>1</v>
      </c>
      <c r="F4520" s="2">
        <v>585</v>
      </c>
      <c r="G4520" s="2">
        <f>Table1[[#This Row],[Amount]]/Table1[[#This Row],[Cases]]</f>
        <v>585</v>
      </c>
    </row>
    <row r="4521" spans="1:7" hidden="1" x14ac:dyDescent="0.25">
      <c r="A4521" t="s">
        <v>10128</v>
      </c>
      <c r="B4521" t="s">
        <v>7048</v>
      </c>
      <c r="C4521" t="s">
        <v>1125</v>
      </c>
      <c r="D4521" t="s">
        <v>1126</v>
      </c>
      <c r="E4521" s="1">
        <v>1</v>
      </c>
      <c r="F4521" s="2">
        <v>1028.5999999999999</v>
      </c>
      <c r="G4521" s="2">
        <f>Table1[[#This Row],[Amount]]/Table1[[#This Row],[Cases]]</f>
        <v>1028.5999999999999</v>
      </c>
    </row>
    <row r="4522" spans="1:7" hidden="1" x14ac:dyDescent="0.25">
      <c r="A4522" t="s">
        <v>9736</v>
      </c>
      <c r="B4522" t="s">
        <v>5713</v>
      </c>
      <c r="C4522" t="s">
        <v>638</v>
      </c>
      <c r="D4522" t="s">
        <v>639</v>
      </c>
      <c r="E4522" s="1">
        <v>1</v>
      </c>
      <c r="F4522" s="2">
        <v>462.9</v>
      </c>
      <c r="G4522" s="2">
        <f>Table1[[#This Row],[Amount]]/Table1[[#This Row],[Cases]]</f>
        <v>462.9</v>
      </c>
    </row>
    <row r="4523" spans="1:7" hidden="1" x14ac:dyDescent="0.25">
      <c r="A4523" t="s">
        <v>9857</v>
      </c>
      <c r="B4523" t="s">
        <v>6184</v>
      </c>
      <c r="C4523" t="s">
        <v>2187</v>
      </c>
      <c r="D4523" t="s">
        <v>2188</v>
      </c>
      <c r="E4523" s="1">
        <v>1</v>
      </c>
      <c r="F4523" s="2">
        <v>2340</v>
      </c>
      <c r="G4523" s="2">
        <f>Table1[[#This Row],[Amount]]/Table1[[#This Row],[Cases]]</f>
        <v>2340</v>
      </c>
    </row>
    <row r="4524" spans="1:7" hidden="1" x14ac:dyDescent="0.25">
      <c r="A4524" t="s">
        <v>10129</v>
      </c>
      <c r="B4524" t="s">
        <v>7049</v>
      </c>
      <c r="C4524" t="s">
        <v>1131</v>
      </c>
      <c r="D4524" t="s">
        <v>1132</v>
      </c>
      <c r="E4524" s="1">
        <v>1</v>
      </c>
      <c r="F4524" s="2">
        <v>2336.1</v>
      </c>
      <c r="G4524" s="2">
        <f>Table1[[#This Row],[Amount]]/Table1[[#This Row],[Cases]]</f>
        <v>2336.1</v>
      </c>
    </row>
    <row r="4525" spans="1:7" hidden="1" x14ac:dyDescent="0.25">
      <c r="A4525" t="s">
        <v>10129</v>
      </c>
      <c r="B4525" t="s">
        <v>7049</v>
      </c>
      <c r="C4525" t="s">
        <v>1811</v>
      </c>
      <c r="D4525" t="s">
        <v>1812</v>
      </c>
      <c r="E4525" s="1">
        <v>1</v>
      </c>
      <c r="F4525" s="2">
        <v>638.29999999999995</v>
      </c>
      <c r="G4525" s="2">
        <f>Table1[[#This Row],[Amount]]/Table1[[#This Row],[Cases]]</f>
        <v>638.29999999999995</v>
      </c>
    </row>
    <row r="4526" spans="1:7" hidden="1" x14ac:dyDescent="0.25">
      <c r="A4526" t="s">
        <v>10129</v>
      </c>
      <c r="B4526" t="s">
        <v>7049</v>
      </c>
      <c r="C4526" t="s">
        <v>1125</v>
      </c>
      <c r="D4526" t="s">
        <v>1126</v>
      </c>
      <c r="E4526" s="1">
        <v>1</v>
      </c>
      <c r="F4526" s="2">
        <v>1028.5999999999999</v>
      </c>
      <c r="G4526" s="2">
        <f>Table1[[#This Row],[Amount]]/Table1[[#This Row],[Cases]]</f>
        <v>1028.5999999999999</v>
      </c>
    </row>
    <row r="4527" spans="1:7" hidden="1" x14ac:dyDescent="0.25">
      <c r="A4527" t="s">
        <v>9079</v>
      </c>
      <c r="B4527" t="s">
        <v>2525</v>
      </c>
      <c r="C4527" t="s">
        <v>4066</v>
      </c>
      <c r="D4527" t="s">
        <v>4067</v>
      </c>
      <c r="E4527" s="1">
        <v>1</v>
      </c>
      <c r="F4527" s="2">
        <v>154.5</v>
      </c>
      <c r="G4527" s="2">
        <f>Table1[[#This Row],[Amount]]/Table1[[#This Row],[Cases]]</f>
        <v>154.5</v>
      </c>
    </row>
    <row r="4528" spans="1:7" hidden="1" x14ac:dyDescent="0.25">
      <c r="A4528" t="s">
        <v>9858</v>
      </c>
      <c r="B4528" t="s">
        <v>6185</v>
      </c>
      <c r="C4528" t="s">
        <v>1570</v>
      </c>
      <c r="D4528" t="s">
        <v>1571</v>
      </c>
      <c r="E4528" s="1">
        <v>1</v>
      </c>
      <c r="F4528" s="2">
        <v>585</v>
      </c>
      <c r="G4528" s="2">
        <f>Table1[[#This Row],[Amount]]/Table1[[#This Row],[Cases]]</f>
        <v>585</v>
      </c>
    </row>
    <row r="4529" spans="1:7" hidden="1" x14ac:dyDescent="0.25">
      <c r="A4529" t="s">
        <v>9858</v>
      </c>
      <c r="B4529" t="s">
        <v>6185</v>
      </c>
      <c r="C4529" t="s">
        <v>1811</v>
      </c>
      <c r="D4529" t="s">
        <v>1812</v>
      </c>
      <c r="E4529" s="1">
        <v>1</v>
      </c>
      <c r="F4529" s="2">
        <v>638.29999999999995</v>
      </c>
      <c r="G4529" s="2">
        <f>Table1[[#This Row],[Amount]]/Table1[[#This Row],[Cases]]</f>
        <v>638.29999999999995</v>
      </c>
    </row>
    <row r="4530" spans="1:7" hidden="1" x14ac:dyDescent="0.25">
      <c r="A4530" t="s">
        <v>9858</v>
      </c>
      <c r="B4530" t="s">
        <v>6185</v>
      </c>
      <c r="C4530" t="s">
        <v>1125</v>
      </c>
      <c r="D4530" t="s">
        <v>1126</v>
      </c>
      <c r="E4530" s="1">
        <v>1</v>
      </c>
      <c r="F4530" s="2">
        <v>1028.5999999999999</v>
      </c>
      <c r="G4530" s="2">
        <f>Table1[[#This Row],[Amount]]/Table1[[#This Row],[Cases]]</f>
        <v>1028.5999999999999</v>
      </c>
    </row>
    <row r="4531" spans="1:7" hidden="1" x14ac:dyDescent="0.25">
      <c r="A4531" t="s">
        <v>9596</v>
      </c>
      <c r="B4531" t="s">
        <v>5110</v>
      </c>
      <c r="C4531" t="s">
        <v>1165</v>
      </c>
      <c r="D4531" t="s">
        <v>1166</v>
      </c>
      <c r="E4531" s="1">
        <v>1</v>
      </c>
      <c r="F4531" s="2">
        <v>392.7</v>
      </c>
      <c r="G4531" s="2">
        <f>Table1[[#This Row],[Amount]]/Table1[[#This Row],[Cases]]</f>
        <v>392.7</v>
      </c>
    </row>
    <row r="4532" spans="1:7" hidden="1" x14ac:dyDescent="0.25">
      <c r="A4532" t="s">
        <v>10130</v>
      </c>
      <c r="B4532" t="s">
        <v>7050</v>
      </c>
      <c r="C4532" t="s">
        <v>1131</v>
      </c>
      <c r="D4532" t="s">
        <v>1132</v>
      </c>
      <c r="E4532" s="1">
        <v>1</v>
      </c>
      <c r="F4532" s="2">
        <v>2336.1</v>
      </c>
      <c r="G4532" s="2">
        <f>Table1[[#This Row],[Amount]]/Table1[[#This Row],[Cases]]</f>
        <v>2336.1</v>
      </c>
    </row>
    <row r="4533" spans="1:7" hidden="1" x14ac:dyDescent="0.25">
      <c r="A4533" t="s">
        <v>10130</v>
      </c>
      <c r="B4533" t="s">
        <v>7050</v>
      </c>
      <c r="C4533" t="s">
        <v>1570</v>
      </c>
      <c r="D4533" t="s">
        <v>1571</v>
      </c>
      <c r="E4533" s="1">
        <v>1</v>
      </c>
      <c r="F4533" s="2">
        <v>585</v>
      </c>
      <c r="G4533" s="2">
        <f>Table1[[#This Row],[Amount]]/Table1[[#This Row],[Cases]]</f>
        <v>585</v>
      </c>
    </row>
    <row r="4534" spans="1:7" hidden="1" x14ac:dyDescent="0.25">
      <c r="A4534" t="s">
        <v>10130</v>
      </c>
      <c r="B4534" t="s">
        <v>7050</v>
      </c>
      <c r="C4534" t="s">
        <v>1125</v>
      </c>
      <c r="D4534" t="s">
        <v>1126</v>
      </c>
      <c r="E4534" s="1">
        <v>1</v>
      </c>
      <c r="F4534" s="2">
        <v>1028.5999999999999</v>
      </c>
      <c r="G4534" s="2">
        <f>Table1[[#This Row],[Amount]]/Table1[[#This Row],[Cases]]</f>
        <v>1028.5999999999999</v>
      </c>
    </row>
    <row r="4535" spans="1:7" hidden="1" x14ac:dyDescent="0.25">
      <c r="A4535" t="s">
        <v>10131</v>
      </c>
      <c r="B4535" t="s">
        <v>7051</v>
      </c>
      <c r="C4535" t="s">
        <v>1131</v>
      </c>
      <c r="D4535" t="s">
        <v>1132</v>
      </c>
      <c r="E4535" s="1">
        <v>1</v>
      </c>
      <c r="F4535" s="2">
        <v>2336.1</v>
      </c>
      <c r="G4535" s="2">
        <f>Table1[[#This Row],[Amount]]/Table1[[#This Row],[Cases]]</f>
        <v>2336.1</v>
      </c>
    </row>
    <row r="4536" spans="1:7" hidden="1" x14ac:dyDescent="0.25">
      <c r="A4536" t="s">
        <v>10131</v>
      </c>
      <c r="B4536" t="s">
        <v>7051</v>
      </c>
      <c r="C4536" t="s">
        <v>1570</v>
      </c>
      <c r="D4536" t="s">
        <v>1571</v>
      </c>
      <c r="E4536" s="1">
        <v>1</v>
      </c>
      <c r="F4536" s="2">
        <v>585</v>
      </c>
      <c r="G4536" s="2">
        <f>Table1[[#This Row],[Amount]]/Table1[[#This Row],[Cases]]</f>
        <v>585</v>
      </c>
    </row>
    <row r="4537" spans="1:7" hidden="1" x14ac:dyDescent="0.25">
      <c r="A4537" t="s">
        <v>10131</v>
      </c>
      <c r="B4537" t="s">
        <v>7051</v>
      </c>
      <c r="C4537" t="s">
        <v>1125</v>
      </c>
      <c r="D4537" t="s">
        <v>1126</v>
      </c>
      <c r="E4537" s="1">
        <v>1</v>
      </c>
      <c r="F4537" s="2">
        <v>1028.5999999999999</v>
      </c>
      <c r="G4537" s="2">
        <f>Table1[[#This Row],[Amount]]/Table1[[#This Row],[Cases]]</f>
        <v>1028.5999999999999</v>
      </c>
    </row>
    <row r="4538" spans="1:7" hidden="1" x14ac:dyDescent="0.25">
      <c r="A4538" t="s">
        <v>10132</v>
      </c>
      <c r="B4538" t="s">
        <v>7052</v>
      </c>
      <c r="C4538" t="s">
        <v>3273</v>
      </c>
      <c r="D4538" t="s">
        <v>3274</v>
      </c>
      <c r="E4538" s="1">
        <v>1</v>
      </c>
      <c r="F4538" s="2">
        <v>620.1</v>
      </c>
      <c r="G4538" s="2">
        <f>Table1[[#This Row],[Amount]]/Table1[[#This Row],[Cases]]</f>
        <v>620.1</v>
      </c>
    </row>
    <row r="4539" spans="1:7" hidden="1" x14ac:dyDescent="0.25">
      <c r="A4539" t="s">
        <v>10133</v>
      </c>
      <c r="B4539" t="s">
        <v>7053</v>
      </c>
      <c r="C4539" t="s">
        <v>1149</v>
      </c>
      <c r="D4539" t="s">
        <v>1150</v>
      </c>
      <c r="E4539" s="1">
        <v>1</v>
      </c>
      <c r="F4539" s="2">
        <v>0</v>
      </c>
      <c r="G4539" s="2">
        <f>Table1[[#This Row],[Amount]]/Table1[[#This Row],[Cases]]</f>
        <v>0</v>
      </c>
    </row>
    <row r="4540" spans="1:7" hidden="1" x14ac:dyDescent="0.25">
      <c r="A4540" t="s">
        <v>10134</v>
      </c>
      <c r="B4540" t="s">
        <v>7054</v>
      </c>
      <c r="C4540" t="s">
        <v>1113</v>
      </c>
      <c r="D4540" t="s">
        <v>1114</v>
      </c>
      <c r="E4540" s="1">
        <v>1</v>
      </c>
      <c r="F4540" s="2">
        <v>2160.9</v>
      </c>
      <c r="G4540" s="2">
        <f>Table1[[#This Row],[Amount]]/Table1[[#This Row],[Cases]]</f>
        <v>2160.9</v>
      </c>
    </row>
    <row r="4541" spans="1:7" hidden="1" x14ac:dyDescent="0.25">
      <c r="A4541" t="s">
        <v>10134</v>
      </c>
      <c r="B4541" t="s">
        <v>7054</v>
      </c>
      <c r="C4541" t="s">
        <v>2204</v>
      </c>
      <c r="D4541" t="s">
        <v>2205</v>
      </c>
      <c r="E4541" s="1">
        <v>1</v>
      </c>
      <c r="F4541" s="2">
        <v>462.9</v>
      </c>
      <c r="G4541" s="2">
        <f>Table1[[#This Row],[Amount]]/Table1[[#This Row],[Cases]]</f>
        <v>462.9</v>
      </c>
    </row>
    <row r="4542" spans="1:7" hidden="1" x14ac:dyDescent="0.25">
      <c r="A4542" t="s">
        <v>10135</v>
      </c>
      <c r="B4542" t="s">
        <v>7055</v>
      </c>
      <c r="C4542" t="s">
        <v>1866</v>
      </c>
      <c r="D4542" t="s">
        <v>1867</v>
      </c>
      <c r="E4542" s="1">
        <v>1</v>
      </c>
      <c r="F4542" s="2">
        <v>3884.2</v>
      </c>
      <c r="G4542" s="2">
        <f>Table1[[#This Row],[Amount]]/Table1[[#This Row],[Cases]]</f>
        <v>3884.2</v>
      </c>
    </row>
    <row r="4543" spans="1:7" hidden="1" x14ac:dyDescent="0.25">
      <c r="A4543" t="s">
        <v>10136</v>
      </c>
      <c r="B4543" t="s">
        <v>7056</v>
      </c>
      <c r="C4543" t="s">
        <v>646</v>
      </c>
      <c r="D4543" t="s">
        <v>647</v>
      </c>
      <c r="E4543" s="1">
        <v>1</v>
      </c>
      <c r="F4543" s="2">
        <v>380.3</v>
      </c>
      <c r="G4543" s="2">
        <f>Table1[[#This Row],[Amount]]/Table1[[#This Row],[Cases]]</f>
        <v>380.3</v>
      </c>
    </row>
    <row r="4544" spans="1:7" hidden="1" x14ac:dyDescent="0.25">
      <c r="A4544" t="s">
        <v>10137</v>
      </c>
      <c r="B4544" t="s">
        <v>7057</v>
      </c>
      <c r="C4544" t="s">
        <v>1131</v>
      </c>
      <c r="D4544" t="s">
        <v>1132</v>
      </c>
      <c r="E4544" s="1">
        <v>1</v>
      </c>
      <c r="F4544" s="2">
        <v>2336.1</v>
      </c>
      <c r="G4544" s="2">
        <f>Table1[[#This Row],[Amount]]/Table1[[#This Row],[Cases]]</f>
        <v>2336.1</v>
      </c>
    </row>
    <row r="4545" spans="1:7" hidden="1" x14ac:dyDescent="0.25">
      <c r="A4545" t="s">
        <v>10137</v>
      </c>
      <c r="B4545" t="s">
        <v>7057</v>
      </c>
      <c r="C4545" t="s">
        <v>1570</v>
      </c>
      <c r="D4545" t="s">
        <v>1571</v>
      </c>
      <c r="E4545" s="1">
        <v>1</v>
      </c>
      <c r="F4545" s="2">
        <v>585</v>
      </c>
      <c r="G4545" s="2">
        <f>Table1[[#This Row],[Amount]]/Table1[[#This Row],[Cases]]</f>
        <v>585</v>
      </c>
    </row>
    <row r="4546" spans="1:7" hidden="1" x14ac:dyDescent="0.25">
      <c r="A4546" t="s">
        <v>10137</v>
      </c>
      <c r="B4546" t="s">
        <v>7057</v>
      </c>
      <c r="C4546" t="s">
        <v>638</v>
      </c>
      <c r="D4546" t="s">
        <v>639</v>
      </c>
      <c r="E4546" s="1">
        <v>1</v>
      </c>
      <c r="F4546" s="2">
        <v>462.9</v>
      </c>
      <c r="G4546" s="2">
        <f>Table1[[#This Row],[Amount]]/Table1[[#This Row],[Cases]]</f>
        <v>462.9</v>
      </c>
    </row>
    <row r="4547" spans="1:7" hidden="1" x14ac:dyDescent="0.25">
      <c r="A4547" t="s">
        <v>10137</v>
      </c>
      <c r="B4547" t="s">
        <v>7057</v>
      </c>
      <c r="C4547" t="s">
        <v>1165</v>
      </c>
      <c r="D4547" t="s">
        <v>1166</v>
      </c>
      <c r="E4547" s="1">
        <v>1</v>
      </c>
      <c r="F4547" s="2">
        <v>392.7</v>
      </c>
      <c r="G4547" s="2">
        <f>Table1[[#This Row],[Amount]]/Table1[[#This Row],[Cases]]</f>
        <v>392.7</v>
      </c>
    </row>
    <row r="4548" spans="1:7" hidden="1" x14ac:dyDescent="0.25">
      <c r="A4548" t="s">
        <v>9859</v>
      </c>
      <c r="B4548" t="s">
        <v>6186</v>
      </c>
      <c r="C4548" t="s">
        <v>2187</v>
      </c>
      <c r="D4548" t="s">
        <v>2188</v>
      </c>
      <c r="E4548" s="1">
        <v>1</v>
      </c>
      <c r="F4548" s="2">
        <v>2340</v>
      </c>
      <c r="G4548" s="2">
        <f>Table1[[#This Row],[Amount]]/Table1[[#This Row],[Cases]]</f>
        <v>2340</v>
      </c>
    </row>
    <row r="4549" spans="1:7" hidden="1" x14ac:dyDescent="0.25">
      <c r="A4549" t="s">
        <v>9861</v>
      </c>
      <c r="B4549" t="s">
        <v>6188</v>
      </c>
      <c r="C4549" t="s">
        <v>1811</v>
      </c>
      <c r="D4549" t="s">
        <v>1812</v>
      </c>
      <c r="E4549" s="1">
        <v>1</v>
      </c>
      <c r="F4549" s="2">
        <v>638.29999999999995</v>
      </c>
      <c r="G4549" s="2">
        <f>Table1[[#This Row],[Amount]]/Table1[[#This Row],[Cases]]</f>
        <v>638.29999999999995</v>
      </c>
    </row>
    <row r="4550" spans="1:7" hidden="1" x14ac:dyDescent="0.25">
      <c r="A4550" t="s">
        <v>9861</v>
      </c>
      <c r="B4550" t="s">
        <v>6188</v>
      </c>
      <c r="C4550" t="s">
        <v>1165</v>
      </c>
      <c r="D4550" t="s">
        <v>1166</v>
      </c>
      <c r="E4550" s="1">
        <v>1</v>
      </c>
      <c r="F4550" s="2">
        <v>392.7</v>
      </c>
      <c r="G4550" s="2">
        <f>Table1[[#This Row],[Amount]]/Table1[[#This Row],[Cases]]</f>
        <v>392.7</v>
      </c>
    </row>
    <row r="4551" spans="1:7" hidden="1" x14ac:dyDescent="0.25">
      <c r="A4551" t="s">
        <v>10138</v>
      </c>
      <c r="B4551" t="s">
        <v>7058</v>
      </c>
      <c r="C4551" t="s">
        <v>646</v>
      </c>
      <c r="D4551" t="s">
        <v>647</v>
      </c>
      <c r="E4551" s="1">
        <v>1</v>
      </c>
      <c r="F4551" s="2">
        <v>380.3</v>
      </c>
      <c r="G4551" s="2">
        <f>Table1[[#This Row],[Amount]]/Table1[[#This Row],[Cases]]</f>
        <v>380.3</v>
      </c>
    </row>
    <row r="4552" spans="1:7" hidden="1" x14ac:dyDescent="0.25">
      <c r="A4552" t="s">
        <v>10138</v>
      </c>
      <c r="B4552" t="s">
        <v>7058</v>
      </c>
      <c r="C4552" t="s">
        <v>1131</v>
      </c>
      <c r="D4552" t="s">
        <v>1132</v>
      </c>
      <c r="E4552" s="1">
        <v>1</v>
      </c>
      <c r="F4552" s="2">
        <v>2336.1</v>
      </c>
      <c r="G4552" s="2">
        <f>Table1[[#This Row],[Amount]]/Table1[[#This Row],[Cases]]</f>
        <v>2336.1</v>
      </c>
    </row>
    <row r="4553" spans="1:7" hidden="1" x14ac:dyDescent="0.25">
      <c r="A4553" t="s">
        <v>10138</v>
      </c>
      <c r="B4553" t="s">
        <v>7058</v>
      </c>
      <c r="C4553" t="s">
        <v>1811</v>
      </c>
      <c r="D4553" t="s">
        <v>1812</v>
      </c>
      <c r="E4553" s="1">
        <v>1</v>
      </c>
      <c r="F4553" s="2">
        <v>638.29999999999995</v>
      </c>
      <c r="G4553" s="2">
        <f>Table1[[#This Row],[Amount]]/Table1[[#This Row],[Cases]]</f>
        <v>638.29999999999995</v>
      </c>
    </row>
    <row r="4554" spans="1:7" hidden="1" x14ac:dyDescent="0.25">
      <c r="A4554" t="s">
        <v>10139</v>
      </c>
      <c r="B4554" t="s">
        <v>7059</v>
      </c>
      <c r="C4554" t="s">
        <v>1131</v>
      </c>
      <c r="D4554" t="s">
        <v>1132</v>
      </c>
      <c r="E4554" s="1">
        <v>1</v>
      </c>
      <c r="F4554" s="2">
        <v>2336.1</v>
      </c>
      <c r="G4554" s="2">
        <f>Table1[[#This Row],[Amount]]/Table1[[#This Row],[Cases]]</f>
        <v>2336.1</v>
      </c>
    </row>
    <row r="4555" spans="1:7" hidden="1" x14ac:dyDescent="0.25">
      <c r="A4555" t="s">
        <v>10139</v>
      </c>
      <c r="B4555" t="s">
        <v>7059</v>
      </c>
      <c r="C4555" t="s">
        <v>638</v>
      </c>
      <c r="D4555" t="s">
        <v>639</v>
      </c>
      <c r="E4555" s="1">
        <v>1</v>
      </c>
      <c r="F4555" s="2">
        <v>462.9</v>
      </c>
      <c r="G4555" s="2">
        <f>Table1[[#This Row],[Amount]]/Table1[[#This Row],[Cases]]</f>
        <v>462.9</v>
      </c>
    </row>
    <row r="4556" spans="1:7" hidden="1" x14ac:dyDescent="0.25">
      <c r="A4556" t="s">
        <v>10140</v>
      </c>
      <c r="B4556" t="s">
        <v>7060</v>
      </c>
      <c r="C4556" t="s">
        <v>3273</v>
      </c>
      <c r="D4556" t="s">
        <v>3274</v>
      </c>
      <c r="E4556" s="1">
        <v>1</v>
      </c>
      <c r="F4556" s="2">
        <v>620.1</v>
      </c>
      <c r="G4556" s="2">
        <f>Table1[[#This Row],[Amount]]/Table1[[#This Row],[Cases]]</f>
        <v>620.1</v>
      </c>
    </row>
    <row r="4557" spans="1:7" hidden="1" x14ac:dyDescent="0.25">
      <c r="A4557" t="s">
        <v>10141</v>
      </c>
      <c r="B4557" t="s">
        <v>7061</v>
      </c>
      <c r="C4557" t="s">
        <v>1131</v>
      </c>
      <c r="D4557" t="s">
        <v>1132</v>
      </c>
      <c r="E4557" s="1">
        <v>1</v>
      </c>
      <c r="F4557" s="2">
        <v>2336.1</v>
      </c>
      <c r="G4557" s="2">
        <f>Table1[[#This Row],[Amount]]/Table1[[#This Row],[Cases]]</f>
        <v>2336.1</v>
      </c>
    </row>
    <row r="4558" spans="1:7" hidden="1" x14ac:dyDescent="0.25">
      <c r="A4558" t="s">
        <v>10141</v>
      </c>
      <c r="B4558" t="s">
        <v>7061</v>
      </c>
      <c r="C4558" t="s">
        <v>638</v>
      </c>
      <c r="D4558" t="s">
        <v>639</v>
      </c>
      <c r="E4558" s="1">
        <v>1</v>
      </c>
      <c r="F4558" s="2">
        <v>462.9</v>
      </c>
      <c r="G4558" s="2">
        <f>Table1[[#This Row],[Amount]]/Table1[[#This Row],[Cases]]</f>
        <v>462.9</v>
      </c>
    </row>
    <row r="4559" spans="1:7" hidden="1" x14ac:dyDescent="0.25">
      <c r="A4559" t="s">
        <v>10142</v>
      </c>
      <c r="B4559" t="s">
        <v>7062</v>
      </c>
      <c r="C4559" t="s">
        <v>1131</v>
      </c>
      <c r="D4559" t="s">
        <v>1132</v>
      </c>
      <c r="E4559" s="1">
        <v>1</v>
      </c>
      <c r="F4559" s="2">
        <v>2336.1</v>
      </c>
      <c r="G4559" s="2">
        <f>Table1[[#This Row],[Amount]]/Table1[[#This Row],[Cases]]</f>
        <v>2336.1</v>
      </c>
    </row>
    <row r="4560" spans="1:7" hidden="1" x14ac:dyDescent="0.25">
      <c r="A4560" t="s">
        <v>10142</v>
      </c>
      <c r="B4560" t="s">
        <v>7062</v>
      </c>
      <c r="C4560" t="s">
        <v>638</v>
      </c>
      <c r="D4560" t="s">
        <v>639</v>
      </c>
      <c r="E4560" s="1">
        <v>1</v>
      </c>
      <c r="F4560" s="2">
        <v>462.9</v>
      </c>
      <c r="G4560" s="2">
        <f>Table1[[#This Row],[Amount]]/Table1[[#This Row],[Cases]]</f>
        <v>462.9</v>
      </c>
    </row>
    <row r="4561" spans="1:7" hidden="1" x14ac:dyDescent="0.25">
      <c r="A4561" t="s">
        <v>10143</v>
      </c>
      <c r="B4561" t="s">
        <v>7063</v>
      </c>
      <c r="C4561" t="s">
        <v>1131</v>
      </c>
      <c r="D4561" t="s">
        <v>1132</v>
      </c>
      <c r="E4561" s="1">
        <v>1</v>
      </c>
      <c r="F4561" s="2">
        <v>2336.1</v>
      </c>
      <c r="G4561" s="2">
        <f>Table1[[#This Row],[Amount]]/Table1[[#This Row],[Cases]]</f>
        <v>2336.1</v>
      </c>
    </row>
    <row r="4562" spans="1:7" hidden="1" x14ac:dyDescent="0.25">
      <c r="A4562" t="s">
        <v>10143</v>
      </c>
      <c r="B4562" t="s">
        <v>7063</v>
      </c>
      <c r="C4562" t="s">
        <v>1125</v>
      </c>
      <c r="D4562" t="s">
        <v>1126</v>
      </c>
      <c r="E4562" s="1">
        <v>1</v>
      </c>
      <c r="F4562" s="2">
        <v>1028.5999999999999</v>
      </c>
      <c r="G4562" s="2">
        <f>Table1[[#This Row],[Amount]]/Table1[[#This Row],[Cases]]</f>
        <v>1028.5999999999999</v>
      </c>
    </row>
    <row r="4563" spans="1:7" hidden="1" x14ac:dyDescent="0.25">
      <c r="A4563" t="s">
        <v>10144</v>
      </c>
      <c r="B4563" t="s">
        <v>7064</v>
      </c>
      <c r="C4563" t="s">
        <v>1131</v>
      </c>
      <c r="D4563" t="s">
        <v>1132</v>
      </c>
      <c r="E4563" s="1">
        <v>1</v>
      </c>
      <c r="F4563" s="2">
        <v>2336.1</v>
      </c>
      <c r="G4563" s="2">
        <f>Table1[[#This Row],[Amount]]/Table1[[#This Row],[Cases]]</f>
        <v>2336.1</v>
      </c>
    </row>
    <row r="4564" spans="1:7" hidden="1" x14ac:dyDescent="0.25">
      <c r="A4564" t="s">
        <v>10144</v>
      </c>
      <c r="B4564" t="s">
        <v>7064</v>
      </c>
      <c r="C4564" t="s">
        <v>1570</v>
      </c>
      <c r="D4564" t="s">
        <v>1571</v>
      </c>
      <c r="E4564" s="1">
        <v>1</v>
      </c>
      <c r="F4564" s="2">
        <v>585</v>
      </c>
      <c r="G4564" s="2">
        <f>Table1[[#This Row],[Amount]]/Table1[[#This Row],[Cases]]</f>
        <v>585</v>
      </c>
    </row>
    <row r="4565" spans="1:7" hidden="1" x14ac:dyDescent="0.25">
      <c r="A4565" t="s">
        <v>10144</v>
      </c>
      <c r="B4565" t="s">
        <v>7064</v>
      </c>
      <c r="C4565" t="s">
        <v>1811</v>
      </c>
      <c r="D4565" t="s">
        <v>1812</v>
      </c>
      <c r="E4565" s="1">
        <v>1</v>
      </c>
      <c r="F4565" s="2">
        <v>638.29999999999995</v>
      </c>
      <c r="G4565" s="2">
        <f>Table1[[#This Row],[Amount]]/Table1[[#This Row],[Cases]]</f>
        <v>638.29999999999995</v>
      </c>
    </row>
    <row r="4566" spans="1:7" hidden="1" x14ac:dyDescent="0.25">
      <c r="A4566" t="s">
        <v>10145</v>
      </c>
      <c r="B4566" t="s">
        <v>7065</v>
      </c>
      <c r="C4566" t="s">
        <v>1131</v>
      </c>
      <c r="D4566" t="s">
        <v>1132</v>
      </c>
      <c r="E4566" s="1">
        <v>1</v>
      </c>
      <c r="F4566" s="2">
        <v>2336.1</v>
      </c>
      <c r="G4566" s="2">
        <f>Table1[[#This Row],[Amount]]/Table1[[#This Row],[Cases]]</f>
        <v>2336.1</v>
      </c>
    </row>
    <row r="4567" spans="1:7" hidden="1" x14ac:dyDescent="0.25">
      <c r="A4567" t="s">
        <v>10145</v>
      </c>
      <c r="B4567" t="s">
        <v>7065</v>
      </c>
      <c r="C4567" t="s">
        <v>1811</v>
      </c>
      <c r="D4567" t="s">
        <v>1812</v>
      </c>
      <c r="E4567" s="1">
        <v>1</v>
      </c>
      <c r="F4567" s="2">
        <v>638.29999999999995</v>
      </c>
      <c r="G4567" s="2">
        <f>Table1[[#This Row],[Amount]]/Table1[[#This Row],[Cases]]</f>
        <v>638.29999999999995</v>
      </c>
    </row>
    <row r="4568" spans="1:7" hidden="1" x14ac:dyDescent="0.25">
      <c r="A4568" t="s">
        <v>10145</v>
      </c>
      <c r="B4568" t="s">
        <v>7065</v>
      </c>
      <c r="C4568" t="s">
        <v>1165</v>
      </c>
      <c r="D4568" t="s">
        <v>1166</v>
      </c>
      <c r="E4568" s="1">
        <v>1</v>
      </c>
      <c r="F4568" s="2">
        <v>392.7</v>
      </c>
      <c r="G4568" s="2">
        <f>Table1[[#This Row],[Amount]]/Table1[[#This Row],[Cases]]</f>
        <v>392.7</v>
      </c>
    </row>
    <row r="4569" spans="1:7" hidden="1" x14ac:dyDescent="0.25">
      <c r="A4569" t="s">
        <v>9862</v>
      </c>
      <c r="B4569" t="s">
        <v>6189</v>
      </c>
      <c r="C4569" t="s">
        <v>638</v>
      </c>
      <c r="D4569" t="s">
        <v>639</v>
      </c>
      <c r="E4569" s="1">
        <v>1</v>
      </c>
      <c r="F4569" s="2">
        <v>462.9</v>
      </c>
      <c r="G4569" s="2">
        <f>Table1[[#This Row],[Amount]]/Table1[[#This Row],[Cases]]</f>
        <v>462.9</v>
      </c>
    </row>
    <row r="4570" spans="1:7" hidden="1" x14ac:dyDescent="0.25">
      <c r="A4570" t="s">
        <v>9862</v>
      </c>
      <c r="B4570" t="s">
        <v>6189</v>
      </c>
      <c r="C4570" t="s">
        <v>1125</v>
      </c>
      <c r="D4570" t="s">
        <v>1126</v>
      </c>
      <c r="E4570" s="1">
        <v>1</v>
      </c>
      <c r="F4570" s="2">
        <v>1028.5999999999999</v>
      </c>
      <c r="G4570" s="2">
        <f>Table1[[#This Row],[Amount]]/Table1[[#This Row],[Cases]]</f>
        <v>1028.5999999999999</v>
      </c>
    </row>
    <row r="4571" spans="1:7" hidden="1" x14ac:dyDescent="0.25">
      <c r="A4571" t="s">
        <v>9862</v>
      </c>
      <c r="B4571" t="s">
        <v>6189</v>
      </c>
      <c r="C4571" t="s">
        <v>1165</v>
      </c>
      <c r="D4571" t="s">
        <v>1166</v>
      </c>
      <c r="E4571" s="1">
        <v>1</v>
      </c>
      <c r="F4571" s="2">
        <v>392.7</v>
      </c>
      <c r="G4571" s="2">
        <f>Table1[[#This Row],[Amount]]/Table1[[#This Row],[Cases]]</f>
        <v>392.7</v>
      </c>
    </row>
    <row r="4572" spans="1:7" hidden="1" x14ac:dyDescent="0.25">
      <c r="A4572" t="s">
        <v>10146</v>
      </c>
      <c r="B4572" t="s">
        <v>7066</v>
      </c>
      <c r="C4572" t="s">
        <v>1131</v>
      </c>
      <c r="D4572" t="s">
        <v>1132</v>
      </c>
      <c r="E4572" s="1">
        <v>1</v>
      </c>
      <c r="F4572" s="2">
        <v>2336.1</v>
      </c>
      <c r="G4572" s="2">
        <f>Table1[[#This Row],[Amount]]/Table1[[#This Row],[Cases]]</f>
        <v>2336.1</v>
      </c>
    </row>
    <row r="4573" spans="1:7" hidden="1" x14ac:dyDescent="0.25">
      <c r="A4573" t="s">
        <v>10146</v>
      </c>
      <c r="B4573" t="s">
        <v>7066</v>
      </c>
      <c r="C4573" t="s">
        <v>1570</v>
      </c>
      <c r="D4573" t="s">
        <v>1571</v>
      </c>
      <c r="E4573" s="1">
        <v>1</v>
      </c>
      <c r="F4573" s="2">
        <v>585</v>
      </c>
      <c r="G4573" s="2">
        <f>Table1[[#This Row],[Amount]]/Table1[[#This Row],[Cases]]</f>
        <v>585</v>
      </c>
    </row>
    <row r="4574" spans="1:7" hidden="1" x14ac:dyDescent="0.25">
      <c r="A4574" t="s">
        <v>10146</v>
      </c>
      <c r="B4574" t="s">
        <v>7066</v>
      </c>
      <c r="C4574" t="s">
        <v>2187</v>
      </c>
      <c r="D4574" t="s">
        <v>2188</v>
      </c>
      <c r="E4574" s="1">
        <v>1</v>
      </c>
      <c r="F4574" s="2">
        <v>1170</v>
      </c>
      <c r="G4574" s="2">
        <f>Table1[[#This Row],[Amount]]/Table1[[#This Row],[Cases]]</f>
        <v>1170</v>
      </c>
    </row>
    <row r="4575" spans="1:7" hidden="1" x14ac:dyDescent="0.25">
      <c r="A4575" t="s">
        <v>10146</v>
      </c>
      <c r="B4575" t="s">
        <v>7066</v>
      </c>
      <c r="C4575" t="s">
        <v>1125</v>
      </c>
      <c r="D4575" t="s">
        <v>1126</v>
      </c>
      <c r="E4575" s="1">
        <v>1</v>
      </c>
      <c r="F4575" s="2">
        <v>1028.5999999999999</v>
      </c>
      <c r="G4575" s="2">
        <f>Table1[[#This Row],[Amount]]/Table1[[#This Row],[Cases]]</f>
        <v>1028.5999999999999</v>
      </c>
    </row>
    <row r="4576" spans="1:7" hidden="1" x14ac:dyDescent="0.25">
      <c r="A4576" t="s">
        <v>10146</v>
      </c>
      <c r="B4576" t="s">
        <v>7066</v>
      </c>
      <c r="C4576" t="s">
        <v>1165</v>
      </c>
      <c r="D4576" t="s">
        <v>1166</v>
      </c>
      <c r="E4576" s="1">
        <v>1</v>
      </c>
      <c r="F4576" s="2">
        <v>392.7</v>
      </c>
      <c r="G4576" s="2">
        <f>Table1[[#This Row],[Amount]]/Table1[[#This Row],[Cases]]</f>
        <v>392.7</v>
      </c>
    </row>
    <row r="4577" spans="1:7" hidden="1" x14ac:dyDescent="0.25">
      <c r="A4577" t="s">
        <v>9335</v>
      </c>
      <c r="B4577" t="s">
        <v>3763</v>
      </c>
      <c r="C4577" t="s">
        <v>5704</v>
      </c>
      <c r="D4577" t="s">
        <v>5705</v>
      </c>
      <c r="E4577" s="1">
        <v>1</v>
      </c>
      <c r="F4577" s="2">
        <v>3964.8</v>
      </c>
      <c r="G4577" s="2">
        <f>Table1[[#This Row],[Amount]]/Table1[[#This Row],[Cases]]</f>
        <v>3964.8</v>
      </c>
    </row>
    <row r="4578" spans="1:7" hidden="1" x14ac:dyDescent="0.25">
      <c r="A4578" t="s">
        <v>10147</v>
      </c>
      <c r="B4578" t="s">
        <v>7067</v>
      </c>
      <c r="C4578" t="s">
        <v>1131</v>
      </c>
      <c r="D4578" t="s">
        <v>1132</v>
      </c>
      <c r="E4578" s="1">
        <v>1</v>
      </c>
      <c r="F4578" s="2">
        <v>2336.1</v>
      </c>
      <c r="G4578" s="2">
        <f>Table1[[#This Row],[Amount]]/Table1[[#This Row],[Cases]]</f>
        <v>2336.1</v>
      </c>
    </row>
    <row r="4579" spans="1:7" hidden="1" x14ac:dyDescent="0.25">
      <c r="A4579" t="s">
        <v>10147</v>
      </c>
      <c r="B4579" t="s">
        <v>7067</v>
      </c>
      <c r="C4579" t="s">
        <v>1570</v>
      </c>
      <c r="D4579" t="s">
        <v>1571</v>
      </c>
      <c r="E4579" s="1">
        <v>1</v>
      </c>
      <c r="F4579" s="2">
        <v>585</v>
      </c>
      <c r="G4579" s="2">
        <f>Table1[[#This Row],[Amount]]/Table1[[#This Row],[Cases]]</f>
        <v>585</v>
      </c>
    </row>
    <row r="4580" spans="1:7" hidden="1" x14ac:dyDescent="0.25">
      <c r="A4580" t="s">
        <v>10147</v>
      </c>
      <c r="B4580" t="s">
        <v>7067</v>
      </c>
      <c r="C4580" t="s">
        <v>1811</v>
      </c>
      <c r="D4580" t="s">
        <v>1812</v>
      </c>
      <c r="E4580" s="1">
        <v>1</v>
      </c>
      <c r="F4580" s="2">
        <v>638.29999999999995</v>
      </c>
      <c r="G4580" s="2">
        <f>Table1[[#This Row],[Amount]]/Table1[[#This Row],[Cases]]</f>
        <v>638.29999999999995</v>
      </c>
    </row>
    <row r="4581" spans="1:7" hidden="1" x14ac:dyDescent="0.25">
      <c r="A4581" t="s">
        <v>10148</v>
      </c>
      <c r="B4581" t="s">
        <v>7068</v>
      </c>
      <c r="C4581" t="s">
        <v>1131</v>
      </c>
      <c r="D4581" t="s">
        <v>1132</v>
      </c>
      <c r="E4581" s="1">
        <v>1</v>
      </c>
      <c r="F4581" s="2">
        <v>2336.1</v>
      </c>
      <c r="G4581" s="2">
        <f>Table1[[#This Row],[Amount]]/Table1[[#This Row],[Cases]]</f>
        <v>2336.1</v>
      </c>
    </row>
    <row r="4582" spans="1:7" hidden="1" x14ac:dyDescent="0.25">
      <c r="A4582" t="s">
        <v>10148</v>
      </c>
      <c r="B4582" t="s">
        <v>7068</v>
      </c>
      <c r="C4582" t="s">
        <v>1570</v>
      </c>
      <c r="D4582" t="s">
        <v>1571</v>
      </c>
      <c r="E4582" s="1">
        <v>1</v>
      </c>
      <c r="F4582" s="2">
        <v>585</v>
      </c>
      <c r="G4582" s="2">
        <f>Table1[[#This Row],[Amount]]/Table1[[#This Row],[Cases]]</f>
        <v>585</v>
      </c>
    </row>
    <row r="4583" spans="1:7" hidden="1" x14ac:dyDescent="0.25">
      <c r="A4583" t="s">
        <v>10148</v>
      </c>
      <c r="B4583" t="s">
        <v>7068</v>
      </c>
      <c r="C4583" t="s">
        <v>2187</v>
      </c>
      <c r="D4583" t="s">
        <v>2188</v>
      </c>
      <c r="E4583" s="1">
        <v>1</v>
      </c>
      <c r="F4583" s="2">
        <v>1170</v>
      </c>
      <c r="G4583" s="2">
        <f>Table1[[#This Row],[Amount]]/Table1[[#This Row],[Cases]]</f>
        <v>1170</v>
      </c>
    </row>
    <row r="4584" spans="1:7" hidden="1" x14ac:dyDescent="0.25">
      <c r="A4584" t="s">
        <v>10148</v>
      </c>
      <c r="B4584" t="s">
        <v>7068</v>
      </c>
      <c r="C4584" t="s">
        <v>1125</v>
      </c>
      <c r="D4584" t="s">
        <v>1126</v>
      </c>
      <c r="E4584" s="1">
        <v>1</v>
      </c>
      <c r="F4584" s="2">
        <v>1028.5999999999999</v>
      </c>
      <c r="G4584" s="2">
        <f>Table1[[#This Row],[Amount]]/Table1[[#This Row],[Cases]]</f>
        <v>1028.5999999999999</v>
      </c>
    </row>
    <row r="4585" spans="1:7" hidden="1" x14ac:dyDescent="0.25">
      <c r="A4585" t="s">
        <v>10148</v>
      </c>
      <c r="B4585" t="s">
        <v>7068</v>
      </c>
      <c r="C4585" t="s">
        <v>1165</v>
      </c>
      <c r="D4585" t="s">
        <v>1166</v>
      </c>
      <c r="E4585" s="1">
        <v>1</v>
      </c>
      <c r="F4585" s="2">
        <v>392.7</v>
      </c>
      <c r="G4585" s="2">
        <f>Table1[[#This Row],[Amount]]/Table1[[#This Row],[Cases]]</f>
        <v>392.7</v>
      </c>
    </row>
    <row r="4586" spans="1:7" hidden="1" x14ac:dyDescent="0.25">
      <c r="A4586" t="s">
        <v>9315</v>
      </c>
      <c r="B4586" t="s">
        <v>3675</v>
      </c>
      <c r="C4586" t="s">
        <v>638</v>
      </c>
      <c r="D4586" t="s">
        <v>639</v>
      </c>
      <c r="E4586" s="1">
        <v>1</v>
      </c>
      <c r="F4586" s="2">
        <v>462.9</v>
      </c>
      <c r="G4586" s="2">
        <f>Table1[[#This Row],[Amount]]/Table1[[#This Row],[Cases]]</f>
        <v>462.9</v>
      </c>
    </row>
    <row r="4587" spans="1:7" hidden="1" x14ac:dyDescent="0.25">
      <c r="A4587" t="s">
        <v>10149</v>
      </c>
      <c r="B4587" t="s">
        <v>7069</v>
      </c>
      <c r="C4587" t="s">
        <v>1131</v>
      </c>
      <c r="D4587" t="s">
        <v>1132</v>
      </c>
      <c r="E4587" s="1">
        <v>1</v>
      </c>
      <c r="F4587" s="2">
        <v>2336.1</v>
      </c>
      <c r="G4587" s="2">
        <f>Table1[[#This Row],[Amount]]/Table1[[#This Row],[Cases]]</f>
        <v>2336.1</v>
      </c>
    </row>
    <row r="4588" spans="1:7" hidden="1" x14ac:dyDescent="0.25">
      <c r="A4588" t="s">
        <v>10149</v>
      </c>
      <c r="B4588" t="s">
        <v>7069</v>
      </c>
      <c r="C4588" t="s">
        <v>638</v>
      </c>
      <c r="D4588" t="s">
        <v>639</v>
      </c>
      <c r="E4588" s="1">
        <v>1</v>
      </c>
      <c r="F4588" s="2">
        <v>462.9</v>
      </c>
      <c r="G4588" s="2">
        <f>Table1[[#This Row],[Amount]]/Table1[[#This Row],[Cases]]</f>
        <v>462.9</v>
      </c>
    </row>
    <row r="4589" spans="1:7" hidden="1" x14ac:dyDescent="0.25">
      <c r="A4589" t="s">
        <v>9667</v>
      </c>
      <c r="B4589" t="s">
        <v>5375</v>
      </c>
      <c r="C4589" t="s">
        <v>1811</v>
      </c>
      <c r="D4589" t="s">
        <v>1812</v>
      </c>
      <c r="E4589" s="1">
        <v>1</v>
      </c>
      <c r="F4589" s="2">
        <v>638.29999999999995</v>
      </c>
      <c r="G4589" s="2">
        <f>Table1[[#This Row],[Amount]]/Table1[[#This Row],[Cases]]</f>
        <v>638.29999999999995</v>
      </c>
    </row>
    <row r="4590" spans="1:7" hidden="1" x14ac:dyDescent="0.25">
      <c r="A4590" t="s">
        <v>9667</v>
      </c>
      <c r="B4590" t="s">
        <v>5375</v>
      </c>
      <c r="C4590" t="s">
        <v>1125</v>
      </c>
      <c r="D4590" t="s">
        <v>1126</v>
      </c>
      <c r="E4590" s="1">
        <v>1</v>
      </c>
      <c r="F4590" s="2">
        <v>1028.5999999999999</v>
      </c>
      <c r="G4590" s="2">
        <f>Table1[[#This Row],[Amount]]/Table1[[#This Row],[Cases]]</f>
        <v>1028.5999999999999</v>
      </c>
    </row>
    <row r="4591" spans="1:7" hidden="1" x14ac:dyDescent="0.25">
      <c r="A4591" t="s">
        <v>9183</v>
      </c>
      <c r="B4591" t="s">
        <v>3003</v>
      </c>
      <c r="C4591" t="s">
        <v>1125</v>
      </c>
      <c r="D4591" t="s">
        <v>1126</v>
      </c>
      <c r="E4591" s="1">
        <v>1</v>
      </c>
      <c r="F4591" s="2">
        <v>1028.5999999999999</v>
      </c>
      <c r="G4591" s="2">
        <f>Table1[[#This Row],[Amount]]/Table1[[#This Row],[Cases]]</f>
        <v>1028.5999999999999</v>
      </c>
    </row>
    <row r="4592" spans="1:7" hidden="1" x14ac:dyDescent="0.25">
      <c r="A4592" t="s">
        <v>9183</v>
      </c>
      <c r="B4592" t="s">
        <v>3003</v>
      </c>
      <c r="C4592" t="s">
        <v>1165</v>
      </c>
      <c r="D4592" t="s">
        <v>1166</v>
      </c>
      <c r="E4592" s="1">
        <v>1</v>
      </c>
      <c r="F4592" s="2">
        <v>392.7</v>
      </c>
      <c r="G4592" s="2">
        <f>Table1[[#This Row],[Amount]]/Table1[[#This Row],[Cases]]</f>
        <v>392.7</v>
      </c>
    </row>
    <row r="4593" spans="1:7" hidden="1" x14ac:dyDescent="0.25">
      <c r="A4593" t="s">
        <v>10150</v>
      </c>
      <c r="B4593" t="s">
        <v>7070</v>
      </c>
      <c r="C4593" t="s">
        <v>1131</v>
      </c>
      <c r="D4593" t="s">
        <v>1132</v>
      </c>
      <c r="E4593" s="1">
        <v>1</v>
      </c>
      <c r="F4593" s="2">
        <v>2336.1</v>
      </c>
      <c r="G4593" s="2">
        <f>Table1[[#This Row],[Amount]]/Table1[[#This Row],[Cases]]</f>
        <v>2336.1</v>
      </c>
    </row>
    <row r="4594" spans="1:7" hidden="1" x14ac:dyDescent="0.25">
      <c r="A4594" t="s">
        <v>10150</v>
      </c>
      <c r="B4594" t="s">
        <v>7070</v>
      </c>
      <c r="C4594" t="s">
        <v>638</v>
      </c>
      <c r="D4594" t="s">
        <v>639</v>
      </c>
      <c r="E4594" s="1">
        <v>1</v>
      </c>
      <c r="F4594" s="2">
        <v>462.9</v>
      </c>
      <c r="G4594" s="2">
        <f>Table1[[#This Row],[Amount]]/Table1[[#This Row],[Cases]]</f>
        <v>462.9</v>
      </c>
    </row>
    <row r="4595" spans="1:7" hidden="1" x14ac:dyDescent="0.25">
      <c r="A4595" t="s">
        <v>10151</v>
      </c>
      <c r="B4595" t="s">
        <v>7071</v>
      </c>
      <c r="C4595" t="s">
        <v>1131</v>
      </c>
      <c r="D4595" t="s">
        <v>1132</v>
      </c>
      <c r="E4595" s="1">
        <v>1</v>
      </c>
      <c r="F4595" s="2">
        <v>2336.1</v>
      </c>
      <c r="G4595" s="2">
        <f>Table1[[#This Row],[Amount]]/Table1[[#This Row],[Cases]]</f>
        <v>2336.1</v>
      </c>
    </row>
    <row r="4596" spans="1:7" hidden="1" x14ac:dyDescent="0.25">
      <c r="A4596" t="s">
        <v>10151</v>
      </c>
      <c r="B4596" t="s">
        <v>7071</v>
      </c>
      <c r="C4596" t="s">
        <v>1570</v>
      </c>
      <c r="D4596" t="s">
        <v>1571</v>
      </c>
      <c r="E4596" s="1">
        <v>1</v>
      </c>
      <c r="F4596" s="2">
        <v>585</v>
      </c>
      <c r="G4596" s="2">
        <f>Table1[[#This Row],[Amount]]/Table1[[#This Row],[Cases]]</f>
        <v>585</v>
      </c>
    </row>
    <row r="4597" spans="1:7" hidden="1" x14ac:dyDescent="0.25">
      <c r="A4597" t="s">
        <v>10151</v>
      </c>
      <c r="B4597" t="s">
        <v>7071</v>
      </c>
      <c r="C4597" t="s">
        <v>2187</v>
      </c>
      <c r="D4597" t="s">
        <v>2188</v>
      </c>
      <c r="E4597" s="1">
        <v>1</v>
      </c>
      <c r="F4597" s="2">
        <v>1170</v>
      </c>
      <c r="G4597" s="2">
        <f>Table1[[#This Row],[Amount]]/Table1[[#This Row],[Cases]]</f>
        <v>1170</v>
      </c>
    </row>
    <row r="4598" spans="1:7" hidden="1" x14ac:dyDescent="0.25">
      <c r="A4598" t="s">
        <v>10151</v>
      </c>
      <c r="B4598" t="s">
        <v>7071</v>
      </c>
      <c r="C4598" t="s">
        <v>1125</v>
      </c>
      <c r="D4598" t="s">
        <v>1126</v>
      </c>
      <c r="E4598" s="1">
        <v>1</v>
      </c>
      <c r="F4598" s="2">
        <v>1028.5999999999999</v>
      </c>
      <c r="G4598" s="2">
        <f>Table1[[#This Row],[Amount]]/Table1[[#This Row],[Cases]]</f>
        <v>1028.5999999999999</v>
      </c>
    </row>
    <row r="4599" spans="1:7" hidden="1" x14ac:dyDescent="0.25">
      <c r="A4599" t="s">
        <v>10151</v>
      </c>
      <c r="B4599" t="s">
        <v>7071</v>
      </c>
      <c r="C4599" t="s">
        <v>1165</v>
      </c>
      <c r="D4599" t="s">
        <v>1166</v>
      </c>
      <c r="E4599" s="1">
        <v>1</v>
      </c>
      <c r="F4599" s="2">
        <v>392.7</v>
      </c>
      <c r="G4599" s="2">
        <f>Table1[[#This Row],[Amount]]/Table1[[#This Row],[Cases]]</f>
        <v>392.7</v>
      </c>
    </row>
    <row r="4600" spans="1:7" hidden="1" x14ac:dyDescent="0.25">
      <c r="A4600" t="s">
        <v>10152</v>
      </c>
      <c r="B4600" t="s">
        <v>7072</v>
      </c>
      <c r="C4600" t="s">
        <v>1131</v>
      </c>
      <c r="D4600" t="s">
        <v>1132</v>
      </c>
      <c r="E4600" s="1">
        <v>1</v>
      </c>
      <c r="F4600" s="2">
        <v>2336.1</v>
      </c>
      <c r="G4600" s="2">
        <f>Table1[[#This Row],[Amount]]/Table1[[#This Row],[Cases]]</f>
        <v>2336.1</v>
      </c>
    </row>
    <row r="4601" spans="1:7" hidden="1" x14ac:dyDescent="0.25">
      <c r="A4601" t="s">
        <v>10152</v>
      </c>
      <c r="B4601" t="s">
        <v>7072</v>
      </c>
      <c r="C4601" t="s">
        <v>638</v>
      </c>
      <c r="D4601" t="s">
        <v>639</v>
      </c>
      <c r="E4601" s="1">
        <v>1</v>
      </c>
      <c r="F4601" s="2">
        <v>462.9</v>
      </c>
      <c r="G4601" s="2">
        <f>Table1[[#This Row],[Amount]]/Table1[[#This Row],[Cases]]</f>
        <v>462.9</v>
      </c>
    </row>
    <row r="4602" spans="1:7" hidden="1" x14ac:dyDescent="0.25">
      <c r="A4602" t="s">
        <v>9521</v>
      </c>
      <c r="B4602" t="s">
        <v>4714</v>
      </c>
      <c r="C4602" t="s">
        <v>1125</v>
      </c>
      <c r="D4602" t="s">
        <v>1126</v>
      </c>
      <c r="E4602" s="1">
        <v>1</v>
      </c>
      <c r="F4602" s="2">
        <v>1028.5999999999999</v>
      </c>
      <c r="G4602" s="2">
        <f>Table1[[#This Row],[Amount]]/Table1[[#This Row],[Cases]]</f>
        <v>1028.5999999999999</v>
      </c>
    </row>
    <row r="4603" spans="1:7" hidden="1" x14ac:dyDescent="0.25">
      <c r="A4603" t="s">
        <v>10153</v>
      </c>
      <c r="B4603" t="s">
        <v>7073</v>
      </c>
      <c r="C4603" t="s">
        <v>1131</v>
      </c>
      <c r="D4603" t="s">
        <v>1132</v>
      </c>
      <c r="E4603" s="1">
        <v>1</v>
      </c>
      <c r="F4603" s="2">
        <v>2336.1</v>
      </c>
      <c r="G4603" s="2">
        <f>Table1[[#This Row],[Amount]]/Table1[[#This Row],[Cases]]</f>
        <v>2336.1</v>
      </c>
    </row>
    <row r="4604" spans="1:7" hidden="1" x14ac:dyDescent="0.25">
      <c r="A4604" t="s">
        <v>10153</v>
      </c>
      <c r="B4604" t="s">
        <v>7073</v>
      </c>
      <c r="C4604" t="s">
        <v>1570</v>
      </c>
      <c r="D4604" t="s">
        <v>1571</v>
      </c>
      <c r="E4604" s="1">
        <v>1</v>
      </c>
      <c r="F4604" s="2">
        <v>585</v>
      </c>
      <c r="G4604" s="2">
        <f>Table1[[#This Row],[Amount]]/Table1[[#This Row],[Cases]]</f>
        <v>585</v>
      </c>
    </row>
    <row r="4605" spans="1:7" hidden="1" x14ac:dyDescent="0.25">
      <c r="A4605" t="s">
        <v>10153</v>
      </c>
      <c r="B4605" t="s">
        <v>7073</v>
      </c>
      <c r="C4605" t="s">
        <v>638</v>
      </c>
      <c r="D4605" t="s">
        <v>639</v>
      </c>
      <c r="E4605" s="1">
        <v>1</v>
      </c>
      <c r="F4605" s="2">
        <v>462.9</v>
      </c>
      <c r="G4605" s="2">
        <f>Table1[[#This Row],[Amount]]/Table1[[#This Row],[Cases]]</f>
        <v>462.9</v>
      </c>
    </row>
    <row r="4606" spans="1:7" hidden="1" x14ac:dyDescent="0.25">
      <c r="A4606" t="s">
        <v>10153</v>
      </c>
      <c r="B4606" t="s">
        <v>7073</v>
      </c>
      <c r="C4606" t="s">
        <v>1125</v>
      </c>
      <c r="D4606" t="s">
        <v>1126</v>
      </c>
      <c r="E4606" s="1">
        <v>1</v>
      </c>
      <c r="F4606" s="2">
        <v>1028.5999999999999</v>
      </c>
      <c r="G4606" s="2">
        <f>Table1[[#This Row],[Amount]]/Table1[[#This Row],[Cases]]</f>
        <v>1028.5999999999999</v>
      </c>
    </row>
    <row r="4607" spans="1:7" hidden="1" x14ac:dyDescent="0.25">
      <c r="A4607" t="s">
        <v>10154</v>
      </c>
      <c r="B4607" t="s">
        <v>7074</v>
      </c>
      <c r="C4607" t="s">
        <v>1131</v>
      </c>
      <c r="D4607" t="s">
        <v>1132</v>
      </c>
      <c r="E4607" s="1">
        <v>1</v>
      </c>
      <c r="F4607" s="2">
        <v>2336.1</v>
      </c>
      <c r="G4607" s="2">
        <f>Table1[[#This Row],[Amount]]/Table1[[#This Row],[Cases]]</f>
        <v>2336.1</v>
      </c>
    </row>
    <row r="4608" spans="1:7" hidden="1" x14ac:dyDescent="0.25">
      <c r="A4608" t="s">
        <v>10154</v>
      </c>
      <c r="B4608" t="s">
        <v>7074</v>
      </c>
      <c r="C4608" t="s">
        <v>1570</v>
      </c>
      <c r="D4608" t="s">
        <v>1571</v>
      </c>
      <c r="E4608" s="1">
        <v>1</v>
      </c>
      <c r="F4608" s="2">
        <v>585</v>
      </c>
      <c r="G4608" s="2">
        <f>Table1[[#This Row],[Amount]]/Table1[[#This Row],[Cases]]</f>
        <v>585</v>
      </c>
    </row>
    <row r="4609" spans="1:7" hidden="1" x14ac:dyDescent="0.25">
      <c r="A4609" t="s">
        <v>10154</v>
      </c>
      <c r="B4609" t="s">
        <v>7074</v>
      </c>
      <c r="C4609" t="s">
        <v>2187</v>
      </c>
      <c r="D4609" t="s">
        <v>2188</v>
      </c>
      <c r="E4609" s="1">
        <v>1</v>
      </c>
      <c r="F4609" s="2">
        <v>2340</v>
      </c>
      <c r="G4609" s="2">
        <f>Table1[[#This Row],[Amount]]/Table1[[#This Row],[Cases]]</f>
        <v>2340</v>
      </c>
    </row>
    <row r="4610" spans="1:7" hidden="1" x14ac:dyDescent="0.25">
      <c r="A4610" t="s">
        <v>10154</v>
      </c>
      <c r="B4610" t="s">
        <v>7074</v>
      </c>
      <c r="C4610" t="s">
        <v>1125</v>
      </c>
      <c r="D4610" t="s">
        <v>1126</v>
      </c>
      <c r="E4610" s="1">
        <v>1</v>
      </c>
      <c r="F4610" s="2">
        <v>1028.5999999999999</v>
      </c>
      <c r="G4610" s="2">
        <f>Table1[[#This Row],[Amount]]/Table1[[#This Row],[Cases]]</f>
        <v>1028.5999999999999</v>
      </c>
    </row>
    <row r="4611" spans="1:7" hidden="1" x14ac:dyDescent="0.25">
      <c r="A4611" t="s">
        <v>10154</v>
      </c>
      <c r="B4611" t="s">
        <v>7074</v>
      </c>
      <c r="C4611" t="s">
        <v>1165</v>
      </c>
      <c r="D4611" t="s">
        <v>1166</v>
      </c>
      <c r="E4611" s="1">
        <v>1</v>
      </c>
      <c r="F4611" s="2">
        <v>392.7</v>
      </c>
      <c r="G4611" s="2">
        <f>Table1[[#This Row],[Amount]]/Table1[[#This Row],[Cases]]</f>
        <v>392.7</v>
      </c>
    </row>
    <row r="4612" spans="1:7" hidden="1" x14ac:dyDescent="0.25">
      <c r="A4612" t="s">
        <v>10155</v>
      </c>
      <c r="B4612" t="s">
        <v>7075</v>
      </c>
      <c r="C4612" t="s">
        <v>4066</v>
      </c>
      <c r="D4612" t="s">
        <v>4067</v>
      </c>
      <c r="E4612" s="1">
        <v>1</v>
      </c>
      <c r="F4612" s="2">
        <v>154.5</v>
      </c>
      <c r="G4612" s="2">
        <f>Table1[[#This Row],[Amount]]/Table1[[#This Row],[Cases]]</f>
        <v>154.5</v>
      </c>
    </row>
    <row r="4613" spans="1:7" hidden="1" x14ac:dyDescent="0.25">
      <c r="A4613" t="s">
        <v>9090</v>
      </c>
      <c r="B4613" t="s">
        <v>2572</v>
      </c>
      <c r="C4613" t="s">
        <v>1811</v>
      </c>
      <c r="D4613" t="s">
        <v>1812</v>
      </c>
      <c r="E4613" s="1">
        <v>1</v>
      </c>
      <c r="F4613" s="2">
        <v>638.29999999999995</v>
      </c>
      <c r="G4613" s="2">
        <f>Table1[[#This Row],[Amount]]/Table1[[#This Row],[Cases]]</f>
        <v>638.29999999999995</v>
      </c>
    </row>
    <row r="4614" spans="1:7" hidden="1" x14ac:dyDescent="0.25">
      <c r="A4614" t="s">
        <v>9522</v>
      </c>
      <c r="B4614" t="s">
        <v>4715</v>
      </c>
      <c r="C4614" t="s">
        <v>1570</v>
      </c>
      <c r="D4614" t="s">
        <v>1571</v>
      </c>
      <c r="E4614" s="1">
        <v>1</v>
      </c>
      <c r="F4614" s="2">
        <v>585</v>
      </c>
      <c r="G4614" s="2">
        <f>Table1[[#This Row],[Amount]]/Table1[[#This Row],[Cases]]</f>
        <v>585</v>
      </c>
    </row>
    <row r="4615" spans="1:7" hidden="1" x14ac:dyDescent="0.25">
      <c r="A4615" t="s">
        <v>9522</v>
      </c>
      <c r="B4615" t="s">
        <v>4715</v>
      </c>
      <c r="C4615" t="s">
        <v>2187</v>
      </c>
      <c r="D4615" t="s">
        <v>2188</v>
      </c>
      <c r="E4615" s="1">
        <v>1</v>
      </c>
      <c r="F4615" s="2">
        <v>2340</v>
      </c>
      <c r="G4615" s="2">
        <f>Table1[[#This Row],[Amount]]/Table1[[#This Row],[Cases]]</f>
        <v>2340</v>
      </c>
    </row>
    <row r="4616" spans="1:7" hidden="1" x14ac:dyDescent="0.25">
      <c r="A4616" t="s">
        <v>9522</v>
      </c>
      <c r="B4616" t="s">
        <v>4715</v>
      </c>
      <c r="C4616" t="s">
        <v>1811</v>
      </c>
      <c r="D4616" t="s">
        <v>1812</v>
      </c>
      <c r="E4616" s="1">
        <v>1</v>
      </c>
      <c r="F4616" s="2">
        <v>638.29999999999995</v>
      </c>
      <c r="G4616" s="2">
        <f>Table1[[#This Row],[Amount]]/Table1[[#This Row],[Cases]]</f>
        <v>638.29999999999995</v>
      </c>
    </row>
    <row r="4617" spans="1:7" hidden="1" x14ac:dyDescent="0.25">
      <c r="A4617" t="s">
        <v>9522</v>
      </c>
      <c r="B4617" t="s">
        <v>4715</v>
      </c>
      <c r="C4617" t="s">
        <v>1165</v>
      </c>
      <c r="D4617" t="s">
        <v>1166</v>
      </c>
      <c r="E4617" s="1">
        <v>1</v>
      </c>
      <c r="F4617" s="2">
        <v>392.7</v>
      </c>
      <c r="G4617" s="2">
        <f>Table1[[#This Row],[Amount]]/Table1[[#This Row],[Cases]]</f>
        <v>392.7</v>
      </c>
    </row>
    <row r="4618" spans="1:7" hidden="1" x14ac:dyDescent="0.25">
      <c r="A4618" t="s">
        <v>9001</v>
      </c>
      <c r="B4618" t="s">
        <v>2109</v>
      </c>
      <c r="C4618" t="s">
        <v>2187</v>
      </c>
      <c r="D4618" t="s">
        <v>2188</v>
      </c>
      <c r="E4618" s="1">
        <v>1</v>
      </c>
      <c r="F4618" s="2">
        <v>1170</v>
      </c>
      <c r="G4618" s="2">
        <f>Table1[[#This Row],[Amount]]/Table1[[#This Row],[Cases]]</f>
        <v>1170</v>
      </c>
    </row>
    <row r="4619" spans="1:7" hidden="1" x14ac:dyDescent="0.25">
      <c r="A4619" t="s">
        <v>10156</v>
      </c>
      <c r="B4619" t="s">
        <v>7076</v>
      </c>
      <c r="C4619" t="s">
        <v>1131</v>
      </c>
      <c r="D4619" t="s">
        <v>1132</v>
      </c>
      <c r="E4619" s="1">
        <v>1</v>
      </c>
      <c r="F4619" s="2">
        <v>2336.1</v>
      </c>
      <c r="G4619" s="2">
        <f>Table1[[#This Row],[Amount]]/Table1[[#This Row],[Cases]]</f>
        <v>2336.1</v>
      </c>
    </row>
    <row r="4620" spans="1:7" hidden="1" x14ac:dyDescent="0.25">
      <c r="A4620" t="s">
        <v>10156</v>
      </c>
      <c r="B4620" t="s">
        <v>7076</v>
      </c>
      <c r="C4620" t="s">
        <v>1570</v>
      </c>
      <c r="D4620" t="s">
        <v>1571</v>
      </c>
      <c r="E4620" s="1">
        <v>1</v>
      </c>
      <c r="F4620" s="2">
        <v>585</v>
      </c>
      <c r="G4620" s="2">
        <f>Table1[[#This Row],[Amount]]/Table1[[#This Row],[Cases]]</f>
        <v>585</v>
      </c>
    </row>
    <row r="4621" spans="1:7" hidden="1" x14ac:dyDescent="0.25">
      <c r="A4621" t="s">
        <v>10156</v>
      </c>
      <c r="B4621" t="s">
        <v>7076</v>
      </c>
      <c r="C4621" t="s">
        <v>1125</v>
      </c>
      <c r="D4621" t="s">
        <v>1126</v>
      </c>
      <c r="E4621" s="1">
        <v>1</v>
      </c>
      <c r="F4621" s="2">
        <v>1028.5999999999999</v>
      </c>
      <c r="G4621" s="2">
        <f>Table1[[#This Row],[Amount]]/Table1[[#This Row],[Cases]]</f>
        <v>1028.5999999999999</v>
      </c>
    </row>
    <row r="4622" spans="1:7" hidden="1" x14ac:dyDescent="0.25">
      <c r="A4622" t="s">
        <v>10156</v>
      </c>
      <c r="B4622" t="s">
        <v>7076</v>
      </c>
      <c r="C4622" t="s">
        <v>1165</v>
      </c>
      <c r="D4622" t="s">
        <v>1166</v>
      </c>
      <c r="E4622" s="1">
        <v>1</v>
      </c>
      <c r="F4622" s="2">
        <v>392.7</v>
      </c>
      <c r="G4622" s="2">
        <f>Table1[[#This Row],[Amount]]/Table1[[#This Row],[Cases]]</f>
        <v>392.7</v>
      </c>
    </row>
    <row r="4623" spans="1:7" hidden="1" x14ac:dyDescent="0.25">
      <c r="A4623" t="s">
        <v>9865</v>
      </c>
      <c r="B4623" t="s">
        <v>6192</v>
      </c>
      <c r="C4623" t="s">
        <v>2187</v>
      </c>
      <c r="D4623" t="s">
        <v>2188</v>
      </c>
      <c r="E4623" s="1">
        <v>1</v>
      </c>
      <c r="F4623" s="2">
        <v>4680</v>
      </c>
      <c r="G4623" s="2">
        <f>Table1[[#This Row],[Amount]]/Table1[[#This Row],[Cases]]</f>
        <v>4680</v>
      </c>
    </row>
    <row r="4624" spans="1:7" hidden="1" x14ac:dyDescent="0.25">
      <c r="A4624" t="s">
        <v>10157</v>
      </c>
      <c r="B4624" t="s">
        <v>7077</v>
      </c>
      <c r="C4624" t="s">
        <v>1131</v>
      </c>
      <c r="D4624" t="s">
        <v>1132</v>
      </c>
      <c r="E4624" s="1">
        <v>1</v>
      </c>
      <c r="F4624" s="2">
        <v>2336.1</v>
      </c>
      <c r="G4624" s="2">
        <f>Table1[[#This Row],[Amount]]/Table1[[#This Row],[Cases]]</f>
        <v>2336.1</v>
      </c>
    </row>
    <row r="4625" spans="1:7" hidden="1" x14ac:dyDescent="0.25">
      <c r="A4625" t="s">
        <v>10157</v>
      </c>
      <c r="B4625" t="s">
        <v>7077</v>
      </c>
      <c r="C4625" t="s">
        <v>1570</v>
      </c>
      <c r="D4625" t="s">
        <v>1571</v>
      </c>
      <c r="E4625" s="1">
        <v>1</v>
      </c>
      <c r="F4625" s="2">
        <v>585</v>
      </c>
      <c r="G4625" s="2">
        <f>Table1[[#This Row],[Amount]]/Table1[[#This Row],[Cases]]</f>
        <v>585</v>
      </c>
    </row>
    <row r="4626" spans="1:7" hidden="1" x14ac:dyDescent="0.25">
      <c r="A4626" t="s">
        <v>10157</v>
      </c>
      <c r="B4626" t="s">
        <v>7077</v>
      </c>
      <c r="C4626" t="s">
        <v>2187</v>
      </c>
      <c r="D4626" t="s">
        <v>2188</v>
      </c>
      <c r="E4626" s="1">
        <v>1</v>
      </c>
      <c r="F4626" s="2">
        <v>1170</v>
      </c>
      <c r="G4626" s="2">
        <f>Table1[[#This Row],[Amount]]/Table1[[#This Row],[Cases]]</f>
        <v>1170</v>
      </c>
    </row>
    <row r="4627" spans="1:7" hidden="1" x14ac:dyDescent="0.25">
      <c r="A4627" t="s">
        <v>10157</v>
      </c>
      <c r="B4627" t="s">
        <v>7077</v>
      </c>
      <c r="C4627" t="s">
        <v>1125</v>
      </c>
      <c r="D4627" t="s">
        <v>1126</v>
      </c>
      <c r="E4627" s="1">
        <v>1</v>
      </c>
      <c r="F4627" s="2">
        <v>1028.5999999999999</v>
      </c>
      <c r="G4627" s="2">
        <f>Table1[[#This Row],[Amount]]/Table1[[#This Row],[Cases]]</f>
        <v>1028.5999999999999</v>
      </c>
    </row>
    <row r="4628" spans="1:7" hidden="1" x14ac:dyDescent="0.25">
      <c r="A4628" t="s">
        <v>9152</v>
      </c>
      <c r="B4628" t="s">
        <v>2872</v>
      </c>
      <c r="C4628" t="s">
        <v>638</v>
      </c>
      <c r="D4628" t="s">
        <v>639</v>
      </c>
      <c r="E4628" s="1">
        <v>1</v>
      </c>
      <c r="F4628" s="2">
        <v>462.9</v>
      </c>
      <c r="G4628" s="2">
        <f>Table1[[#This Row],[Amount]]/Table1[[#This Row],[Cases]]</f>
        <v>462.9</v>
      </c>
    </row>
    <row r="4629" spans="1:7" hidden="1" x14ac:dyDescent="0.25">
      <c r="A4629" t="s">
        <v>9152</v>
      </c>
      <c r="B4629" t="s">
        <v>2872</v>
      </c>
      <c r="C4629" t="s">
        <v>4066</v>
      </c>
      <c r="D4629" t="s">
        <v>4067</v>
      </c>
      <c r="E4629" s="1">
        <v>1</v>
      </c>
      <c r="F4629" s="2">
        <v>154.5</v>
      </c>
      <c r="G4629" s="2">
        <f>Table1[[#This Row],[Amount]]/Table1[[#This Row],[Cases]]</f>
        <v>154.5</v>
      </c>
    </row>
    <row r="4630" spans="1:7" hidden="1" x14ac:dyDescent="0.25">
      <c r="A4630" t="s">
        <v>9202</v>
      </c>
      <c r="B4630" t="s">
        <v>3122</v>
      </c>
      <c r="C4630" t="s">
        <v>6170</v>
      </c>
      <c r="D4630" t="s">
        <v>6171</v>
      </c>
      <c r="E4630" s="1">
        <v>1</v>
      </c>
      <c r="F4630" s="2">
        <v>529.6</v>
      </c>
      <c r="G4630" s="2">
        <f>Table1[[#This Row],[Amount]]/Table1[[#This Row],[Cases]]</f>
        <v>529.6</v>
      </c>
    </row>
    <row r="4631" spans="1:7" hidden="1" x14ac:dyDescent="0.25">
      <c r="A4631" t="s">
        <v>9202</v>
      </c>
      <c r="B4631" t="s">
        <v>3122</v>
      </c>
      <c r="C4631" t="s">
        <v>5704</v>
      </c>
      <c r="D4631" t="s">
        <v>5705</v>
      </c>
      <c r="E4631" s="1">
        <v>1</v>
      </c>
      <c r="F4631" s="2">
        <v>3964.8</v>
      </c>
      <c r="G4631" s="2">
        <f>Table1[[#This Row],[Amount]]/Table1[[#This Row],[Cases]]</f>
        <v>3964.8</v>
      </c>
    </row>
    <row r="4632" spans="1:7" hidden="1" x14ac:dyDescent="0.25">
      <c r="A4632" t="s">
        <v>9202</v>
      </c>
      <c r="B4632" t="s">
        <v>3122</v>
      </c>
      <c r="C4632" t="s">
        <v>4066</v>
      </c>
      <c r="D4632" t="s">
        <v>4067</v>
      </c>
      <c r="E4632" s="1">
        <v>1</v>
      </c>
      <c r="F4632" s="2">
        <v>154.5</v>
      </c>
      <c r="G4632" s="2">
        <f>Table1[[#This Row],[Amount]]/Table1[[#This Row],[Cases]]</f>
        <v>154.5</v>
      </c>
    </row>
    <row r="4633" spans="1:7" hidden="1" x14ac:dyDescent="0.25">
      <c r="A4633" t="s">
        <v>9259</v>
      </c>
      <c r="B4633" t="s">
        <v>3366</v>
      </c>
      <c r="C4633" t="s">
        <v>2187</v>
      </c>
      <c r="D4633" t="s">
        <v>2188</v>
      </c>
      <c r="E4633" s="1">
        <v>1</v>
      </c>
      <c r="F4633" s="2">
        <v>1170</v>
      </c>
      <c r="G4633" s="2">
        <f>Table1[[#This Row],[Amount]]/Table1[[#This Row],[Cases]]</f>
        <v>1170</v>
      </c>
    </row>
    <row r="4634" spans="1:7" hidden="1" x14ac:dyDescent="0.25">
      <c r="A4634" t="s">
        <v>9259</v>
      </c>
      <c r="B4634" t="s">
        <v>3366</v>
      </c>
      <c r="C4634" t="s">
        <v>1125</v>
      </c>
      <c r="D4634" t="s">
        <v>1126</v>
      </c>
      <c r="E4634" s="1">
        <v>1</v>
      </c>
      <c r="F4634" s="2">
        <v>1028.5999999999999</v>
      </c>
      <c r="G4634" s="2">
        <f>Table1[[#This Row],[Amount]]/Table1[[#This Row],[Cases]]</f>
        <v>1028.5999999999999</v>
      </c>
    </row>
    <row r="4635" spans="1:7" hidden="1" x14ac:dyDescent="0.25">
      <c r="A4635" t="s">
        <v>10158</v>
      </c>
      <c r="B4635" t="s">
        <v>7078</v>
      </c>
      <c r="C4635" t="s">
        <v>1131</v>
      </c>
      <c r="D4635" t="s">
        <v>1132</v>
      </c>
      <c r="E4635" s="1">
        <v>1</v>
      </c>
      <c r="F4635" s="2">
        <v>2336.1</v>
      </c>
      <c r="G4635" s="2">
        <f>Table1[[#This Row],[Amount]]/Table1[[#This Row],[Cases]]</f>
        <v>2336.1</v>
      </c>
    </row>
    <row r="4636" spans="1:7" hidden="1" x14ac:dyDescent="0.25">
      <c r="A4636" t="s">
        <v>10158</v>
      </c>
      <c r="B4636" t="s">
        <v>7078</v>
      </c>
      <c r="C4636" t="s">
        <v>1570</v>
      </c>
      <c r="D4636" t="s">
        <v>1571</v>
      </c>
      <c r="E4636" s="1">
        <v>1</v>
      </c>
      <c r="F4636" s="2">
        <v>585</v>
      </c>
      <c r="G4636" s="2">
        <f>Table1[[#This Row],[Amount]]/Table1[[#This Row],[Cases]]</f>
        <v>585</v>
      </c>
    </row>
    <row r="4637" spans="1:7" hidden="1" x14ac:dyDescent="0.25">
      <c r="A4637" t="s">
        <v>10158</v>
      </c>
      <c r="B4637" t="s">
        <v>7078</v>
      </c>
      <c r="C4637" t="s">
        <v>2187</v>
      </c>
      <c r="D4637" t="s">
        <v>2188</v>
      </c>
      <c r="E4637" s="1">
        <v>1</v>
      </c>
      <c r="F4637" s="2">
        <v>4680</v>
      </c>
      <c r="G4637" s="2">
        <f>Table1[[#This Row],[Amount]]/Table1[[#This Row],[Cases]]</f>
        <v>4680</v>
      </c>
    </row>
    <row r="4638" spans="1:7" hidden="1" x14ac:dyDescent="0.25">
      <c r="A4638" t="s">
        <v>10158</v>
      </c>
      <c r="B4638" t="s">
        <v>7078</v>
      </c>
      <c r="C4638" t="s">
        <v>1125</v>
      </c>
      <c r="D4638" t="s">
        <v>1126</v>
      </c>
      <c r="E4638" s="1">
        <v>1</v>
      </c>
      <c r="F4638" s="2">
        <v>1028.5999999999999</v>
      </c>
      <c r="G4638" s="2">
        <f>Table1[[#This Row],[Amount]]/Table1[[#This Row],[Cases]]</f>
        <v>1028.5999999999999</v>
      </c>
    </row>
    <row r="4639" spans="1:7" hidden="1" x14ac:dyDescent="0.25">
      <c r="A4639" t="s">
        <v>9523</v>
      </c>
      <c r="B4639" t="s">
        <v>4716</v>
      </c>
      <c r="C4639" t="s">
        <v>2187</v>
      </c>
      <c r="D4639" t="s">
        <v>2188</v>
      </c>
      <c r="E4639" s="1">
        <v>1</v>
      </c>
      <c r="F4639" s="2">
        <v>1170</v>
      </c>
      <c r="G4639" s="2">
        <f>Table1[[#This Row],[Amount]]/Table1[[#This Row],[Cases]]</f>
        <v>1170</v>
      </c>
    </row>
    <row r="4640" spans="1:7" hidden="1" x14ac:dyDescent="0.25">
      <c r="A4640" t="s">
        <v>9668</v>
      </c>
      <c r="B4640" t="s">
        <v>5376</v>
      </c>
      <c r="C4640" t="s">
        <v>1165</v>
      </c>
      <c r="D4640" t="s">
        <v>1166</v>
      </c>
      <c r="E4640" s="1">
        <v>1</v>
      </c>
      <c r="F4640" s="2">
        <v>392.7</v>
      </c>
      <c r="G4640" s="2">
        <f>Table1[[#This Row],[Amount]]/Table1[[#This Row],[Cases]]</f>
        <v>392.7</v>
      </c>
    </row>
    <row r="4641" spans="1:7" hidden="1" x14ac:dyDescent="0.25">
      <c r="A4641" t="s">
        <v>9211</v>
      </c>
      <c r="B4641" t="s">
        <v>3161</v>
      </c>
      <c r="C4641" t="s">
        <v>646</v>
      </c>
      <c r="D4641" t="s">
        <v>647</v>
      </c>
      <c r="E4641" s="1">
        <v>1</v>
      </c>
      <c r="F4641" s="2">
        <v>380.3</v>
      </c>
      <c r="G4641" s="2">
        <f>Table1[[#This Row],[Amount]]/Table1[[#This Row],[Cases]]</f>
        <v>380.3</v>
      </c>
    </row>
    <row r="4642" spans="1:7" hidden="1" x14ac:dyDescent="0.25">
      <c r="A4642" t="s">
        <v>9211</v>
      </c>
      <c r="B4642" t="s">
        <v>3161</v>
      </c>
      <c r="C4642" t="s">
        <v>1165</v>
      </c>
      <c r="D4642" t="s">
        <v>1166</v>
      </c>
      <c r="E4642" s="1">
        <v>1</v>
      </c>
      <c r="F4642" s="2">
        <v>392.7</v>
      </c>
      <c r="G4642" s="2">
        <f>Table1[[#This Row],[Amount]]/Table1[[#This Row],[Cases]]</f>
        <v>392.7</v>
      </c>
    </row>
    <row r="4643" spans="1:7" hidden="1" x14ac:dyDescent="0.25">
      <c r="A4643" t="s">
        <v>9091</v>
      </c>
      <c r="B4643" t="s">
        <v>2573</v>
      </c>
      <c r="C4643" t="s">
        <v>1570</v>
      </c>
      <c r="D4643" t="s">
        <v>1571</v>
      </c>
      <c r="E4643" s="1">
        <v>1</v>
      </c>
      <c r="F4643" s="2">
        <v>585</v>
      </c>
      <c r="G4643" s="2">
        <f>Table1[[#This Row],[Amount]]/Table1[[#This Row],[Cases]]</f>
        <v>585</v>
      </c>
    </row>
    <row r="4644" spans="1:7" hidden="1" x14ac:dyDescent="0.25">
      <c r="A4644" t="s">
        <v>9091</v>
      </c>
      <c r="B4644" t="s">
        <v>2573</v>
      </c>
      <c r="C4644" t="s">
        <v>2187</v>
      </c>
      <c r="D4644" t="s">
        <v>2188</v>
      </c>
      <c r="E4644" s="1">
        <v>1</v>
      </c>
      <c r="F4644" s="2">
        <v>1170</v>
      </c>
      <c r="G4644" s="2">
        <f>Table1[[#This Row],[Amount]]/Table1[[#This Row],[Cases]]</f>
        <v>1170</v>
      </c>
    </row>
    <row r="4645" spans="1:7" hidden="1" x14ac:dyDescent="0.25">
      <c r="A4645" t="s">
        <v>10159</v>
      </c>
      <c r="B4645" t="s">
        <v>7079</v>
      </c>
      <c r="C4645" t="s">
        <v>1131</v>
      </c>
      <c r="D4645" t="s">
        <v>1132</v>
      </c>
      <c r="E4645" s="1">
        <v>1</v>
      </c>
      <c r="F4645" s="2">
        <v>2336.1</v>
      </c>
      <c r="G4645" s="2">
        <f>Table1[[#This Row],[Amount]]/Table1[[#This Row],[Cases]]</f>
        <v>2336.1</v>
      </c>
    </row>
    <row r="4646" spans="1:7" hidden="1" x14ac:dyDescent="0.25">
      <c r="A4646" t="s">
        <v>10159</v>
      </c>
      <c r="B4646" t="s">
        <v>7079</v>
      </c>
      <c r="C4646" t="s">
        <v>1570</v>
      </c>
      <c r="D4646" t="s">
        <v>1571</v>
      </c>
      <c r="E4646" s="1">
        <v>1</v>
      </c>
      <c r="F4646" s="2">
        <v>585</v>
      </c>
      <c r="G4646" s="2">
        <f>Table1[[#This Row],[Amount]]/Table1[[#This Row],[Cases]]</f>
        <v>585</v>
      </c>
    </row>
    <row r="4647" spans="1:7" hidden="1" x14ac:dyDescent="0.25">
      <c r="A4647" t="s">
        <v>10159</v>
      </c>
      <c r="B4647" t="s">
        <v>7079</v>
      </c>
      <c r="C4647" t="s">
        <v>2187</v>
      </c>
      <c r="D4647" t="s">
        <v>2188</v>
      </c>
      <c r="E4647" s="1">
        <v>1</v>
      </c>
      <c r="F4647" s="2">
        <v>2340</v>
      </c>
      <c r="G4647" s="2">
        <f>Table1[[#This Row],[Amount]]/Table1[[#This Row],[Cases]]</f>
        <v>2340</v>
      </c>
    </row>
    <row r="4648" spans="1:7" hidden="1" x14ac:dyDescent="0.25">
      <c r="A4648" t="s">
        <v>10159</v>
      </c>
      <c r="B4648" t="s">
        <v>7079</v>
      </c>
      <c r="C4648" t="s">
        <v>1125</v>
      </c>
      <c r="D4648" t="s">
        <v>1126</v>
      </c>
      <c r="E4648" s="1">
        <v>1</v>
      </c>
      <c r="F4648" s="2">
        <v>1028.5999999999999</v>
      </c>
      <c r="G4648" s="2">
        <f>Table1[[#This Row],[Amount]]/Table1[[#This Row],[Cases]]</f>
        <v>1028.5999999999999</v>
      </c>
    </row>
    <row r="4649" spans="1:7" hidden="1" x14ac:dyDescent="0.25">
      <c r="A4649" t="s">
        <v>10159</v>
      </c>
      <c r="B4649" t="s">
        <v>7079</v>
      </c>
      <c r="C4649" t="s">
        <v>1165</v>
      </c>
      <c r="D4649" t="s">
        <v>1166</v>
      </c>
      <c r="E4649" s="1">
        <v>1</v>
      </c>
      <c r="F4649" s="2">
        <v>392.7</v>
      </c>
      <c r="G4649" s="2">
        <f>Table1[[#This Row],[Amount]]/Table1[[#This Row],[Cases]]</f>
        <v>392.7</v>
      </c>
    </row>
    <row r="4650" spans="1:7" hidden="1" x14ac:dyDescent="0.25">
      <c r="A4650" t="s">
        <v>10160</v>
      </c>
      <c r="B4650" t="s">
        <v>7080</v>
      </c>
      <c r="C4650" t="s">
        <v>4066</v>
      </c>
      <c r="D4650" t="s">
        <v>4067</v>
      </c>
      <c r="E4650" s="1">
        <v>1</v>
      </c>
      <c r="F4650" s="2">
        <v>154.5</v>
      </c>
      <c r="G4650" s="2">
        <f>Table1[[#This Row],[Amount]]/Table1[[#This Row],[Cases]]</f>
        <v>154.5</v>
      </c>
    </row>
    <row r="4651" spans="1:7" hidden="1" x14ac:dyDescent="0.25">
      <c r="A4651" t="s">
        <v>9869</v>
      </c>
      <c r="B4651" t="s">
        <v>6200</v>
      </c>
      <c r="C4651" t="s">
        <v>2187</v>
      </c>
      <c r="D4651" t="s">
        <v>2188</v>
      </c>
      <c r="E4651" s="1">
        <v>1</v>
      </c>
      <c r="F4651" s="2">
        <v>2340</v>
      </c>
      <c r="G4651" s="2">
        <f>Table1[[#This Row],[Amount]]/Table1[[#This Row],[Cases]]</f>
        <v>2340</v>
      </c>
    </row>
    <row r="4652" spans="1:7" hidden="1" x14ac:dyDescent="0.25">
      <c r="A4652" t="s">
        <v>10161</v>
      </c>
      <c r="B4652" t="s">
        <v>7081</v>
      </c>
      <c r="C4652" t="s">
        <v>1131</v>
      </c>
      <c r="D4652" t="s">
        <v>1132</v>
      </c>
      <c r="E4652" s="1">
        <v>1</v>
      </c>
      <c r="F4652" s="2">
        <v>2336.1</v>
      </c>
      <c r="G4652" s="2">
        <f>Table1[[#This Row],[Amount]]/Table1[[#This Row],[Cases]]</f>
        <v>2336.1</v>
      </c>
    </row>
    <row r="4653" spans="1:7" hidden="1" x14ac:dyDescent="0.25">
      <c r="A4653" t="s">
        <v>10161</v>
      </c>
      <c r="B4653" t="s">
        <v>7081</v>
      </c>
      <c r="C4653" t="s">
        <v>1570</v>
      </c>
      <c r="D4653" t="s">
        <v>1571</v>
      </c>
      <c r="E4653" s="1">
        <v>1</v>
      </c>
      <c r="F4653" s="2">
        <v>585</v>
      </c>
      <c r="G4653" s="2">
        <f>Table1[[#This Row],[Amount]]/Table1[[#This Row],[Cases]]</f>
        <v>585</v>
      </c>
    </row>
    <row r="4654" spans="1:7" hidden="1" x14ac:dyDescent="0.25">
      <c r="A4654" t="s">
        <v>10161</v>
      </c>
      <c r="B4654" t="s">
        <v>7081</v>
      </c>
      <c r="C4654" t="s">
        <v>1811</v>
      </c>
      <c r="D4654" t="s">
        <v>1812</v>
      </c>
      <c r="E4654" s="1">
        <v>1</v>
      </c>
      <c r="F4654" s="2">
        <v>638.29999999999995</v>
      </c>
      <c r="G4654" s="2">
        <f>Table1[[#This Row],[Amount]]/Table1[[#This Row],[Cases]]</f>
        <v>638.29999999999995</v>
      </c>
    </row>
    <row r="4655" spans="1:7" hidden="1" x14ac:dyDescent="0.25">
      <c r="A4655" t="s">
        <v>10161</v>
      </c>
      <c r="B4655" t="s">
        <v>7081</v>
      </c>
      <c r="C4655" t="s">
        <v>1165</v>
      </c>
      <c r="D4655" t="s">
        <v>1166</v>
      </c>
      <c r="E4655" s="1">
        <v>1</v>
      </c>
      <c r="F4655" s="2">
        <v>392.7</v>
      </c>
      <c r="G4655" s="2">
        <f>Table1[[#This Row],[Amount]]/Table1[[#This Row],[Cases]]</f>
        <v>392.7</v>
      </c>
    </row>
    <row r="4656" spans="1:7" hidden="1" x14ac:dyDescent="0.25">
      <c r="A4656" t="s">
        <v>10162</v>
      </c>
      <c r="B4656" t="s">
        <v>7082</v>
      </c>
      <c r="C4656" t="s">
        <v>646</v>
      </c>
      <c r="D4656" t="s">
        <v>647</v>
      </c>
      <c r="E4656" s="1">
        <v>1</v>
      </c>
      <c r="F4656" s="2">
        <v>380.3</v>
      </c>
      <c r="G4656" s="2">
        <f>Table1[[#This Row],[Amount]]/Table1[[#This Row],[Cases]]</f>
        <v>380.3</v>
      </c>
    </row>
    <row r="4657" spans="1:7" hidden="1" x14ac:dyDescent="0.25">
      <c r="A4657" t="s">
        <v>10162</v>
      </c>
      <c r="B4657" t="s">
        <v>7082</v>
      </c>
      <c r="C4657" t="s">
        <v>884</v>
      </c>
      <c r="D4657" t="s">
        <v>885</v>
      </c>
      <c r="E4657" s="1">
        <v>1</v>
      </c>
      <c r="F4657" s="2">
        <v>2472</v>
      </c>
      <c r="G4657" s="2">
        <f>Table1[[#This Row],[Amount]]/Table1[[#This Row],[Cases]]</f>
        <v>2472</v>
      </c>
    </row>
    <row r="4658" spans="1:7" hidden="1" x14ac:dyDescent="0.25">
      <c r="A4658" t="s">
        <v>10163</v>
      </c>
      <c r="B4658" t="s">
        <v>7083</v>
      </c>
      <c r="C4658" t="s">
        <v>884</v>
      </c>
      <c r="D4658" t="s">
        <v>885</v>
      </c>
      <c r="E4658" s="1">
        <v>1</v>
      </c>
      <c r="F4658" s="2">
        <v>2472</v>
      </c>
      <c r="G4658" s="2">
        <f>Table1[[#This Row],[Amount]]/Table1[[#This Row],[Cases]]</f>
        <v>2472</v>
      </c>
    </row>
    <row r="4659" spans="1:7" hidden="1" x14ac:dyDescent="0.25">
      <c r="A4659" t="s">
        <v>10164</v>
      </c>
      <c r="B4659" t="s">
        <v>7084</v>
      </c>
      <c r="C4659" t="s">
        <v>884</v>
      </c>
      <c r="D4659" t="s">
        <v>885</v>
      </c>
      <c r="E4659" s="1">
        <v>1</v>
      </c>
      <c r="F4659" s="2">
        <v>2472</v>
      </c>
      <c r="G4659" s="2">
        <f>Table1[[#This Row],[Amount]]/Table1[[#This Row],[Cases]]</f>
        <v>2472</v>
      </c>
    </row>
    <row r="4660" spans="1:7" hidden="1" x14ac:dyDescent="0.25">
      <c r="A4660" t="s">
        <v>10165</v>
      </c>
      <c r="B4660" t="s">
        <v>7085</v>
      </c>
      <c r="C4660" t="s">
        <v>646</v>
      </c>
      <c r="D4660" t="s">
        <v>647</v>
      </c>
      <c r="E4660" s="1">
        <v>1</v>
      </c>
      <c r="F4660" s="2">
        <v>380.3</v>
      </c>
      <c r="G4660" s="2">
        <f>Table1[[#This Row],[Amount]]/Table1[[#This Row],[Cases]]</f>
        <v>380.3</v>
      </c>
    </row>
    <row r="4661" spans="1:7" hidden="1" x14ac:dyDescent="0.25">
      <c r="A4661" t="s">
        <v>9872</v>
      </c>
      <c r="B4661" t="s">
        <v>6203</v>
      </c>
      <c r="C4661" t="s">
        <v>1570</v>
      </c>
      <c r="D4661" t="s">
        <v>1571</v>
      </c>
      <c r="E4661" s="1">
        <v>1</v>
      </c>
      <c r="F4661" s="2">
        <v>585</v>
      </c>
      <c r="G4661" s="2">
        <f>Table1[[#This Row],[Amount]]/Table1[[#This Row],[Cases]]</f>
        <v>585</v>
      </c>
    </row>
    <row r="4662" spans="1:7" hidden="1" x14ac:dyDescent="0.25">
      <c r="A4662" t="s">
        <v>9872</v>
      </c>
      <c r="B4662" t="s">
        <v>6203</v>
      </c>
      <c r="C4662" t="s">
        <v>1165</v>
      </c>
      <c r="D4662" t="s">
        <v>1166</v>
      </c>
      <c r="E4662" s="1">
        <v>1</v>
      </c>
      <c r="F4662" s="2">
        <v>392.7</v>
      </c>
      <c r="G4662" s="2">
        <f>Table1[[#This Row],[Amount]]/Table1[[#This Row],[Cases]]</f>
        <v>392.7</v>
      </c>
    </row>
    <row r="4663" spans="1:7" hidden="1" x14ac:dyDescent="0.25">
      <c r="A4663" t="s">
        <v>9098</v>
      </c>
      <c r="B4663" t="s">
        <v>2593</v>
      </c>
      <c r="C4663" t="s">
        <v>4066</v>
      </c>
      <c r="D4663" t="s">
        <v>4067</v>
      </c>
      <c r="E4663" s="1">
        <v>1</v>
      </c>
      <c r="F4663" s="2">
        <v>154.5</v>
      </c>
      <c r="G4663" s="2">
        <f>Table1[[#This Row],[Amount]]/Table1[[#This Row],[Cases]]</f>
        <v>154.5</v>
      </c>
    </row>
    <row r="4664" spans="1:7" hidden="1" x14ac:dyDescent="0.25">
      <c r="A4664" t="s">
        <v>10166</v>
      </c>
      <c r="B4664" t="s">
        <v>7086</v>
      </c>
      <c r="C4664" t="s">
        <v>1131</v>
      </c>
      <c r="D4664" t="s">
        <v>1132</v>
      </c>
      <c r="E4664" s="1">
        <v>1</v>
      </c>
      <c r="F4664" s="2">
        <v>2336.1</v>
      </c>
      <c r="G4664" s="2">
        <f>Table1[[#This Row],[Amount]]/Table1[[#This Row],[Cases]]</f>
        <v>2336.1</v>
      </c>
    </row>
    <row r="4665" spans="1:7" hidden="1" x14ac:dyDescent="0.25">
      <c r="A4665" t="s">
        <v>10166</v>
      </c>
      <c r="B4665" t="s">
        <v>7086</v>
      </c>
      <c r="C4665" t="s">
        <v>1811</v>
      </c>
      <c r="D4665" t="s">
        <v>1812</v>
      </c>
      <c r="E4665" s="1">
        <v>1</v>
      </c>
      <c r="F4665" s="2">
        <v>638.29999999999995</v>
      </c>
      <c r="G4665" s="2">
        <f>Table1[[#This Row],[Amount]]/Table1[[#This Row],[Cases]]</f>
        <v>638.29999999999995</v>
      </c>
    </row>
    <row r="4666" spans="1:7" hidden="1" x14ac:dyDescent="0.25">
      <c r="A4666" t="s">
        <v>9598</v>
      </c>
      <c r="B4666" t="s">
        <v>5112</v>
      </c>
      <c r="C4666" t="s">
        <v>2184</v>
      </c>
      <c r="D4666" t="s">
        <v>2185</v>
      </c>
      <c r="E4666" s="1">
        <v>1</v>
      </c>
      <c r="F4666" s="2">
        <v>300.8</v>
      </c>
      <c r="G4666" s="2">
        <f>Table1[[#This Row],[Amount]]/Table1[[#This Row],[Cases]]</f>
        <v>300.8</v>
      </c>
    </row>
    <row r="4667" spans="1:7" hidden="1" x14ac:dyDescent="0.25">
      <c r="A4667" t="s">
        <v>10167</v>
      </c>
      <c r="B4667" t="s">
        <v>7087</v>
      </c>
      <c r="C4667" t="s">
        <v>646</v>
      </c>
      <c r="D4667" t="s">
        <v>647</v>
      </c>
      <c r="E4667" s="1">
        <v>1</v>
      </c>
      <c r="F4667" s="2">
        <v>380.3</v>
      </c>
      <c r="G4667" s="2">
        <f>Table1[[#This Row],[Amount]]/Table1[[#This Row],[Cases]]</f>
        <v>380.3</v>
      </c>
    </row>
    <row r="4668" spans="1:7" hidden="1" x14ac:dyDescent="0.25">
      <c r="A4668" t="s">
        <v>10167</v>
      </c>
      <c r="B4668" t="s">
        <v>7087</v>
      </c>
      <c r="C4668" t="s">
        <v>2184</v>
      </c>
      <c r="D4668" t="s">
        <v>2185</v>
      </c>
      <c r="E4668" s="1">
        <v>1</v>
      </c>
      <c r="F4668" s="2">
        <v>300.8</v>
      </c>
      <c r="G4668" s="2">
        <f>Table1[[#This Row],[Amount]]/Table1[[#This Row],[Cases]]</f>
        <v>300.8</v>
      </c>
    </row>
    <row r="4669" spans="1:7" hidden="1" x14ac:dyDescent="0.25">
      <c r="A4669" t="s">
        <v>10168</v>
      </c>
      <c r="B4669" t="s">
        <v>7088</v>
      </c>
      <c r="C4669" t="s">
        <v>646</v>
      </c>
      <c r="D4669" t="s">
        <v>647</v>
      </c>
      <c r="E4669" s="1">
        <v>1</v>
      </c>
      <c r="F4669" s="2">
        <v>380.3</v>
      </c>
      <c r="G4669" s="2">
        <f>Table1[[#This Row],[Amount]]/Table1[[#This Row],[Cases]]</f>
        <v>380.3</v>
      </c>
    </row>
    <row r="4670" spans="1:7" hidden="1" x14ac:dyDescent="0.25">
      <c r="A4670" t="s">
        <v>10169</v>
      </c>
      <c r="B4670" t="s">
        <v>7089</v>
      </c>
      <c r="C4670" t="s">
        <v>1113</v>
      </c>
      <c r="D4670" t="s">
        <v>1114</v>
      </c>
      <c r="E4670" s="1">
        <v>1</v>
      </c>
      <c r="F4670" s="2">
        <v>2160.9</v>
      </c>
      <c r="G4670" s="2">
        <f>Table1[[#This Row],[Amount]]/Table1[[#This Row],[Cases]]</f>
        <v>2160.9</v>
      </c>
    </row>
    <row r="4671" spans="1:7" hidden="1" x14ac:dyDescent="0.25">
      <c r="A4671" t="s">
        <v>10169</v>
      </c>
      <c r="B4671" t="s">
        <v>7089</v>
      </c>
      <c r="C4671" t="s">
        <v>4923</v>
      </c>
      <c r="D4671" t="s">
        <v>4924</v>
      </c>
      <c r="E4671" s="1">
        <v>1</v>
      </c>
      <c r="F4671" s="2">
        <v>541.5</v>
      </c>
      <c r="G4671" s="2">
        <f>Table1[[#This Row],[Amount]]/Table1[[#This Row],[Cases]]</f>
        <v>541.5</v>
      </c>
    </row>
    <row r="4672" spans="1:7" hidden="1" x14ac:dyDescent="0.25">
      <c r="A4672" t="s">
        <v>10169</v>
      </c>
      <c r="B4672" t="s">
        <v>7089</v>
      </c>
      <c r="C4672" t="s">
        <v>6205</v>
      </c>
      <c r="D4672" t="s">
        <v>6206</v>
      </c>
      <c r="E4672" s="1">
        <v>1</v>
      </c>
      <c r="F4672" s="2">
        <v>1083</v>
      </c>
      <c r="G4672" s="2">
        <f>Table1[[#This Row],[Amount]]/Table1[[#This Row],[Cases]]</f>
        <v>1083</v>
      </c>
    </row>
    <row r="4673" spans="1:7" hidden="1" x14ac:dyDescent="0.25">
      <c r="A4673" t="s">
        <v>10169</v>
      </c>
      <c r="B4673" t="s">
        <v>7089</v>
      </c>
      <c r="C4673" t="s">
        <v>1115</v>
      </c>
      <c r="D4673" t="s">
        <v>1116</v>
      </c>
      <c r="E4673" s="1">
        <v>1</v>
      </c>
      <c r="F4673" s="2">
        <v>1028.5999999999999</v>
      </c>
      <c r="G4673" s="2">
        <f>Table1[[#This Row],[Amount]]/Table1[[#This Row],[Cases]]</f>
        <v>1028.5999999999999</v>
      </c>
    </row>
    <row r="4674" spans="1:7" hidden="1" x14ac:dyDescent="0.25">
      <c r="A4674" t="s">
        <v>9741</v>
      </c>
      <c r="B4674" t="s">
        <v>5718</v>
      </c>
      <c r="C4674" t="s">
        <v>4923</v>
      </c>
      <c r="D4674" t="s">
        <v>4924</v>
      </c>
      <c r="E4674" s="1">
        <v>1</v>
      </c>
      <c r="F4674" s="2">
        <v>541.5</v>
      </c>
      <c r="G4674" s="2">
        <f>Table1[[#This Row],[Amount]]/Table1[[#This Row],[Cases]]</f>
        <v>541.5</v>
      </c>
    </row>
    <row r="4675" spans="1:7" hidden="1" x14ac:dyDescent="0.25">
      <c r="A4675" t="s">
        <v>9741</v>
      </c>
      <c r="B4675" t="s">
        <v>5718</v>
      </c>
      <c r="C4675" t="s">
        <v>6205</v>
      </c>
      <c r="D4675" t="s">
        <v>6206</v>
      </c>
      <c r="E4675" s="1">
        <v>1</v>
      </c>
      <c r="F4675" s="2">
        <v>1083</v>
      </c>
      <c r="G4675" s="2">
        <f>Table1[[#This Row],[Amount]]/Table1[[#This Row],[Cases]]</f>
        <v>1083</v>
      </c>
    </row>
    <row r="4676" spans="1:7" hidden="1" x14ac:dyDescent="0.25">
      <c r="A4676" t="s">
        <v>9873</v>
      </c>
      <c r="B4676" t="s">
        <v>6204</v>
      </c>
      <c r="C4676" t="s">
        <v>4923</v>
      </c>
      <c r="D4676" t="s">
        <v>4924</v>
      </c>
      <c r="E4676" s="1">
        <v>1</v>
      </c>
      <c r="F4676" s="2">
        <v>541.5</v>
      </c>
      <c r="G4676" s="2">
        <f>Table1[[#This Row],[Amount]]/Table1[[#This Row],[Cases]]</f>
        <v>541.5</v>
      </c>
    </row>
    <row r="4677" spans="1:7" hidden="1" x14ac:dyDescent="0.25">
      <c r="A4677" t="s">
        <v>10170</v>
      </c>
      <c r="B4677" t="s">
        <v>7090</v>
      </c>
      <c r="C4677" t="s">
        <v>1113</v>
      </c>
      <c r="D4677" t="s">
        <v>1114</v>
      </c>
      <c r="E4677" s="1">
        <v>1</v>
      </c>
      <c r="F4677" s="2">
        <v>2160.9</v>
      </c>
      <c r="G4677" s="2">
        <f>Table1[[#This Row],[Amount]]/Table1[[#This Row],[Cases]]</f>
        <v>2160.9</v>
      </c>
    </row>
    <row r="4678" spans="1:7" hidden="1" x14ac:dyDescent="0.25">
      <c r="A4678" t="s">
        <v>10170</v>
      </c>
      <c r="B4678" t="s">
        <v>7090</v>
      </c>
      <c r="C4678" t="s">
        <v>4923</v>
      </c>
      <c r="D4678" t="s">
        <v>4924</v>
      </c>
      <c r="E4678" s="1">
        <v>1</v>
      </c>
      <c r="F4678" s="2">
        <v>541.5</v>
      </c>
      <c r="G4678" s="2">
        <f>Table1[[#This Row],[Amount]]/Table1[[#This Row],[Cases]]</f>
        <v>541.5</v>
      </c>
    </row>
    <row r="4679" spans="1:7" hidden="1" x14ac:dyDescent="0.25">
      <c r="A4679" t="s">
        <v>10170</v>
      </c>
      <c r="B4679" t="s">
        <v>7090</v>
      </c>
      <c r="C4679" t="s">
        <v>6205</v>
      </c>
      <c r="D4679" t="s">
        <v>6206</v>
      </c>
      <c r="E4679" s="1">
        <v>1</v>
      </c>
      <c r="F4679" s="2">
        <v>1083</v>
      </c>
      <c r="G4679" s="2">
        <f>Table1[[#This Row],[Amount]]/Table1[[#This Row],[Cases]]</f>
        <v>1083</v>
      </c>
    </row>
    <row r="4680" spans="1:7" hidden="1" x14ac:dyDescent="0.25">
      <c r="A4680" t="s">
        <v>10170</v>
      </c>
      <c r="B4680" t="s">
        <v>7090</v>
      </c>
      <c r="C4680" t="s">
        <v>1115</v>
      </c>
      <c r="D4680" t="s">
        <v>1116</v>
      </c>
      <c r="E4680" s="1">
        <v>1</v>
      </c>
      <c r="F4680" s="2">
        <v>1028.5999999999999</v>
      </c>
      <c r="G4680" s="2">
        <f>Table1[[#This Row],[Amount]]/Table1[[#This Row],[Cases]]</f>
        <v>1028.5999999999999</v>
      </c>
    </row>
    <row r="4681" spans="1:7" hidden="1" x14ac:dyDescent="0.25">
      <c r="A4681" t="s">
        <v>9874</v>
      </c>
      <c r="B4681" t="s">
        <v>6207</v>
      </c>
      <c r="C4681" t="s">
        <v>4923</v>
      </c>
      <c r="D4681" t="s">
        <v>4924</v>
      </c>
      <c r="E4681" s="1">
        <v>1</v>
      </c>
      <c r="F4681" s="2">
        <v>541.5</v>
      </c>
      <c r="G4681" s="2">
        <f>Table1[[#This Row],[Amount]]/Table1[[#This Row],[Cases]]</f>
        <v>541.5</v>
      </c>
    </row>
    <row r="4682" spans="1:7" hidden="1" x14ac:dyDescent="0.25">
      <c r="A4682" t="s">
        <v>8914</v>
      </c>
      <c r="B4682" t="s">
        <v>1658</v>
      </c>
      <c r="C4682" t="s">
        <v>2204</v>
      </c>
      <c r="D4682" t="s">
        <v>2205</v>
      </c>
      <c r="E4682" s="1">
        <v>1</v>
      </c>
      <c r="F4682" s="2">
        <v>462.9</v>
      </c>
      <c r="G4682" s="2">
        <f>Table1[[#This Row],[Amount]]/Table1[[#This Row],[Cases]]</f>
        <v>462.9</v>
      </c>
    </row>
    <row r="4683" spans="1:7" hidden="1" x14ac:dyDescent="0.25">
      <c r="A4683" t="s">
        <v>9743</v>
      </c>
      <c r="B4683" t="s">
        <v>5720</v>
      </c>
      <c r="C4683" t="s">
        <v>4923</v>
      </c>
      <c r="D4683" t="s">
        <v>4924</v>
      </c>
      <c r="E4683" s="1">
        <v>1</v>
      </c>
      <c r="F4683" s="2">
        <v>541.5</v>
      </c>
      <c r="G4683" s="2">
        <f>Table1[[#This Row],[Amount]]/Table1[[#This Row],[Cases]]</f>
        <v>541.5</v>
      </c>
    </row>
    <row r="4684" spans="1:7" hidden="1" x14ac:dyDescent="0.25">
      <c r="A4684" t="s">
        <v>9877</v>
      </c>
      <c r="B4684" t="s">
        <v>6210</v>
      </c>
      <c r="C4684" t="s">
        <v>3467</v>
      </c>
      <c r="D4684" t="s">
        <v>3468</v>
      </c>
      <c r="E4684" s="1">
        <v>1</v>
      </c>
      <c r="F4684" s="2">
        <v>638.29999999999995</v>
      </c>
      <c r="G4684" s="2">
        <f>Table1[[#This Row],[Amount]]/Table1[[#This Row],[Cases]]</f>
        <v>638.29999999999995</v>
      </c>
    </row>
    <row r="4685" spans="1:7" hidden="1" x14ac:dyDescent="0.25">
      <c r="A4685" t="s">
        <v>9877</v>
      </c>
      <c r="B4685" t="s">
        <v>6210</v>
      </c>
      <c r="C4685" t="s">
        <v>1115</v>
      </c>
      <c r="D4685" t="s">
        <v>1116</v>
      </c>
      <c r="E4685" s="1">
        <v>1</v>
      </c>
      <c r="F4685" s="2">
        <v>1028.5999999999999</v>
      </c>
      <c r="G4685" s="2">
        <f>Table1[[#This Row],[Amount]]/Table1[[#This Row],[Cases]]</f>
        <v>1028.5999999999999</v>
      </c>
    </row>
    <row r="4686" spans="1:7" hidden="1" x14ac:dyDescent="0.25">
      <c r="A4686" t="s">
        <v>10171</v>
      </c>
      <c r="B4686" t="s">
        <v>7091</v>
      </c>
      <c r="C4686" t="s">
        <v>646</v>
      </c>
      <c r="D4686" t="s">
        <v>647</v>
      </c>
      <c r="E4686" s="1">
        <v>1</v>
      </c>
      <c r="F4686" s="2">
        <v>380.3</v>
      </c>
      <c r="G4686" s="2">
        <f>Table1[[#This Row],[Amount]]/Table1[[#This Row],[Cases]]</f>
        <v>380.3</v>
      </c>
    </row>
    <row r="4687" spans="1:7" hidden="1" x14ac:dyDescent="0.25">
      <c r="A4687" t="s">
        <v>10172</v>
      </c>
      <c r="B4687" t="s">
        <v>7092</v>
      </c>
      <c r="C4687" t="s">
        <v>1113</v>
      </c>
      <c r="D4687" t="s">
        <v>1114</v>
      </c>
      <c r="E4687" s="1">
        <v>1</v>
      </c>
      <c r="F4687" s="2">
        <v>2160.9</v>
      </c>
      <c r="G4687" s="2">
        <f>Table1[[#This Row],[Amount]]/Table1[[#This Row],[Cases]]</f>
        <v>2160.9</v>
      </c>
    </row>
    <row r="4688" spans="1:7" hidden="1" x14ac:dyDescent="0.25">
      <c r="A4688" t="s">
        <v>10172</v>
      </c>
      <c r="B4688" t="s">
        <v>7092</v>
      </c>
      <c r="C4688" t="s">
        <v>3467</v>
      </c>
      <c r="D4688" t="s">
        <v>3468</v>
      </c>
      <c r="E4688" s="1">
        <v>1</v>
      </c>
      <c r="F4688" s="2">
        <v>638.29999999999995</v>
      </c>
      <c r="G4688" s="2">
        <f>Table1[[#This Row],[Amount]]/Table1[[#This Row],[Cases]]</f>
        <v>638.29999999999995</v>
      </c>
    </row>
    <row r="4689" spans="1:7" hidden="1" x14ac:dyDescent="0.25">
      <c r="A4689" t="s">
        <v>10173</v>
      </c>
      <c r="B4689" t="s">
        <v>7093</v>
      </c>
      <c r="C4689" t="s">
        <v>1113</v>
      </c>
      <c r="D4689" t="s">
        <v>1114</v>
      </c>
      <c r="E4689" s="1">
        <v>1</v>
      </c>
      <c r="F4689" s="2">
        <v>2160.9</v>
      </c>
      <c r="G4689" s="2">
        <f>Table1[[#This Row],[Amount]]/Table1[[#This Row],[Cases]]</f>
        <v>2160.9</v>
      </c>
    </row>
    <row r="4690" spans="1:7" hidden="1" x14ac:dyDescent="0.25">
      <c r="A4690" t="s">
        <v>10173</v>
      </c>
      <c r="B4690" t="s">
        <v>7093</v>
      </c>
      <c r="C4690" t="s">
        <v>1115</v>
      </c>
      <c r="D4690" t="s">
        <v>1116</v>
      </c>
      <c r="E4690" s="1">
        <v>1</v>
      </c>
      <c r="F4690" s="2">
        <v>1028.5999999999999</v>
      </c>
      <c r="G4690" s="2">
        <f>Table1[[#This Row],[Amount]]/Table1[[#This Row],[Cases]]</f>
        <v>1028.5999999999999</v>
      </c>
    </row>
    <row r="4691" spans="1:7" hidden="1" x14ac:dyDescent="0.25">
      <c r="A4691" t="s">
        <v>10174</v>
      </c>
      <c r="B4691" t="s">
        <v>7094</v>
      </c>
      <c r="C4691" t="s">
        <v>1113</v>
      </c>
      <c r="D4691" t="s">
        <v>1114</v>
      </c>
      <c r="E4691" s="1">
        <v>1</v>
      </c>
      <c r="F4691" s="2">
        <v>2160.9</v>
      </c>
      <c r="G4691" s="2">
        <f>Table1[[#This Row],[Amount]]/Table1[[#This Row],[Cases]]</f>
        <v>2160.9</v>
      </c>
    </row>
    <row r="4692" spans="1:7" hidden="1" x14ac:dyDescent="0.25">
      <c r="A4692" t="s">
        <v>10174</v>
      </c>
      <c r="B4692" t="s">
        <v>7094</v>
      </c>
      <c r="C4692" t="s">
        <v>2204</v>
      </c>
      <c r="D4692" t="s">
        <v>2205</v>
      </c>
      <c r="E4692" s="1">
        <v>1</v>
      </c>
      <c r="F4692" s="2">
        <v>462.9</v>
      </c>
      <c r="G4692" s="2">
        <f>Table1[[#This Row],[Amount]]/Table1[[#This Row],[Cases]]</f>
        <v>462.9</v>
      </c>
    </row>
    <row r="4693" spans="1:7" hidden="1" x14ac:dyDescent="0.25">
      <c r="A4693" t="s">
        <v>10175</v>
      </c>
      <c r="B4693" t="s">
        <v>7095</v>
      </c>
      <c r="C4693" t="s">
        <v>646</v>
      </c>
      <c r="D4693" t="s">
        <v>647</v>
      </c>
      <c r="E4693" s="1">
        <v>1</v>
      </c>
      <c r="F4693" s="2">
        <v>380.3</v>
      </c>
      <c r="G4693" s="2">
        <f>Table1[[#This Row],[Amount]]/Table1[[#This Row],[Cases]]</f>
        <v>380.3</v>
      </c>
    </row>
    <row r="4694" spans="1:7" hidden="1" x14ac:dyDescent="0.25">
      <c r="A4694" t="s">
        <v>10176</v>
      </c>
      <c r="B4694" t="s">
        <v>7096</v>
      </c>
      <c r="C4694" t="s">
        <v>1131</v>
      </c>
      <c r="D4694" t="s">
        <v>1132</v>
      </c>
      <c r="E4694" s="1">
        <v>1</v>
      </c>
      <c r="F4694" s="2">
        <v>2336.1</v>
      </c>
      <c r="G4694" s="2">
        <f>Table1[[#This Row],[Amount]]/Table1[[#This Row],[Cases]]</f>
        <v>2336.1</v>
      </c>
    </row>
    <row r="4695" spans="1:7" hidden="1" x14ac:dyDescent="0.25">
      <c r="A4695" t="s">
        <v>10176</v>
      </c>
      <c r="B4695" t="s">
        <v>7096</v>
      </c>
      <c r="C4695" t="s">
        <v>638</v>
      </c>
      <c r="D4695" t="s">
        <v>639</v>
      </c>
      <c r="E4695" s="1">
        <v>1</v>
      </c>
      <c r="F4695" s="2">
        <v>462.9</v>
      </c>
      <c r="G4695" s="2">
        <f>Table1[[#This Row],[Amount]]/Table1[[#This Row],[Cases]]</f>
        <v>462.9</v>
      </c>
    </row>
    <row r="4696" spans="1:7" hidden="1" x14ac:dyDescent="0.25">
      <c r="A4696" t="s">
        <v>10176</v>
      </c>
      <c r="B4696" t="s">
        <v>7096</v>
      </c>
      <c r="C4696" t="s">
        <v>2184</v>
      </c>
      <c r="D4696" t="s">
        <v>2185</v>
      </c>
      <c r="E4696" s="1">
        <v>1</v>
      </c>
      <c r="F4696" s="2">
        <v>300.8</v>
      </c>
      <c r="G4696" s="2">
        <f>Table1[[#This Row],[Amount]]/Table1[[#This Row],[Cases]]</f>
        <v>300.8</v>
      </c>
    </row>
    <row r="4697" spans="1:7" hidden="1" x14ac:dyDescent="0.25">
      <c r="A4697" t="s">
        <v>10177</v>
      </c>
      <c r="B4697" t="s">
        <v>7097</v>
      </c>
      <c r="C4697" t="s">
        <v>646</v>
      </c>
      <c r="D4697" t="s">
        <v>647</v>
      </c>
      <c r="E4697" s="1">
        <v>1</v>
      </c>
      <c r="F4697" s="2">
        <v>380.3</v>
      </c>
      <c r="G4697" s="2">
        <f>Table1[[#This Row],[Amount]]/Table1[[#This Row],[Cases]]</f>
        <v>380.3</v>
      </c>
    </row>
    <row r="4698" spans="1:7" hidden="1" x14ac:dyDescent="0.25">
      <c r="A4698" t="s">
        <v>10177</v>
      </c>
      <c r="B4698" t="s">
        <v>7097</v>
      </c>
      <c r="C4698" t="s">
        <v>1131</v>
      </c>
      <c r="D4698" t="s">
        <v>1132</v>
      </c>
      <c r="E4698" s="1">
        <v>1</v>
      </c>
      <c r="F4698" s="2">
        <v>2336.1</v>
      </c>
      <c r="G4698" s="2">
        <f>Table1[[#This Row],[Amount]]/Table1[[#This Row],[Cases]]</f>
        <v>2336.1</v>
      </c>
    </row>
    <row r="4699" spans="1:7" hidden="1" x14ac:dyDescent="0.25">
      <c r="A4699" t="s">
        <v>10177</v>
      </c>
      <c r="B4699" t="s">
        <v>7097</v>
      </c>
      <c r="C4699" t="s">
        <v>638</v>
      </c>
      <c r="D4699" t="s">
        <v>639</v>
      </c>
      <c r="E4699" s="1">
        <v>1</v>
      </c>
      <c r="F4699" s="2">
        <v>462.9</v>
      </c>
      <c r="G4699" s="2">
        <f>Table1[[#This Row],[Amount]]/Table1[[#This Row],[Cases]]</f>
        <v>462.9</v>
      </c>
    </row>
    <row r="4700" spans="1:7" hidden="1" x14ac:dyDescent="0.25">
      <c r="A4700" t="s">
        <v>9041</v>
      </c>
      <c r="B4700" t="s">
        <v>2326</v>
      </c>
      <c r="C4700" t="s">
        <v>1219</v>
      </c>
      <c r="D4700" t="s">
        <v>1220</v>
      </c>
      <c r="E4700" s="1">
        <v>1</v>
      </c>
      <c r="F4700" s="2">
        <v>842.6</v>
      </c>
      <c r="G4700" s="2">
        <f>Table1[[#This Row],[Amount]]/Table1[[#This Row],[Cases]]</f>
        <v>842.6</v>
      </c>
    </row>
    <row r="4701" spans="1:7" hidden="1" x14ac:dyDescent="0.25">
      <c r="A4701" t="s">
        <v>9041</v>
      </c>
      <c r="B4701" t="s">
        <v>2326</v>
      </c>
      <c r="C4701" t="s">
        <v>7098</v>
      </c>
      <c r="D4701" t="s">
        <v>7099</v>
      </c>
      <c r="E4701" s="1">
        <v>1</v>
      </c>
      <c r="F4701" s="2">
        <v>247.2</v>
      </c>
      <c r="G4701" s="2">
        <f>Table1[[#This Row],[Amount]]/Table1[[#This Row],[Cases]]</f>
        <v>247.2</v>
      </c>
    </row>
    <row r="4702" spans="1:7" hidden="1" x14ac:dyDescent="0.25">
      <c r="A4702" t="s">
        <v>9880</v>
      </c>
      <c r="B4702" t="s">
        <v>6213</v>
      </c>
      <c r="C4702" t="s">
        <v>2184</v>
      </c>
      <c r="D4702" t="s">
        <v>2185</v>
      </c>
      <c r="E4702" s="1">
        <v>1</v>
      </c>
      <c r="F4702" s="2">
        <v>300.8</v>
      </c>
      <c r="G4702" s="2">
        <f>Table1[[#This Row],[Amount]]/Table1[[#This Row],[Cases]]</f>
        <v>300.8</v>
      </c>
    </row>
    <row r="4703" spans="1:7" hidden="1" x14ac:dyDescent="0.25">
      <c r="A4703" t="s">
        <v>10178</v>
      </c>
      <c r="B4703" t="s">
        <v>7100</v>
      </c>
      <c r="C4703" t="s">
        <v>1131</v>
      </c>
      <c r="D4703" t="s">
        <v>1132</v>
      </c>
      <c r="E4703" s="1">
        <v>1</v>
      </c>
      <c r="F4703" s="2">
        <v>2336.1</v>
      </c>
      <c r="G4703" s="2">
        <f>Table1[[#This Row],[Amount]]/Table1[[#This Row],[Cases]]</f>
        <v>2336.1</v>
      </c>
    </row>
    <row r="4704" spans="1:7" hidden="1" x14ac:dyDescent="0.25">
      <c r="A4704" t="s">
        <v>10178</v>
      </c>
      <c r="B4704" t="s">
        <v>7100</v>
      </c>
      <c r="C4704" t="s">
        <v>1570</v>
      </c>
      <c r="D4704" t="s">
        <v>1571</v>
      </c>
      <c r="E4704" s="1">
        <v>1</v>
      </c>
      <c r="F4704" s="2">
        <v>585</v>
      </c>
      <c r="G4704" s="2">
        <f>Table1[[#This Row],[Amount]]/Table1[[#This Row],[Cases]]</f>
        <v>585</v>
      </c>
    </row>
    <row r="4705" spans="1:7" hidden="1" x14ac:dyDescent="0.25">
      <c r="A4705" t="s">
        <v>10178</v>
      </c>
      <c r="B4705" t="s">
        <v>7100</v>
      </c>
      <c r="C4705" t="s">
        <v>2187</v>
      </c>
      <c r="D4705" t="s">
        <v>2188</v>
      </c>
      <c r="E4705" s="1">
        <v>1</v>
      </c>
      <c r="F4705" s="2">
        <v>2340</v>
      </c>
      <c r="G4705" s="2">
        <f>Table1[[#This Row],[Amount]]/Table1[[#This Row],[Cases]]</f>
        <v>2340</v>
      </c>
    </row>
    <row r="4706" spans="1:7" hidden="1" x14ac:dyDescent="0.25">
      <c r="A4706" t="s">
        <v>10178</v>
      </c>
      <c r="B4706" t="s">
        <v>7100</v>
      </c>
      <c r="C4706" t="s">
        <v>1125</v>
      </c>
      <c r="D4706" t="s">
        <v>1126</v>
      </c>
      <c r="E4706" s="1">
        <v>1</v>
      </c>
      <c r="F4706" s="2">
        <v>1028.5999999999999</v>
      </c>
      <c r="G4706" s="2">
        <f>Table1[[#This Row],[Amount]]/Table1[[#This Row],[Cases]]</f>
        <v>1028.5999999999999</v>
      </c>
    </row>
    <row r="4707" spans="1:7" hidden="1" x14ac:dyDescent="0.25">
      <c r="A4707" t="s">
        <v>9525</v>
      </c>
      <c r="B4707" t="s">
        <v>4718</v>
      </c>
      <c r="C4707" t="s">
        <v>2187</v>
      </c>
      <c r="D4707" t="s">
        <v>2188</v>
      </c>
      <c r="E4707" s="1">
        <v>1</v>
      </c>
      <c r="F4707" s="2">
        <v>2340</v>
      </c>
      <c r="G4707" s="2">
        <f>Table1[[#This Row],[Amount]]/Table1[[#This Row],[Cases]]</f>
        <v>2340</v>
      </c>
    </row>
    <row r="4708" spans="1:7" hidden="1" x14ac:dyDescent="0.25">
      <c r="A4708" t="s">
        <v>10179</v>
      </c>
      <c r="B4708" t="s">
        <v>7101</v>
      </c>
      <c r="C4708" t="s">
        <v>1131</v>
      </c>
      <c r="D4708" t="s">
        <v>1132</v>
      </c>
      <c r="E4708" s="1">
        <v>1</v>
      </c>
      <c r="F4708" s="2">
        <v>2336.1</v>
      </c>
      <c r="G4708" s="2">
        <f>Table1[[#This Row],[Amount]]/Table1[[#This Row],[Cases]]</f>
        <v>2336.1</v>
      </c>
    </row>
    <row r="4709" spans="1:7" hidden="1" x14ac:dyDescent="0.25">
      <c r="A4709" t="s">
        <v>10179</v>
      </c>
      <c r="B4709" t="s">
        <v>7101</v>
      </c>
      <c r="C4709" t="s">
        <v>1570</v>
      </c>
      <c r="D4709" t="s">
        <v>1571</v>
      </c>
      <c r="E4709" s="1">
        <v>1</v>
      </c>
      <c r="F4709" s="2">
        <v>585</v>
      </c>
      <c r="G4709" s="2">
        <f>Table1[[#This Row],[Amount]]/Table1[[#This Row],[Cases]]</f>
        <v>585</v>
      </c>
    </row>
    <row r="4710" spans="1:7" hidden="1" x14ac:dyDescent="0.25">
      <c r="A4710" t="s">
        <v>10179</v>
      </c>
      <c r="B4710" t="s">
        <v>7101</v>
      </c>
      <c r="C4710" t="s">
        <v>1125</v>
      </c>
      <c r="D4710" t="s">
        <v>1126</v>
      </c>
      <c r="E4710" s="1">
        <v>1</v>
      </c>
      <c r="F4710" s="2">
        <v>1028.5999999999999</v>
      </c>
      <c r="G4710" s="2">
        <f>Table1[[#This Row],[Amount]]/Table1[[#This Row],[Cases]]</f>
        <v>1028.5999999999999</v>
      </c>
    </row>
    <row r="4711" spans="1:7" hidden="1" x14ac:dyDescent="0.25">
      <c r="A4711" t="s">
        <v>9600</v>
      </c>
      <c r="B4711" t="s">
        <v>5114</v>
      </c>
      <c r="C4711" t="s">
        <v>2187</v>
      </c>
      <c r="D4711" t="s">
        <v>2188</v>
      </c>
      <c r="E4711" s="1">
        <v>1</v>
      </c>
      <c r="F4711" s="2">
        <v>1170</v>
      </c>
      <c r="G4711" s="2">
        <f>Table1[[#This Row],[Amount]]/Table1[[#This Row],[Cases]]</f>
        <v>1170</v>
      </c>
    </row>
    <row r="4712" spans="1:7" hidden="1" x14ac:dyDescent="0.25">
      <c r="A4712" t="s">
        <v>10180</v>
      </c>
      <c r="B4712" t="s">
        <v>7102</v>
      </c>
      <c r="C4712" t="s">
        <v>1131</v>
      </c>
      <c r="D4712" t="s">
        <v>1132</v>
      </c>
      <c r="E4712" s="1">
        <v>1</v>
      </c>
      <c r="F4712" s="2">
        <v>2336.1</v>
      </c>
      <c r="G4712" s="2">
        <f>Table1[[#This Row],[Amount]]/Table1[[#This Row],[Cases]]</f>
        <v>2336.1</v>
      </c>
    </row>
    <row r="4713" spans="1:7" hidden="1" x14ac:dyDescent="0.25">
      <c r="A4713" t="s">
        <v>10180</v>
      </c>
      <c r="B4713" t="s">
        <v>7102</v>
      </c>
      <c r="C4713" t="s">
        <v>1811</v>
      </c>
      <c r="D4713" t="s">
        <v>1812</v>
      </c>
      <c r="E4713" s="1">
        <v>1</v>
      </c>
      <c r="F4713" s="2">
        <v>638.29999999999995</v>
      </c>
      <c r="G4713" s="2">
        <f>Table1[[#This Row],[Amount]]/Table1[[#This Row],[Cases]]</f>
        <v>638.29999999999995</v>
      </c>
    </row>
    <row r="4714" spans="1:7" hidden="1" x14ac:dyDescent="0.25">
      <c r="A4714" t="s">
        <v>9745</v>
      </c>
      <c r="B4714" t="s">
        <v>5722</v>
      </c>
      <c r="C4714" t="s">
        <v>1125</v>
      </c>
      <c r="D4714" t="s">
        <v>1126</v>
      </c>
      <c r="E4714" s="1">
        <v>1</v>
      </c>
      <c r="F4714" s="2">
        <v>1028.5999999999999</v>
      </c>
      <c r="G4714" s="2">
        <f>Table1[[#This Row],[Amount]]/Table1[[#This Row],[Cases]]</f>
        <v>1028.5999999999999</v>
      </c>
    </row>
    <row r="4715" spans="1:7" hidden="1" x14ac:dyDescent="0.25">
      <c r="A4715" t="s">
        <v>9884</v>
      </c>
      <c r="B4715" t="s">
        <v>6221</v>
      </c>
      <c r="C4715" t="s">
        <v>7103</v>
      </c>
      <c r="D4715" t="s">
        <v>7104</v>
      </c>
      <c r="E4715" s="1">
        <v>1</v>
      </c>
      <c r="F4715" s="2">
        <v>2440.6</v>
      </c>
      <c r="G4715" s="2">
        <f>Table1[[#This Row],[Amount]]/Table1[[#This Row],[Cases]]</f>
        <v>2440.6</v>
      </c>
    </row>
    <row r="4716" spans="1:7" hidden="1" x14ac:dyDescent="0.25">
      <c r="A4716" t="s">
        <v>10181</v>
      </c>
      <c r="B4716" t="s">
        <v>7105</v>
      </c>
      <c r="C4716" t="s">
        <v>7106</v>
      </c>
      <c r="D4716" t="s">
        <v>7107</v>
      </c>
      <c r="E4716" s="1">
        <v>1</v>
      </c>
      <c r="F4716" s="2">
        <v>2079.8000000000002</v>
      </c>
      <c r="G4716" s="2">
        <f>Table1[[#This Row],[Amount]]/Table1[[#This Row],[Cases]]</f>
        <v>2079.8000000000002</v>
      </c>
    </row>
    <row r="4717" spans="1:7" hidden="1" x14ac:dyDescent="0.25">
      <c r="A4717" t="s">
        <v>10182</v>
      </c>
      <c r="B4717" t="s">
        <v>7108</v>
      </c>
      <c r="C4717" t="s">
        <v>7109</v>
      </c>
      <c r="D4717" t="s">
        <v>7110</v>
      </c>
      <c r="E4717" s="1">
        <v>1</v>
      </c>
      <c r="F4717" s="2">
        <v>308.2</v>
      </c>
      <c r="G4717" s="2">
        <f>Table1[[#This Row],[Amount]]/Table1[[#This Row],[Cases]]</f>
        <v>308.2</v>
      </c>
    </row>
    <row r="4718" spans="1:7" hidden="1" x14ac:dyDescent="0.25">
      <c r="A4718" t="s">
        <v>9285</v>
      </c>
      <c r="B4718" t="s">
        <v>3474</v>
      </c>
      <c r="C4718" t="s">
        <v>7111</v>
      </c>
      <c r="D4718" t="s">
        <v>7112</v>
      </c>
      <c r="E4718" s="1">
        <v>1</v>
      </c>
      <c r="F4718" s="2">
        <v>3445.6</v>
      </c>
      <c r="G4718" s="2">
        <f>Table1[[#This Row],[Amount]]/Table1[[#This Row],[Cases]]</f>
        <v>3445.6</v>
      </c>
    </row>
    <row r="4719" spans="1:7" hidden="1" x14ac:dyDescent="0.25">
      <c r="A4719" t="s">
        <v>9565</v>
      </c>
      <c r="B4719" t="s">
        <v>4930</v>
      </c>
      <c r="C4719" t="s">
        <v>7113</v>
      </c>
      <c r="D4719" t="s">
        <v>7114</v>
      </c>
      <c r="E4719" s="1">
        <v>1</v>
      </c>
      <c r="F4719" s="2">
        <v>3445.6</v>
      </c>
      <c r="G4719" s="2">
        <f>Table1[[#This Row],[Amount]]/Table1[[#This Row],[Cases]]</f>
        <v>3445.6</v>
      </c>
    </row>
    <row r="4720" spans="1:7" hidden="1" x14ac:dyDescent="0.25">
      <c r="A4720" t="s">
        <v>9104</v>
      </c>
      <c r="B4720" t="s">
        <v>2630</v>
      </c>
      <c r="C4720" t="s">
        <v>7115</v>
      </c>
      <c r="D4720" t="s">
        <v>7116</v>
      </c>
      <c r="E4720" s="1">
        <v>1</v>
      </c>
      <c r="F4720" s="2">
        <v>372.1</v>
      </c>
      <c r="G4720" s="2">
        <f>Table1[[#This Row],[Amount]]/Table1[[#This Row],[Cases]]</f>
        <v>372.1</v>
      </c>
    </row>
    <row r="4721" spans="1:7" hidden="1" x14ac:dyDescent="0.25">
      <c r="A4721" t="s">
        <v>8929</v>
      </c>
      <c r="B4721" t="s">
        <v>1739</v>
      </c>
      <c r="C4721" t="s">
        <v>7117</v>
      </c>
      <c r="D4721" t="s">
        <v>7118</v>
      </c>
      <c r="E4721" s="1">
        <v>1</v>
      </c>
      <c r="F4721" s="2">
        <v>329.1</v>
      </c>
      <c r="G4721" s="2">
        <f>Table1[[#This Row],[Amount]]/Table1[[#This Row],[Cases]]</f>
        <v>329.1</v>
      </c>
    </row>
    <row r="4722" spans="1:7" hidden="1" x14ac:dyDescent="0.25">
      <c r="A4722" t="s">
        <v>10183</v>
      </c>
      <c r="B4722" t="s">
        <v>7119</v>
      </c>
      <c r="C4722" t="s">
        <v>7120</v>
      </c>
      <c r="D4722" t="s">
        <v>7121</v>
      </c>
      <c r="E4722" s="1">
        <v>1</v>
      </c>
      <c r="F4722" s="2">
        <v>2440.6</v>
      </c>
      <c r="G4722" s="2">
        <f>Table1[[#This Row],[Amount]]/Table1[[#This Row],[Cases]]</f>
        <v>2440.6</v>
      </c>
    </row>
    <row r="4723" spans="1:7" hidden="1" x14ac:dyDescent="0.25">
      <c r="A4723" t="s">
        <v>9226</v>
      </c>
      <c r="B4723" t="s">
        <v>3228</v>
      </c>
      <c r="C4723" t="s">
        <v>7122</v>
      </c>
      <c r="D4723" t="s">
        <v>7123</v>
      </c>
      <c r="E4723" s="1">
        <v>1</v>
      </c>
      <c r="F4723" s="2">
        <v>3119.6</v>
      </c>
      <c r="G4723" s="2">
        <f>Table1[[#This Row],[Amount]]/Table1[[#This Row],[Cases]]</f>
        <v>3119.6</v>
      </c>
    </row>
    <row r="4724" spans="1:7" hidden="1" x14ac:dyDescent="0.25">
      <c r="A4724" t="s">
        <v>10184</v>
      </c>
      <c r="B4724" t="s">
        <v>7124</v>
      </c>
      <c r="C4724" t="s">
        <v>7125</v>
      </c>
      <c r="D4724" t="s">
        <v>7126</v>
      </c>
      <c r="E4724" s="1">
        <v>1</v>
      </c>
      <c r="F4724" s="2">
        <v>794.5</v>
      </c>
      <c r="G4724" s="2">
        <f>Table1[[#This Row],[Amount]]/Table1[[#This Row],[Cases]]</f>
        <v>794.5</v>
      </c>
    </row>
    <row r="4725" spans="1:7" hidden="1" x14ac:dyDescent="0.25">
      <c r="A4725" t="s">
        <v>10185</v>
      </c>
      <c r="B4725" t="s">
        <v>7127</v>
      </c>
      <c r="C4725" t="s">
        <v>7128</v>
      </c>
      <c r="D4725" t="s">
        <v>7129</v>
      </c>
      <c r="E4725" s="1">
        <v>1</v>
      </c>
      <c r="F4725" s="2">
        <v>966.6</v>
      </c>
      <c r="G4725" s="2">
        <f>Table1[[#This Row],[Amount]]/Table1[[#This Row],[Cases]]</f>
        <v>966.6</v>
      </c>
    </row>
    <row r="4726" spans="1:7" hidden="1" x14ac:dyDescent="0.25">
      <c r="A4726" t="s">
        <v>8916</v>
      </c>
      <c r="B4726" t="s">
        <v>1674</v>
      </c>
      <c r="C4726" t="s">
        <v>7130</v>
      </c>
      <c r="D4726" t="s">
        <v>7131</v>
      </c>
      <c r="E4726" s="1">
        <v>1</v>
      </c>
      <c r="F4726" s="2">
        <v>298.2</v>
      </c>
      <c r="G4726" s="2">
        <f>Table1[[#This Row],[Amount]]/Table1[[#This Row],[Cases]]</f>
        <v>298.2</v>
      </c>
    </row>
    <row r="4727" spans="1:7" hidden="1" x14ac:dyDescent="0.25">
      <c r="A4727" t="s">
        <v>9240</v>
      </c>
      <c r="B4727" t="s">
        <v>3276</v>
      </c>
      <c r="C4727" t="s">
        <v>7132</v>
      </c>
      <c r="D4727" t="s">
        <v>7133</v>
      </c>
      <c r="E4727" s="1">
        <v>1</v>
      </c>
      <c r="F4727" s="2">
        <v>3626.1</v>
      </c>
      <c r="G4727" s="2">
        <f>Table1[[#This Row],[Amount]]/Table1[[#This Row],[Cases]]</f>
        <v>3626.1</v>
      </c>
    </row>
    <row r="4728" spans="1:7" hidden="1" x14ac:dyDescent="0.25">
      <c r="A4728" t="s">
        <v>9679</v>
      </c>
      <c r="B4728" t="s">
        <v>5401</v>
      </c>
      <c r="C4728" t="s">
        <v>7134</v>
      </c>
      <c r="D4728" t="s">
        <v>7135</v>
      </c>
      <c r="E4728" s="1">
        <v>1</v>
      </c>
      <c r="F4728" s="2">
        <v>3839.4</v>
      </c>
      <c r="G4728" s="2">
        <f>Table1[[#This Row],[Amount]]/Table1[[#This Row],[Cases]]</f>
        <v>3839.4</v>
      </c>
    </row>
    <row r="4729" spans="1:7" hidden="1" x14ac:dyDescent="0.25">
      <c r="A4729" t="s">
        <v>9250</v>
      </c>
      <c r="B4729" t="s">
        <v>3320</v>
      </c>
      <c r="C4729" t="s">
        <v>7136</v>
      </c>
      <c r="D4729" t="s">
        <v>7137</v>
      </c>
      <c r="E4729" s="1">
        <v>1</v>
      </c>
      <c r="F4729" s="2">
        <v>2980.8</v>
      </c>
      <c r="G4729" s="2">
        <f>Table1[[#This Row],[Amount]]/Table1[[#This Row],[Cases]]</f>
        <v>2980.8</v>
      </c>
    </row>
    <row r="4730" spans="1:7" hidden="1" x14ac:dyDescent="0.25">
      <c r="A4730" t="s">
        <v>9680</v>
      </c>
      <c r="B4730" t="s">
        <v>5404</v>
      </c>
      <c r="C4730" t="s">
        <v>7138</v>
      </c>
      <c r="D4730" t="s">
        <v>7139</v>
      </c>
      <c r="E4730" s="1">
        <v>1</v>
      </c>
      <c r="F4730" s="2">
        <v>1980.7</v>
      </c>
      <c r="G4730" s="2">
        <f>Table1[[#This Row],[Amount]]/Table1[[#This Row],[Cases]]</f>
        <v>1980.7</v>
      </c>
    </row>
    <row r="4731" spans="1:7" hidden="1" x14ac:dyDescent="0.25">
      <c r="A4731" t="s">
        <v>8930</v>
      </c>
      <c r="B4731" t="s">
        <v>1742</v>
      </c>
      <c r="C4731" t="s">
        <v>7140</v>
      </c>
      <c r="D4731" t="s">
        <v>7141</v>
      </c>
      <c r="E4731" s="1">
        <v>1</v>
      </c>
      <c r="F4731" s="2">
        <v>991.3</v>
      </c>
      <c r="G4731" s="2">
        <f>Table1[[#This Row],[Amount]]/Table1[[#This Row],[Cases]]</f>
        <v>991.3</v>
      </c>
    </row>
    <row r="4732" spans="1:7" hidden="1" x14ac:dyDescent="0.25">
      <c r="A4732" t="s">
        <v>9132</v>
      </c>
      <c r="B4732" t="s">
        <v>2783</v>
      </c>
      <c r="C4732" t="s">
        <v>7142</v>
      </c>
      <c r="D4732" t="s">
        <v>7143</v>
      </c>
      <c r="E4732" s="1">
        <v>1</v>
      </c>
      <c r="F4732" s="2">
        <v>1925</v>
      </c>
      <c r="G4732" s="2">
        <f>Table1[[#This Row],[Amount]]/Table1[[#This Row],[Cases]]</f>
        <v>1925</v>
      </c>
    </row>
    <row r="4733" spans="1:7" hidden="1" x14ac:dyDescent="0.25">
      <c r="A4733" t="s">
        <v>10186</v>
      </c>
      <c r="B4733" t="s">
        <v>7144</v>
      </c>
      <c r="C4733" t="s">
        <v>7145</v>
      </c>
      <c r="D4733" t="s">
        <v>7146</v>
      </c>
      <c r="E4733" s="1">
        <v>1</v>
      </c>
      <c r="F4733" s="2">
        <v>1290</v>
      </c>
      <c r="G4733" s="2">
        <f>Table1[[#This Row],[Amount]]/Table1[[#This Row],[Cases]]</f>
        <v>1290</v>
      </c>
    </row>
    <row r="4734" spans="1:7" hidden="1" x14ac:dyDescent="0.25">
      <c r="A4734" t="s">
        <v>10187</v>
      </c>
      <c r="B4734" t="s">
        <v>7147</v>
      </c>
      <c r="C4734" t="s">
        <v>7148</v>
      </c>
      <c r="D4734" t="s">
        <v>7149</v>
      </c>
      <c r="E4734" s="1">
        <v>1</v>
      </c>
      <c r="F4734" s="2">
        <v>718.2</v>
      </c>
      <c r="G4734" s="2">
        <f>Table1[[#This Row],[Amount]]/Table1[[#This Row],[Cases]]</f>
        <v>718.2</v>
      </c>
    </row>
    <row r="4735" spans="1:7" hidden="1" x14ac:dyDescent="0.25">
      <c r="A4735" t="s">
        <v>10188</v>
      </c>
      <c r="B4735" t="s">
        <v>7150</v>
      </c>
      <c r="C4735" t="s">
        <v>7151</v>
      </c>
      <c r="D4735" t="s">
        <v>7152</v>
      </c>
      <c r="E4735" s="1">
        <v>1</v>
      </c>
      <c r="F4735" s="2">
        <v>493.1</v>
      </c>
      <c r="G4735" s="2">
        <f>Table1[[#This Row],[Amount]]/Table1[[#This Row],[Cases]]</f>
        <v>493.1</v>
      </c>
    </row>
    <row r="4736" spans="1:7" hidden="1" x14ac:dyDescent="0.25">
      <c r="A4736" t="s">
        <v>10189</v>
      </c>
      <c r="B4736" t="s">
        <v>7153</v>
      </c>
      <c r="C4736" t="s">
        <v>7154</v>
      </c>
      <c r="D4736" t="s">
        <v>7155</v>
      </c>
      <c r="E4736" s="1">
        <v>1</v>
      </c>
      <c r="F4736" s="2">
        <v>632.5</v>
      </c>
      <c r="G4736" s="2">
        <f>Table1[[#This Row],[Amount]]/Table1[[#This Row],[Cases]]</f>
        <v>632.5</v>
      </c>
    </row>
    <row r="4737" spans="1:7" hidden="1" x14ac:dyDescent="0.25">
      <c r="A4737" t="s">
        <v>10190</v>
      </c>
      <c r="B4737" t="s">
        <v>7156</v>
      </c>
      <c r="C4737" t="s">
        <v>7157</v>
      </c>
      <c r="D4737" t="s">
        <v>7158</v>
      </c>
      <c r="E4737" s="1">
        <v>1</v>
      </c>
      <c r="F4737" s="2">
        <v>632.5</v>
      </c>
      <c r="G4737" s="2">
        <f>Table1[[#This Row],[Amount]]/Table1[[#This Row],[Cases]]</f>
        <v>632.5</v>
      </c>
    </row>
    <row r="4738" spans="1:7" hidden="1" x14ac:dyDescent="0.25">
      <c r="A4738" t="s">
        <v>9341</v>
      </c>
      <c r="B4738" t="s">
        <v>3783</v>
      </c>
      <c r="C4738" t="s">
        <v>7159</v>
      </c>
      <c r="D4738" t="s">
        <v>7160</v>
      </c>
      <c r="E4738" s="1">
        <v>1</v>
      </c>
      <c r="F4738" s="2">
        <v>1228.8</v>
      </c>
      <c r="G4738" s="2">
        <f>Table1[[#This Row],[Amount]]/Table1[[#This Row],[Cases]]</f>
        <v>1228.8</v>
      </c>
    </row>
    <row r="4739" spans="1:7" hidden="1" x14ac:dyDescent="0.25">
      <c r="A4739" t="s">
        <v>8953</v>
      </c>
      <c r="B4739" t="s">
        <v>1843</v>
      </c>
      <c r="C4739" t="s">
        <v>7161</v>
      </c>
      <c r="D4739" t="s">
        <v>7162</v>
      </c>
      <c r="E4739" s="1">
        <v>1</v>
      </c>
      <c r="F4739" s="2">
        <v>341.2</v>
      </c>
      <c r="G4739" s="2">
        <f>Table1[[#This Row],[Amount]]/Table1[[#This Row],[Cases]]</f>
        <v>341.2</v>
      </c>
    </row>
    <row r="4740" spans="1:7" hidden="1" x14ac:dyDescent="0.25">
      <c r="A4740" t="s">
        <v>8953</v>
      </c>
      <c r="B4740" t="s">
        <v>1843</v>
      </c>
      <c r="C4740" t="s">
        <v>884</v>
      </c>
      <c r="D4740" t="s">
        <v>885</v>
      </c>
      <c r="E4740" s="1">
        <v>1</v>
      </c>
      <c r="F4740" s="2">
        <v>2472</v>
      </c>
      <c r="G4740" s="2">
        <f>Table1[[#This Row],[Amount]]/Table1[[#This Row],[Cases]]</f>
        <v>2472</v>
      </c>
    </row>
    <row r="4741" spans="1:7" hidden="1" x14ac:dyDescent="0.25">
      <c r="A4741" t="s">
        <v>10191</v>
      </c>
      <c r="B4741" t="s">
        <v>7163</v>
      </c>
      <c r="C4741" t="s">
        <v>7164</v>
      </c>
      <c r="D4741" t="s">
        <v>7165</v>
      </c>
      <c r="E4741" s="1">
        <v>1</v>
      </c>
      <c r="F4741" s="2">
        <v>574.9</v>
      </c>
      <c r="G4741" s="2">
        <f>Table1[[#This Row],[Amount]]/Table1[[#This Row],[Cases]]</f>
        <v>574.9</v>
      </c>
    </row>
    <row r="4742" spans="1:7" hidden="1" x14ac:dyDescent="0.25">
      <c r="A4742" t="s">
        <v>10192</v>
      </c>
      <c r="B4742" t="s">
        <v>7166</v>
      </c>
      <c r="C4742" t="s">
        <v>7167</v>
      </c>
      <c r="D4742" t="s">
        <v>7168</v>
      </c>
      <c r="E4742" s="1">
        <v>1</v>
      </c>
      <c r="F4742" s="2">
        <v>1418.7</v>
      </c>
      <c r="G4742" s="2">
        <f>Table1[[#This Row],[Amount]]/Table1[[#This Row],[Cases]]</f>
        <v>1418.7</v>
      </c>
    </row>
    <row r="4743" spans="1:7" hidden="1" x14ac:dyDescent="0.25">
      <c r="A4743" t="s">
        <v>10193</v>
      </c>
      <c r="B4743" t="s">
        <v>7169</v>
      </c>
      <c r="C4743" t="s">
        <v>7170</v>
      </c>
      <c r="D4743" t="s">
        <v>7171</v>
      </c>
      <c r="E4743" s="1">
        <v>1</v>
      </c>
      <c r="F4743" s="2">
        <v>281.2</v>
      </c>
      <c r="G4743" s="2">
        <f>Table1[[#This Row],[Amount]]/Table1[[#This Row],[Cases]]</f>
        <v>281.2</v>
      </c>
    </row>
    <row r="4744" spans="1:7" hidden="1" x14ac:dyDescent="0.25">
      <c r="A4744" t="s">
        <v>10194</v>
      </c>
      <c r="B4744" t="s">
        <v>7172</v>
      </c>
      <c r="C4744" t="s">
        <v>7173</v>
      </c>
      <c r="D4744" t="s">
        <v>7174</v>
      </c>
      <c r="E4744" s="1">
        <v>1</v>
      </c>
      <c r="F4744" s="2">
        <v>954.4</v>
      </c>
      <c r="G4744" s="2">
        <f>Table1[[#This Row],[Amount]]/Table1[[#This Row],[Cases]]</f>
        <v>954.4</v>
      </c>
    </row>
    <row r="4745" spans="1:7" hidden="1" x14ac:dyDescent="0.25">
      <c r="A4745" t="s">
        <v>10195</v>
      </c>
      <c r="B4745" t="s">
        <v>7175</v>
      </c>
      <c r="C4745" t="s">
        <v>7176</v>
      </c>
      <c r="D4745" t="s">
        <v>7177</v>
      </c>
      <c r="E4745" s="1">
        <v>1</v>
      </c>
      <c r="F4745" s="2">
        <v>1435</v>
      </c>
      <c r="G4745" s="2">
        <f>Table1[[#This Row],[Amount]]/Table1[[#This Row],[Cases]]</f>
        <v>1435</v>
      </c>
    </row>
    <row r="4746" spans="1:7" hidden="1" x14ac:dyDescent="0.25">
      <c r="A4746" t="s">
        <v>10196</v>
      </c>
      <c r="B4746" t="s">
        <v>7178</v>
      </c>
      <c r="C4746" t="s">
        <v>7179</v>
      </c>
      <c r="D4746" t="s">
        <v>7180</v>
      </c>
      <c r="E4746" s="1">
        <v>1</v>
      </c>
      <c r="F4746" s="2">
        <v>795.3</v>
      </c>
      <c r="G4746" s="2">
        <f>Table1[[#This Row],[Amount]]/Table1[[#This Row],[Cases]]</f>
        <v>795.3</v>
      </c>
    </row>
    <row r="4747" spans="1:7" hidden="1" x14ac:dyDescent="0.25">
      <c r="A4747" t="s">
        <v>10197</v>
      </c>
      <c r="B4747" t="s">
        <v>7181</v>
      </c>
      <c r="C4747" t="s">
        <v>7182</v>
      </c>
      <c r="D4747" t="s">
        <v>7183</v>
      </c>
      <c r="E4747" s="1">
        <v>1</v>
      </c>
      <c r="F4747" s="2">
        <v>1707.8</v>
      </c>
      <c r="G4747" s="2">
        <f>Table1[[#This Row],[Amount]]/Table1[[#This Row],[Cases]]</f>
        <v>1707.8</v>
      </c>
    </row>
    <row r="4748" spans="1:7" hidden="1" x14ac:dyDescent="0.25">
      <c r="A4748" t="s">
        <v>10198</v>
      </c>
      <c r="B4748" t="s">
        <v>7184</v>
      </c>
      <c r="C4748" t="s">
        <v>7185</v>
      </c>
      <c r="D4748" t="s">
        <v>7186</v>
      </c>
      <c r="E4748" s="1">
        <v>1</v>
      </c>
      <c r="F4748" s="2">
        <v>10.62</v>
      </c>
      <c r="G4748" s="2">
        <f>Table1[[#This Row],[Amount]]/Table1[[#This Row],[Cases]]</f>
        <v>10.62</v>
      </c>
    </row>
    <row r="4749" spans="1:7" hidden="1" x14ac:dyDescent="0.25">
      <c r="A4749" t="s">
        <v>10199</v>
      </c>
      <c r="B4749" t="s">
        <v>7187</v>
      </c>
      <c r="C4749" t="s">
        <v>7188</v>
      </c>
      <c r="D4749" t="s">
        <v>7189</v>
      </c>
      <c r="E4749" s="1">
        <v>1</v>
      </c>
      <c r="F4749" s="2">
        <v>11.55</v>
      </c>
      <c r="G4749" s="2">
        <f>Table1[[#This Row],[Amount]]/Table1[[#This Row],[Cases]]</f>
        <v>11.55</v>
      </c>
    </row>
    <row r="4750" spans="1:7" hidden="1" x14ac:dyDescent="0.25">
      <c r="A4750" t="s">
        <v>9610</v>
      </c>
      <c r="B4750" t="s">
        <v>5142</v>
      </c>
      <c r="C4750" t="s">
        <v>7190</v>
      </c>
      <c r="D4750" t="s">
        <v>7191</v>
      </c>
      <c r="E4750" s="1">
        <v>1</v>
      </c>
      <c r="F4750" s="2">
        <v>402.8</v>
      </c>
      <c r="G4750" s="2">
        <f>Table1[[#This Row],[Amount]]/Table1[[#This Row],[Cases]]</f>
        <v>402.8</v>
      </c>
    </row>
    <row r="4751" spans="1:7" hidden="1" x14ac:dyDescent="0.25">
      <c r="A4751" t="s">
        <v>9229</v>
      </c>
      <c r="B4751" t="s">
        <v>3237</v>
      </c>
      <c r="C4751" t="s">
        <v>7192</v>
      </c>
      <c r="D4751" t="s">
        <v>7193</v>
      </c>
      <c r="E4751" s="1">
        <v>1</v>
      </c>
      <c r="F4751" s="2">
        <v>4.29</v>
      </c>
      <c r="G4751" s="2">
        <f>Table1[[#This Row],[Amount]]/Table1[[#This Row],[Cases]]</f>
        <v>4.29</v>
      </c>
    </row>
    <row r="4752" spans="1:7" hidden="1" x14ac:dyDescent="0.25">
      <c r="A4752" t="s">
        <v>10200</v>
      </c>
      <c r="B4752" t="s">
        <v>7194</v>
      </c>
      <c r="C4752" t="s">
        <v>7195</v>
      </c>
      <c r="D4752" t="s">
        <v>7196</v>
      </c>
      <c r="E4752" s="1">
        <v>1</v>
      </c>
      <c r="F4752" s="2">
        <v>6.21</v>
      </c>
      <c r="G4752" s="2">
        <f>Table1[[#This Row],[Amount]]/Table1[[#This Row],[Cases]]</f>
        <v>6.21</v>
      </c>
    </row>
    <row r="4753" spans="1:7" hidden="1" x14ac:dyDescent="0.25">
      <c r="A4753" t="s">
        <v>10201</v>
      </c>
      <c r="B4753" t="s">
        <v>7197</v>
      </c>
      <c r="C4753" t="s">
        <v>7198</v>
      </c>
      <c r="D4753" t="s">
        <v>7199</v>
      </c>
      <c r="E4753" s="1">
        <v>1</v>
      </c>
      <c r="F4753" s="2">
        <v>33.78</v>
      </c>
      <c r="G4753" s="2">
        <f>Table1[[#This Row],[Amount]]/Table1[[#This Row],[Cases]]</f>
        <v>33.78</v>
      </c>
    </row>
    <row r="4754" spans="1:7" hidden="1" x14ac:dyDescent="0.25">
      <c r="A4754" t="s">
        <v>10202</v>
      </c>
      <c r="B4754" t="s">
        <v>7200</v>
      </c>
      <c r="C4754" t="s">
        <v>7201</v>
      </c>
      <c r="D4754" t="s">
        <v>7202</v>
      </c>
      <c r="E4754" s="1">
        <v>1</v>
      </c>
      <c r="F4754" s="2">
        <v>208.6</v>
      </c>
      <c r="G4754" s="2">
        <f>Table1[[#This Row],[Amount]]/Table1[[#This Row],[Cases]]</f>
        <v>208.6</v>
      </c>
    </row>
    <row r="4755" spans="1:7" hidden="1" x14ac:dyDescent="0.25">
      <c r="A4755" t="s">
        <v>10203</v>
      </c>
      <c r="B4755" t="s">
        <v>7203</v>
      </c>
      <c r="C4755" t="s">
        <v>7204</v>
      </c>
      <c r="D4755" t="s">
        <v>7205</v>
      </c>
      <c r="E4755" s="1">
        <v>1</v>
      </c>
      <c r="F4755" s="2">
        <v>201.4</v>
      </c>
      <c r="G4755" s="2">
        <f>Table1[[#This Row],[Amount]]/Table1[[#This Row],[Cases]]</f>
        <v>201.4</v>
      </c>
    </row>
    <row r="4756" spans="1:7" hidden="1" x14ac:dyDescent="0.25">
      <c r="A4756" t="s">
        <v>9050</v>
      </c>
      <c r="B4756" t="s">
        <v>2363</v>
      </c>
      <c r="C4756" t="s">
        <v>7206</v>
      </c>
      <c r="D4756" t="s">
        <v>7207</v>
      </c>
      <c r="E4756" s="1">
        <v>1</v>
      </c>
      <c r="F4756" s="2">
        <v>218</v>
      </c>
      <c r="G4756" s="2">
        <f>Table1[[#This Row],[Amount]]/Table1[[#This Row],[Cases]]</f>
        <v>218</v>
      </c>
    </row>
    <row r="4757" spans="1:7" hidden="1" x14ac:dyDescent="0.25">
      <c r="A4757" t="s">
        <v>9531</v>
      </c>
      <c r="B4757" t="s">
        <v>4734</v>
      </c>
      <c r="C4757" t="s">
        <v>7208</v>
      </c>
      <c r="D4757" t="s">
        <v>7209</v>
      </c>
      <c r="E4757" s="1">
        <v>1</v>
      </c>
      <c r="F4757" s="2">
        <v>56.96</v>
      </c>
      <c r="G4757" s="2">
        <f>Table1[[#This Row],[Amount]]/Table1[[#This Row],[Cases]]</f>
        <v>56.96</v>
      </c>
    </row>
    <row r="4758" spans="1:7" hidden="1" x14ac:dyDescent="0.25">
      <c r="A4758" t="s">
        <v>8569</v>
      </c>
      <c r="B4758" t="s">
        <v>76</v>
      </c>
      <c r="C4758" t="s">
        <v>7210</v>
      </c>
      <c r="D4758" t="s">
        <v>7211</v>
      </c>
      <c r="E4758" s="1">
        <v>1</v>
      </c>
      <c r="F4758" s="2">
        <v>0</v>
      </c>
      <c r="G4758" s="2">
        <f>Table1[[#This Row],[Amount]]/Table1[[#This Row],[Cases]]</f>
        <v>0</v>
      </c>
    </row>
    <row r="4759" spans="1:7" hidden="1" x14ac:dyDescent="0.25">
      <c r="A4759" t="s">
        <v>8569</v>
      </c>
      <c r="B4759" t="s">
        <v>76</v>
      </c>
      <c r="C4759" t="s">
        <v>7212</v>
      </c>
      <c r="D4759" t="s">
        <v>7213</v>
      </c>
      <c r="E4759" s="1">
        <v>1</v>
      </c>
      <c r="F4759" s="2">
        <v>45.25</v>
      </c>
      <c r="G4759" s="2">
        <f>Table1[[#This Row],[Amount]]/Table1[[#This Row],[Cases]]</f>
        <v>45.25</v>
      </c>
    </row>
    <row r="4760" spans="1:7" hidden="1" x14ac:dyDescent="0.25">
      <c r="A4760" t="s">
        <v>8569</v>
      </c>
      <c r="B4760" t="s">
        <v>76</v>
      </c>
      <c r="C4760" t="s">
        <v>7214</v>
      </c>
      <c r="D4760" t="s">
        <v>7215</v>
      </c>
      <c r="E4760" s="1">
        <v>1</v>
      </c>
      <c r="F4760" s="2">
        <v>151.76</v>
      </c>
      <c r="G4760" s="2">
        <f>Table1[[#This Row],[Amount]]/Table1[[#This Row],[Cases]]</f>
        <v>151.76</v>
      </c>
    </row>
    <row r="4761" spans="1:7" hidden="1" x14ac:dyDescent="0.25">
      <c r="A4761" t="s">
        <v>8569</v>
      </c>
      <c r="B4761" t="s">
        <v>76</v>
      </c>
      <c r="C4761" t="s">
        <v>7216</v>
      </c>
      <c r="D4761" t="s">
        <v>7217</v>
      </c>
      <c r="E4761" s="1">
        <v>1</v>
      </c>
      <c r="F4761" s="2">
        <v>90.24</v>
      </c>
      <c r="G4761" s="2">
        <f>Table1[[#This Row],[Amount]]/Table1[[#This Row],[Cases]]</f>
        <v>90.24</v>
      </c>
    </row>
    <row r="4762" spans="1:7" hidden="1" x14ac:dyDescent="0.25">
      <c r="A4762" t="s">
        <v>8569</v>
      </c>
      <c r="B4762" t="s">
        <v>76</v>
      </c>
      <c r="C4762" t="s">
        <v>7218</v>
      </c>
      <c r="D4762" t="s">
        <v>7219</v>
      </c>
      <c r="E4762" s="1">
        <v>1</v>
      </c>
      <c r="F4762" s="2">
        <v>42.54</v>
      </c>
      <c r="G4762" s="2">
        <f>Table1[[#This Row],[Amount]]/Table1[[#This Row],[Cases]]</f>
        <v>42.54</v>
      </c>
    </row>
    <row r="4763" spans="1:7" hidden="1" x14ac:dyDescent="0.25">
      <c r="A4763" t="s">
        <v>10204</v>
      </c>
      <c r="B4763" t="s">
        <v>7220</v>
      </c>
      <c r="C4763" t="s">
        <v>7221</v>
      </c>
      <c r="D4763" t="s">
        <v>7222</v>
      </c>
      <c r="E4763" s="1">
        <v>1</v>
      </c>
      <c r="F4763" s="2">
        <v>71</v>
      </c>
      <c r="G4763" s="2">
        <f>Table1[[#This Row],[Amount]]/Table1[[#This Row],[Cases]]</f>
        <v>71</v>
      </c>
    </row>
    <row r="4764" spans="1:7" hidden="1" x14ac:dyDescent="0.25">
      <c r="A4764" t="s">
        <v>9899</v>
      </c>
      <c r="B4764" t="s">
        <v>6276</v>
      </c>
      <c r="C4764" t="s">
        <v>7223</v>
      </c>
      <c r="D4764" t="s">
        <v>7224</v>
      </c>
      <c r="E4764" s="1">
        <v>1</v>
      </c>
      <c r="F4764" s="2">
        <v>16.89</v>
      </c>
      <c r="G4764" s="2">
        <f>Table1[[#This Row],[Amount]]/Table1[[#This Row],[Cases]]</f>
        <v>16.89</v>
      </c>
    </row>
    <row r="4765" spans="1:7" hidden="1" x14ac:dyDescent="0.25">
      <c r="A4765" t="s">
        <v>10205</v>
      </c>
      <c r="B4765" t="s">
        <v>7225</v>
      </c>
      <c r="C4765" t="s">
        <v>7226</v>
      </c>
      <c r="D4765" t="s">
        <v>7227</v>
      </c>
      <c r="E4765" s="1">
        <v>1</v>
      </c>
      <c r="F4765" s="2">
        <v>59.9</v>
      </c>
      <c r="G4765" s="2">
        <f>Table1[[#This Row],[Amount]]/Table1[[#This Row],[Cases]]</f>
        <v>59.9</v>
      </c>
    </row>
    <row r="4766" spans="1:7" hidden="1" x14ac:dyDescent="0.25">
      <c r="A4766" t="s">
        <v>10205</v>
      </c>
      <c r="B4766" t="s">
        <v>7225</v>
      </c>
      <c r="C4766" t="s">
        <v>7228</v>
      </c>
      <c r="D4766" t="s">
        <v>7229</v>
      </c>
      <c r="E4766" s="1">
        <v>1</v>
      </c>
      <c r="F4766" s="2">
        <v>106.6</v>
      </c>
      <c r="G4766" s="2">
        <f>Table1[[#This Row],[Amount]]/Table1[[#This Row],[Cases]]</f>
        <v>106.6</v>
      </c>
    </row>
    <row r="4767" spans="1:7" hidden="1" x14ac:dyDescent="0.25">
      <c r="A4767" t="s">
        <v>9684</v>
      </c>
      <c r="B4767" t="s">
        <v>5420</v>
      </c>
      <c r="C4767" t="s">
        <v>7230</v>
      </c>
      <c r="D4767" t="s">
        <v>7231</v>
      </c>
      <c r="E4767" s="1">
        <v>1</v>
      </c>
      <c r="F4767" s="2">
        <v>23.87</v>
      </c>
      <c r="G4767" s="2">
        <f>Table1[[#This Row],[Amount]]/Table1[[#This Row],[Cases]]</f>
        <v>23.87</v>
      </c>
    </row>
    <row r="4768" spans="1:7" hidden="1" x14ac:dyDescent="0.25">
      <c r="A4768" t="s">
        <v>10206</v>
      </c>
      <c r="B4768" t="s">
        <v>7232</v>
      </c>
      <c r="C4768" t="s">
        <v>7233</v>
      </c>
      <c r="D4768" t="s">
        <v>7234</v>
      </c>
      <c r="E4768" s="1">
        <v>1</v>
      </c>
      <c r="F4768" s="2">
        <v>38.6</v>
      </c>
      <c r="G4768" s="2">
        <f>Table1[[#This Row],[Amount]]/Table1[[#This Row],[Cases]]</f>
        <v>38.6</v>
      </c>
    </row>
    <row r="4769" spans="1:7" hidden="1" x14ac:dyDescent="0.25">
      <c r="A4769" t="s">
        <v>10207</v>
      </c>
      <c r="B4769" t="s">
        <v>7235</v>
      </c>
      <c r="C4769" t="s">
        <v>7236</v>
      </c>
      <c r="D4769" t="s">
        <v>7237</v>
      </c>
      <c r="E4769" s="1">
        <v>1</v>
      </c>
      <c r="F4769" s="2">
        <v>12.13</v>
      </c>
      <c r="G4769" s="2">
        <f>Table1[[#This Row],[Amount]]/Table1[[#This Row],[Cases]]</f>
        <v>12.13</v>
      </c>
    </row>
    <row r="4770" spans="1:7" hidden="1" x14ac:dyDescent="0.25">
      <c r="A4770" t="s">
        <v>10208</v>
      </c>
      <c r="B4770" t="s">
        <v>7238</v>
      </c>
      <c r="C4770" t="s">
        <v>7239</v>
      </c>
      <c r="D4770" t="s">
        <v>7240</v>
      </c>
      <c r="E4770" s="1">
        <v>1</v>
      </c>
      <c r="F4770" s="2">
        <v>12.12</v>
      </c>
      <c r="G4770" s="2">
        <f>Table1[[#This Row],[Amount]]/Table1[[#This Row],[Cases]]</f>
        <v>12.12</v>
      </c>
    </row>
    <row r="4771" spans="1:7" hidden="1" x14ac:dyDescent="0.25">
      <c r="A4771" t="s">
        <v>9241</v>
      </c>
      <c r="B4771" t="s">
        <v>3279</v>
      </c>
      <c r="C4771" t="s">
        <v>7241</v>
      </c>
      <c r="D4771" t="s">
        <v>7242</v>
      </c>
      <c r="E4771" s="1">
        <v>1</v>
      </c>
      <c r="F4771" s="2">
        <v>12.13</v>
      </c>
      <c r="G4771" s="2">
        <f>Table1[[#This Row],[Amount]]/Table1[[#This Row],[Cases]]</f>
        <v>12.13</v>
      </c>
    </row>
    <row r="4772" spans="1:7" hidden="1" x14ac:dyDescent="0.25">
      <c r="A4772" t="s">
        <v>9241</v>
      </c>
      <c r="B4772" t="s">
        <v>3279</v>
      </c>
      <c r="C4772" t="s">
        <v>7243</v>
      </c>
      <c r="D4772" t="s">
        <v>7244</v>
      </c>
      <c r="E4772" s="1">
        <v>1</v>
      </c>
      <c r="F4772" s="2">
        <v>38.6</v>
      </c>
      <c r="G4772" s="2">
        <f>Table1[[#This Row],[Amount]]/Table1[[#This Row],[Cases]]</f>
        <v>38.6</v>
      </c>
    </row>
    <row r="4773" spans="1:7" hidden="1" x14ac:dyDescent="0.25">
      <c r="A4773" t="s">
        <v>9117</v>
      </c>
      <c r="B4773" t="s">
        <v>2696</v>
      </c>
      <c r="C4773" t="s">
        <v>7245</v>
      </c>
      <c r="D4773" t="s">
        <v>7246</v>
      </c>
      <c r="E4773" s="1">
        <v>1</v>
      </c>
      <c r="F4773" s="2">
        <v>111.37</v>
      </c>
      <c r="G4773" s="2">
        <f>Table1[[#This Row],[Amount]]/Table1[[#This Row],[Cases]]</f>
        <v>111.37</v>
      </c>
    </row>
    <row r="4774" spans="1:7" hidden="1" x14ac:dyDescent="0.25">
      <c r="A4774" t="s">
        <v>10209</v>
      </c>
      <c r="B4774" t="s">
        <v>7247</v>
      </c>
      <c r="C4774" t="s">
        <v>7248</v>
      </c>
      <c r="D4774" t="s">
        <v>7249</v>
      </c>
      <c r="E4774" s="1">
        <v>1</v>
      </c>
      <c r="F4774" s="2">
        <v>111.37</v>
      </c>
      <c r="G4774" s="2">
        <f>Table1[[#This Row],[Amount]]/Table1[[#This Row],[Cases]]</f>
        <v>111.37</v>
      </c>
    </row>
    <row r="4775" spans="1:7" hidden="1" x14ac:dyDescent="0.25">
      <c r="A4775" t="s">
        <v>10210</v>
      </c>
      <c r="B4775" t="s">
        <v>7250</v>
      </c>
      <c r="C4775" t="s">
        <v>7251</v>
      </c>
      <c r="D4775" t="s">
        <v>7252</v>
      </c>
      <c r="E4775" s="1">
        <v>1</v>
      </c>
      <c r="F4775" s="2">
        <v>185.47</v>
      </c>
      <c r="G4775" s="2">
        <f>Table1[[#This Row],[Amount]]/Table1[[#This Row],[Cases]]</f>
        <v>185.47</v>
      </c>
    </row>
    <row r="4776" spans="1:7" hidden="1" x14ac:dyDescent="0.25">
      <c r="A4776" t="s">
        <v>10211</v>
      </c>
      <c r="B4776" t="s">
        <v>7253</v>
      </c>
      <c r="C4776" t="s">
        <v>7254</v>
      </c>
      <c r="D4776" t="s">
        <v>7255</v>
      </c>
      <c r="E4776" s="1">
        <v>1</v>
      </c>
      <c r="F4776" s="2">
        <v>287.02999999999997</v>
      </c>
      <c r="G4776" s="2">
        <f>Table1[[#This Row],[Amount]]/Table1[[#This Row],[Cases]]</f>
        <v>287.02999999999997</v>
      </c>
    </row>
    <row r="4777" spans="1:7" hidden="1" x14ac:dyDescent="0.25">
      <c r="A4777" t="s">
        <v>10212</v>
      </c>
      <c r="B4777" t="s">
        <v>7256</v>
      </c>
      <c r="C4777" t="s">
        <v>7257</v>
      </c>
      <c r="D4777" t="s">
        <v>7258</v>
      </c>
      <c r="E4777" s="1">
        <v>1</v>
      </c>
      <c r="F4777" s="2">
        <v>287.02999999999997</v>
      </c>
      <c r="G4777" s="2">
        <f>Table1[[#This Row],[Amount]]/Table1[[#This Row],[Cases]]</f>
        <v>287.02999999999997</v>
      </c>
    </row>
    <row r="4778" spans="1:7" hidden="1" x14ac:dyDescent="0.25">
      <c r="A4778" t="s">
        <v>10213</v>
      </c>
      <c r="B4778" t="s">
        <v>7259</v>
      </c>
      <c r="C4778" t="s">
        <v>7260</v>
      </c>
      <c r="D4778" t="s">
        <v>7261</v>
      </c>
      <c r="E4778" s="1">
        <v>1</v>
      </c>
      <c r="F4778" s="2">
        <v>185.47</v>
      </c>
      <c r="G4778" s="2">
        <f>Table1[[#This Row],[Amount]]/Table1[[#This Row],[Cases]]</f>
        <v>185.47</v>
      </c>
    </row>
    <row r="4779" spans="1:7" hidden="1" x14ac:dyDescent="0.25">
      <c r="A4779" t="s">
        <v>10214</v>
      </c>
      <c r="B4779" t="s">
        <v>7262</v>
      </c>
      <c r="C4779" t="s">
        <v>7263</v>
      </c>
      <c r="D4779" t="s">
        <v>7264</v>
      </c>
      <c r="E4779" s="1">
        <v>1</v>
      </c>
      <c r="F4779" s="2">
        <v>452.13</v>
      </c>
      <c r="G4779" s="2">
        <f>Table1[[#This Row],[Amount]]/Table1[[#This Row],[Cases]]</f>
        <v>452.13</v>
      </c>
    </row>
    <row r="4780" spans="1:7" hidden="1" x14ac:dyDescent="0.25">
      <c r="A4780" t="s">
        <v>10215</v>
      </c>
      <c r="B4780" t="s">
        <v>7265</v>
      </c>
      <c r="C4780" t="s">
        <v>7266</v>
      </c>
      <c r="D4780" t="s">
        <v>7267</v>
      </c>
      <c r="E4780" s="1">
        <v>1</v>
      </c>
      <c r="F4780" s="2">
        <v>135.49</v>
      </c>
      <c r="G4780" s="2">
        <f>Table1[[#This Row],[Amount]]/Table1[[#This Row],[Cases]]</f>
        <v>135.49</v>
      </c>
    </row>
    <row r="4781" spans="1:7" hidden="1" x14ac:dyDescent="0.25">
      <c r="A4781" t="s">
        <v>10216</v>
      </c>
      <c r="B4781" t="s">
        <v>7268</v>
      </c>
      <c r="C4781" t="s">
        <v>7269</v>
      </c>
      <c r="D4781" t="s">
        <v>7270</v>
      </c>
      <c r="E4781" s="1">
        <v>1</v>
      </c>
      <c r="F4781" s="2">
        <v>255.52</v>
      </c>
      <c r="G4781" s="2">
        <f>Table1[[#This Row],[Amount]]/Table1[[#This Row],[Cases]]</f>
        <v>255.52</v>
      </c>
    </row>
    <row r="4782" spans="1:7" hidden="1" x14ac:dyDescent="0.25">
      <c r="A4782" t="s">
        <v>10217</v>
      </c>
      <c r="B4782" t="s">
        <v>7271</v>
      </c>
      <c r="C4782" t="s">
        <v>7272</v>
      </c>
      <c r="D4782" t="s">
        <v>7273</v>
      </c>
      <c r="E4782" s="1">
        <v>1</v>
      </c>
      <c r="F4782" s="2">
        <v>142.79</v>
      </c>
      <c r="G4782" s="2">
        <f>Table1[[#This Row],[Amount]]/Table1[[#This Row],[Cases]]</f>
        <v>142.79</v>
      </c>
    </row>
    <row r="4783" spans="1:7" hidden="1" x14ac:dyDescent="0.25">
      <c r="A4783" t="s">
        <v>10218</v>
      </c>
      <c r="B4783" t="s">
        <v>7274</v>
      </c>
      <c r="C4783" t="s">
        <v>7275</v>
      </c>
      <c r="D4783" t="s">
        <v>7276</v>
      </c>
      <c r="E4783" s="1">
        <v>1</v>
      </c>
      <c r="F4783" s="2">
        <v>429.67</v>
      </c>
      <c r="G4783" s="2">
        <f>Table1[[#This Row],[Amount]]/Table1[[#This Row],[Cases]]</f>
        <v>429.67</v>
      </c>
    </row>
    <row r="4784" spans="1:7" hidden="1" x14ac:dyDescent="0.25">
      <c r="A4784" t="s">
        <v>10219</v>
      </c>
      <c r="B4784" t="s">
        <v>7277</v>
      </c>
      <c r="C4784" t="s">
        <v>7278</v>
      </c>
      <c r="D4784" t="s">
        <v>7279</v>
      </c>
      <c r="E4784" s="1">
        <v>1</v>
      </c>
      <c r="F4784" s="2">
        <v>159.32</v>
      </c>
      <c r="G4784" s="2">
        <f>Table1[[#This Row],[Amount]]/Table1[[#This Row],[Cases]]</f>
        <v>159.32</v>
      </c>
    </row>
    <row r="4785" spans="1:7" hidden="1" x14ac:dyDescent="0.25">
      <c r="A4785" t="s">
        <v>10220</v>
      </c>
      <c r="B4785" t="s">
        <v>7280</v>
      </c>
      <c r="C4785" t="s">
        <v>7281</v>
      </c>
      <c r="D4785" t="s">
        <v>7282</v>
      </c>
      <c r="E4785" s="1">
        <v>1</v>
      </c>
      <c r="F4785" s="2">
        <v>452.87</v>
      </c>
      <c r="G4785" s="2">
        <f>Table1[[#This Row],[Amount]]/Table1[[#This Row],[Cases]]</f>
        <v>452.87</v>
      </c>
    </row>
    <row r="4786" spans="1:7" hidden="1" x14ac:dyDescent="0.25">
      <c r="A4786" t="s">
        <v>10221</v>
      </c>
      <c r="B4786" t="s">
        <v>7283</v>
      </c>
      <c r="C4786" t="s">
        <v>7284</v>
      </c>
      <c r="D4786" t="s">
        <v>7285</v>
      </c>
      <c r="E4786" s="1">
        <v>1</v>
      </c>
      <c r="F4786" s="2">
        <v>136.22999999999999</v>
      </c>
      <c r="G4786" s="2">
        <f>Table1[[#This Row],[Amount]]/Table1[[#This Row],[Cases]]</f>
        <v>136.22999999999999</v>
      </c>
    </row>
    <row r="4787" spans="1:7" hidden="1" x14ac:dyDescent="0.25">
      <c r="A4787" t="s">
        <v>10222</v>
      </c>
      <c r="B4787" t="s">
        <v>7286</v>
      </c>
      <c r="C4787" t="s">
        <v>7287</v>
      </c>
      <c r="D4787" t="s">
        <v>7288</v>
      </c>
      <c r="E4787" s="1">
        <v>1</v>
      </c>
      <c r="F4787" s="2">
        <v>202.65</v>
      </c>
      <c r="G4787" s="2">
        <f>Table1[[#This Row],[Amount]]/Table1[[#This Row],[Cases]]</f>
        <v>202.65</v>
      </c>
    </row>
    <row r="4788" spans="1:7" hidden="1" x14ac:dyDescent="0.25">
      <c r="A4788" t="s">
        <v>10223</v>
      </c>
      <c r="B4788" t="s">
        <v>7289</v>
      </c>
      <c r="C4788" t="s">
        <v>7290</v>
      </c>
      <c r="D4788" t="s">
        <v>7291</v>
      </c>
      <c r="E4788" s="1">
        <v>1</v>
      </c>
      <c r="F4788" s="2">
        <v>85</v>
      </c>
      <c r="G4788" s="2">
        <f>Table1[[#This Row],[Amount]]/Table1[[#This Row],[Cases]]</f>
        <v>85</v>
      </c>
    </row>
    <row r="4789" spans="1:7" hidden="1" x14ac:dyDescent="0.25">
      <c r="A4789" t="s">
        <v>9156</v>
      </c>
      <c r="B4789" t="s">
        <v>2882</v>
      </c>
      <c r="C4789" t="s">
        <v>7292</v>
      </c>
      <c r="D4789" t="s">
        <v>7293</v>
      </c>
      <c r="E4789" s="1">
        <v>1</v>
      </c>
      <c r="F4789" s="2">
        <v>123.98</v>
      </c>
      <c r="G4789" s="2">
        <f>Table1[[#This Row],[Amount]]/Table1[[#This Row],[Cases]]</f>
        <v>123.98</v>
      </c>
    </row>
    <row r="4790" spans="1:7" hidden="1" x14ac:dyDescent="0.25">
      <c r="A4790" t="s">
        <v>10224</v>
      </c>
      <c r="B4790" t="s">
        <v>7294</v>
      </c>
      <c r="C4790" t="s">
        <v>7295</v>
      </c>
      <c r="D4790" t="s">
        <v>7296</v>
      </c>
      <c r="E4790" s="1">
        <v>1</v>
      </c>
      <c r="F4790" s="2">
        <v>650</v>
      </c>
      <c r="G4790" s="2">
        <f>Table1[[#This Row],[Amount]]/Table1[[#This Row],[Cases]]</f>
        <v>650</v>
      </c>
    </row>
    <row r="4791" spans="1:7" hidden="1" x14ac:dyDescent="0.25">
      <c r="A4791" t="s">
        <v>10225</v>
      </c>
      <c r="B4791" t="s">
        <v>7297</v>
      </c>
      <c r="C4791" t="s">
        <v>7298</v>
      </c>
      <c r="D4791" t="s">
        <v>7299</v>
      </c>
      <c r="E4791" s="1">
        <v>1</v>
      </c>
      <c r="F4791" s="2">
        <v>0</v>
      </c>
      <c r="G4791" s="2">
        <f>Table1[[#This Row],[Amount]]/Table1[[#This Row],[Cases]]</f>
        <v>0</v>
      </c>
    </row>
    <row r="4792" spans="1:7" hidden="1" x14ac:dyDescent="0.25">
      <c r="A4792" t="s">
        <v>10226</v>
      </c>
      <c r="B4792" t="s">
        <v>7300</v>
      </c>
      <c r="C4792" t="s">
        <v>7301</v>
      </c>
      <c r="D4792" t="s">
        <v>7302</v>
      </c>
      <c r="E4792" s="1">
        <v>1</v>
      </c>
      <c r="F4792" s="2">
        <v>72.38</v>
      </c>
      <c r="G4792" s="2">
        <f>Table1[[#This Row],[Amount]]/Table1[[#This Row],[Cases]]</f>
        <v>72.38</v>
      </c>
    </row>
    <row r="4793" spans="1:7" hidden="1" x14ac:dyDescent="0.25">
      <c r="A4793" t="s">
        <v>10226</v>
      </c>
      <c r="B4793" t="s">
        <v>7300</v>
      </c>
      <c r="C4793" t="s">
        <v>7303</v>
      </c>
      <c r="D4793" t="s">
        <v>7304</v>
      </c>
      <c r="E4793" s="1">
        <v>1</v>
      </c>
      <c r="F4793" s="2">
        <v>55.39</v>
      </c>
      <c r="G4793" s="2">
        <f>Table1[[#This Row],[Amount]]/Table1[[#This Row],[Cases]]</f>
        <v>55.39</v>
      </c>
    </row>
    <row r="4794" spans="1:7" hidden="1" x14ac:dyDescent="0.25">
      <c r="A4794" t="s">
        <v>10227</v>
      </c>
      <c r="B4794" t="s">
        <v>7305</v>
      </c>
      <c r="C4794" t="s">
        <v>7306</v>
      </c>
      <c r="D4794" t="s">
        <v>7307</v>
      </c>
      <c r="E4794" s="1">
        <v>1</v>
      </c>
      <c r="F4794" s="2">
        <v>70.77</v>
      </c>
      <c r="G4794" s="2">
        <f>Table1[[#This Row],[Amount]]/Table1[[#This Row],[Cases]]</f>
        <v>70.77</v>
      </c>
    </row>
    <row r="4795" spans="1:7" hidden="1" x14ac:dyDescent="0.25">
      <c r="A4795" t="s">
        <v>9755</v>
      </c>
      <c r="B4795" t="s">
        <v>5770</v>
      </c>
      <c r="C4795" t="s">
        <v>7308</v>
      </c>
      <c r="D4795" t="s">
        <v>7309</v>
      </c>
      <c r="E4795" s="1">
        <v>1</v>
      </c>
      <c r="F4795" s="2">
        <v>11.58</v>
      </c>
      <c r="G4795" s="2">
        <f>Table1[[#This Row],[Amount]]/Table1[[#This Row],[Cases]]</f>
        <v>11.58</v>
      </c>
    </row>
    <row r="4796" spans="1:7" hidden="1" x14ac:dyDescent="0.25">
      <c r="A4796" t="s">
        <v>9533</v>
      </c>
      <c r="B4796" t="s">
        <v>4740</v>
      </c>
      <c r="C4796" t="s">
        <v>7310</v>
      </c>
      <c r="D4796" t="s">
        <v>7311</v>
      </c>
      <c r="E4796" s="1">
        <v>1</v>
      </c>
      <c r="F4796" s="2">
        <v>5.77</v>
      </c>
      <c r="G4796" s="2">
        <f>Table1[[#This Row],[Amount]]/Table1[[#This Row],[Cases]]</f>
        <v>5.77</v>
      </c>
    </row>
    <row r="4797" spans="1:7" hidden="1" x14ac:dyDescent="0.25">
      <c r="A4797" t="s">
        <v>9533</v>
      </c>
      <c r="B4797" t="s">
        <v>4740</v>
      </c>
      <c r="C4797" t="s">
        <v>7312</v>
      </c>
      <c r="D4797" t="s">
        <v>7313</v>
      </c>
      <c r="E4797" s="1">
        <v>1</v>
      </c>
      <c r="F4797" s="2">
        <v>11.52</v>
      </c>
      <c r="G4797" s="2">
        <f>Table1[[#This Row],[Amount]]/Table1[[#This Row],[Cases]]</f>
        <v>11.52</v>
      </c>
    </row>
    <row r="4798" spans="1:7" hidden="1" x14ac:dyDescent="0.25">
      <c r="A4798" t="s">
        <v>9901</v>
      </c>
      <c r="B4798" t="s">
        <v>6284</v>
      </c>
      <c r="C4798" t="s">
        <v>7314</v>
      </c>
      <c r="D4798" t="s">
        <v>7315</v>
      </c>
      <c r="E4798" s="1">
        <v>1</v>
      </c>
      <c r="F4798" s="2">
        <v>14.09</v>
      </c>
      <c r="G4798" s="2">
        <f>Table1[[#This Row],[Amount]]/Table1[[#This Row],[Cases]]</f>
        <v>14.09</v>
      </c>
    </row>
    <row r="4799" spans="1:7" hidden="1" x14ac:dyDescent="0.25">
      <c r="A4799" t="s">
        <v>10228</v>
      </c>
      <c r="B4799" t="s">
        <v>7316</v>
      </c>
      <c r="C4799" t="s">
        <v>7317</v>
      </c>
      <c r="D4799" t="s">
        <v>7318</v>
      </c>
      <c r="E4799" s="1">
        <v>1</v>
      </c>
      <c r="F4799" s="2">
        <v>15.75</v>
      </c>
      <c r="G4799" s="2">
        <f>Table1[[#This Row],[Amount]]/Table1[[#This Row],[Cases]]</f>
        <v>15.75</v>
      </c>
    </row>
    <row r="4800" spans="1:7" hidden="1" x14ac:dyDescent="0.25">
      <c r="A4800" t="s">
        <v>8568</v>
      </c>
      <c r="B4800" t="s">
        <v>73</v>
      </c>
      <c r="C4800" t="s">
        <v>7319</v>
      </c>
      <c r="D4800" t="s">
        <v>7320</v>
      </c>
      <c r="E4800" s="1">
        <v>1</v>
      </c>
      <c r="F4800" s="2">
        <v>0</v>
      </c>
      <c r="G4800" s="2">
        <f>Table1[[#This Row],[Amount]]/Table1[[#This Row],[Cases]]</f>
        <v>0</v>
      </c>
    </row>
    <row r="4801" spans="1:7" hidden="1" x14ac:dyDescent="0.25">
      <c r="A4801" t="s">
        <v>9320</v>
      </c>
      <c r="B4801" t="s">
        <v>3694</v>
      </c>
      <c r="C4801" t="s">
        <v>7321</v>
      </c>
      <c r="D4801" t="s">
        <v>7322</v>
      </c>
      <c r="E4801" s="1">
        <v>1</v>
      </c>
      <c r="F4801" s="2">
        <v>15.34</v>
      </c>
      <c r="G4801" s="2">
        <f>Table1[[#This Row],[Amount]]/Table1[[#This Row],[Cases]]</f>
        <v>15.34</v>
      </c>
    </row>
    <row r="4802" spans="1:7" hidden="1" x14ac:dyDescent="0.25">
      <c r="A4802" t="s">
        <v>9534</v>
      </c>
      <c r="B4802" t="s">
        <v>4747</v>
      </c>
      <c r="C4802" t="s">
        <v>7323</v>
      </c>
      <c r="D4802" t="s">
        <v>7324</v>
      </c>
      <c r="E4802" s="1">
        <v>1</v>
      </c>
      <c r="F4802" s="2">
        <v>120.28</v>
      </c>
      <c r="G4802" s="2">
        <f>Table1[[#This Row],[Amount]]/Table1[[#This Row],[Cases]]</f>
        <v>120.28</v>
      </c>
    </row>
    <row r="4803" spans="1:7" hidden="1" x14ac:dyDescent="0.25">
      <c r="A4803" t="s">
        <v>9534</v>
      </c>
      <c r="B4803" t="s">
        <v>4747</v>
      </c>
      <c r="C4803" t="s">
        <v>7325</v>
      </c>
      <c r="D4803" t="s">
        <v>7326</v>
      </c>
      <c r="E4803" s="1">
        <v>1</v>
      </c>
      <c r="F4803" s="2">
        <v>70.88</v>
      </c>
      <c r="G4803" s="2">
        <f>Table1[[#This Row],[Amount]]/Table1[[#This Row],[Cases]]</f>
        <v>70.88</v>
      </c>
    </row>
    <row r="4804" spans="1:7" hidden="1" x14ac:dyDescent="0.25">
      <c r="A4804" t="s">
        <v>9344</v>
      </c>
      <c r="B4804" t="s">
        <v>3792</v>
      </c>
      <c r="C4804" t="s">
        <v>7327</v>
      </c>
      <c r="D4804" t="s">
        <v>7328</v>
      </c>
      <c r="E4804" s="1">
        <v>1</v>
      </c>
      <c r="F4804" s="2">
        <v>1.31</v>
      </c>
      <c r="G4804" s="2">
        <f>Table1[[#This Row],[Amount]]/Table1[[#This Row],[Cases]]</f>
        <v>1.31</v>
      </c>
    </row>
    <row r="4805" spans="1:7" hidden="1" x14ac:dyDescent="0.25">
      <c r="A4805" t="s">
        <v>9688</v>
      </c>
      <c r="B4805" t="s">
        <v>5434</v>
      </c>
      <c r="C4805" t="s">
        <v>7329</v>
      </c>
      <c r="D4805" t="s">
        <v>7330</v>
      </c>
      <c r="E4805" s="1">
        <v>1</v>
      </c>
      <c r="F4805" s="2">
        <v>85.91</v>
      </c>
      <c r="G4805" s="2">
        <f>Table1[[#This Row],[Amount]]/Table1[[#This Row],[Cases]]</f>
        <v>85.91</v>
      </c>
    </row>
    <row r="4806" spans="1:7" hidden="1" x14ac:dyDescent="0.25">
      <c r="A4806" t="s">
        <v>9217</v>
      </c>
      <c r="B4806" t="s">
        <v>3177</v>
      </c>
      <c r="C4806" t="s">
        <v>7331</v>
      </c>
      <c r="D4806" t="s">
        <v>7332</v>
      </c>
      <c r="E4806" s="1">
        <v>1</v>
      </c>
      <c r="F4806" s="2">
        <v>24.13</v>
      </c>
      <c r="G4806" s="2">
        <f>Table1[[#This Row],[Amount]]/Table1[[#This Row],[Cases]]</f>
        <v>24.13</v>
      </c>
    </row>
    <row r="4807" spans="1:7" hidden="1" x14ac:dyDescent="0.25">
      <c r="A4807" t="s">
        <v>9756</v>
      </c>
      <c r="B4807" t="s">
        <v>5777</v>
      </c>
      <c r="C4807" t="s">
        <v>7333</v>
      </c>
      <c r="D4807" t="s">
        <v>7334</v>
      </c>
      <c r="E4807" s="1">
        <v>1</v>
      </c>
      <c r="F4807" s="2">
        <v>48.25</v>
      </c>
      <c r="G4807" s="2">
        <f>Table1[[#This Row],[Amount]]/Table1[[#This Row],[Cases]]</f>
        <v>48.25</v>
      </c>
    </row>
    <row r="4808" spans="1:7" hidden="1" x14ac:dyDescent="0.25">
      <c r="A4808" t="s">
        <v>9756</v>
      </c>
      <c r="B4808" t="s">
        <v>5777</v>
      </c>
      <c r="C4808" t="s">
        <v>7335</v>
      </c>
      <c r="D4808" t="s">
        <v>7336</v>
      </c>
      <c r="E4808" s="1">
        <v>1</v>
      </c>
      <c r="F4808" s="2">
        <v>49.89</v>
      </c>
      <c r="G4808" s="2">
        <f>Table1[[#This Row],[Amount]]/Table1[[#This Row],[Cases]]</f>
        <v>49.89</v>
      </c>
    </row>
    <row r="4809" spans="1:7" hidden="1" x14ac:dyDescent="0.25">
      <c r="A4809" t="s">
        <v>8661</v>
      </c>
      <c r="B4809" t="s">
        <v>420</v>
      </c>
      <c r="C4809" t="s">
        <v>7337</v>
      </c>
      <c r="D4809" t="s">
        <v>3698</v>
      </c>
      <c r="E4809" s="1">
        <v>1</v>
      </c>
      <c r="F4809" s="2">
        <v>3.14</v>
      </c>
      <c r="G4809" s="2">
        <f>Table1[[#This Row],[Amount]]/Table1[[#This Row],[Cases]]</f>
        <v>3.14</v>
      </c>
    </row>
    <row r="4810" spans="1:7" hidden="1" x14ac:dyDescent="0.25">
      <c r="A4810" t="s">
        <v>8661</v>
      </c>
      <c r="B4810" t="s">
        <v>420</v>
      </c>
      <c r="C4810" t="s">
        <v>7338</v>
      </c>
      <c r="D4810" t="s">
        <v>4315</v>
      </c>
      <c r="E4810" s="1">
        <v>1</v>
      </c>
      <c r="F4810" s="2">
        <v>2.9</v>
      </c>
      <c r="G4810" s="2">
        <f>Table1[[#This Row],[Amount]]/Table1[[#This Row],[Cases]]</f>
        <v>2.9</v>
      </c>
    </row>
    <row r="4811" spans="1:7" hidden="1" x14ac:dyDescent="0.25">
      <c r="A4811" t="s">
        <v>8661</v>
      </c>
      <c r="B4811" t="s">
        <v>420</v>
      </c>
      <c r="C4811" t="s">
        <v>7339</v>
      </c>
      <c r="D4811" t="s">
        <v>7340</v>
      </c>
      <c r="E4811" s="1">
        <v>1</v>
      </c>
      <c r="F4811" s="2">
        <v>2.85</v>
      </c>
      <c r="G4811" s="2">
        <f>Table1[[#This Row],[Amount]]/Table1[[#This Row],[Cases]]</f>
        <v>2.85</v>
      </c>
    </row>
    <row r="4812" spans="1:7" hidden="1" x14ac:dyDescent="0.25">
      <c r="A4812" t="s">
        <v>8661</v>
      </c>
      <c r="B4812" t="s">
        <v>420</v>
      </c>
      <c r="C4812" t="s">
        <v>7341</v>
      </c>
      <c r="D4812" t="s">
        <v>4315</v>
      </c>
      <c r="E4812" s="1">
        <v>1</v>
      </c>
      <c r="F4812" s="2">
        <v>16.989999999999998</v>
      </c>
      <c r="G4812" s="2">
        <f>Table1[[#This Row],[Amount]]/Table1[[#This Row],[Cases]]</f>
        <v>16.989999999999998</v>
      </c>
    </row>
    <row r="4813" spans="1:7" hidden="1" x14ac:dyDescent="0.25">
      <c r="A4813" t="s">
        <v>8661</v>
      </c>
      <c r="B4813" t="s">
        <v>420</v>
      </c>
      <c r="C4813" t="s">
        <v>7342</v>
      </c>
      <c r="D4813" t="s">
        <v>7343</v>
      </c>
      <c r="E4813" s="1">
        <v>1</v>
      </c>
      <c r="F4813" s="2">
        <v>0</v>
      </c>
      <c r="G4813" s="2">
        <f>Table1[[#This Row],[Amount]]/Table1[[#This Row],[Cases]]</f>
        <v>0</v>
      </c>
    </row>
    <row r="4814" spans="1:7" hidden="1" x14ac:dyDescent="0.25">
      <c r="A4814" t="s">
        <v>8586</v>
      </c>
      <c r="B4814" t="s">
        <v>137</v>
      </c>
      <c r="C4814" t="s">
        <v>7344</v>
      </c>
      <c r="D4814" t="s">
        <v>7345</v>
      </c>
      <c r="E4814" s="1">
        <v>1</v>
      </c>
      <c r="F4814" s="2">
        <v>6.3</v>
      </c>
      <c r="G4814" s="2">
        <f>Table1[[#This Row],[Amount]]/Table1[[#This Row],[Cases]]</f>
        <v>6.3</v>
      </c>
    </row>
    <row r="4815" spans="1:7" hidden="1" x14ac:dyDescent="0.25">
      <c r="A4815" t="s">
        <v>9080</v>
      </c>
      <c r="B4815" t="s">
        <v>2528</v>
      </c>
      <c r="C4815" t="s">
        <v>7346</v>
      </c>
      <c r="D4815" t="s">
        <v>7347</v>
      </c>
      <c r="E4815" s="1">
        <v>1</v>
      </c>
      <c r="F4815" s="2">
        <v>0</v>
      </c>
      <c r="G4815" s="2">
        <f>Table1[[#This Row],[Amount]]/Table1[[#This Row],[Cases]]</f>
        <v>0</v>
      </c>
    </row>
    <row r="4816" spans="1:7" hidden="1" x14ac:dyDescent="0.25">
      <c r="A4816" t="s">
        <v>10229</v>
      </c>
      <c r="B4816" t="s">
        <v>7348</v>
      </c>
      <c r="C4816" t="s">
        <v>7349</v>
      </c>
      <c r="D4816" t="s">
        <v>7350</v>
      </c>
      <c r="E4816" s="1">
        <v>1</v>
      </c>
      <c r="F4816" s="2">
        <v>252.95</v>
      </c>
      <c r="G4816" s="2">
        <f>Table1[[#This Row],[Amount]]/Table1[[#This Row],[Cases]]</f>
        <v>252.95</v>
      </c>
    </row>
    <row r="4817" spans="1:7" hidden="1" x14ac:dyDescent="0.25">
      <c r="A4817" t="s">
        <v>9536</v>
      </c>
      <c r="B4817" t="s">
        <v>4757</v>
      </c>
      <c r="C4817" t="s">
        <v>7351</v>
      </c>
      <c r="D4817" t="s">
        <v>7352</v>
      </c>
      <c r="E4817" s="1">
        <v>1</v>
      </c>
      <c r="F4817" s="2">
        <v>22.47</v>
      </c>
      <c r="G4817" s="2">
        <f>Table1[[#This Row],[Amount]]/Table1[[#This Row],[Cases]]</f>
        <v>22.47</v>
      </c>
    </row>
    <row r="4818" spans="1:7" hidden="1" x14ac:dyDescent="0.25">
      <c r="A4818" t="s">
        <v>10230</v>
      </c>
      <c r="B4818" t="s">
        <v>7353</v>
      </c>
      <c r="C4818" t="s">
        <v>7354</v>
      </c>
      <c r="D4818" t="s">
        <v>7355</v>
      </c>
      <c r="E4818" s="1">
        <v>1</v>
      </c>
      <c r="F4818" s="2">
        <v>36.75</v>
      </c>
      <c r="G4818" s="2">
        <f>Table1[[#This Row],[Amount]]/Table1[[#This Row],[Cases]]</f>
        <v>36.75</v>
      </c>
    </row>
    <row r="4819" spans="1:7" hidden="1" x14ac:dyDescent="0.25">
      <c r="A4819" t="s">
        <v>8619</v>
      </c>
      <c r="B4819" t="s">
        <v>260</v>
      </c>
      <c r="C4819" t="s">
        <v>7356</v>
      </c>
      <c r="D4819" t="s">
        <v>7357</v>
      </c>
      <c r="E4819" s="1">
        <v>1</v>
      </c>
      <c r="F4819" s="2">
        <v>7.35</v>
      </c>
      <c r="G4819" s="2">
        <f>Table1[[#This Row],[Amount]]/Table1[[#This Row],[Cases]]</f>
        <v>7.35</v>
      </c>
    </row>
    <row r="4820" spans="1:7" hidden="1" x14ac:dyDescent="0.25">
      <c r="A4820" t="s">
        <v>8988</v>
      </c>
      <c r="B4820" t="s">
        <v>2042</v>
      </c>
      <c r="C4820" t="s">
        <v>7358</v>
      </c>
      <c r="D4820" t="s">
        <v>7359</v>
      </c>
      <c r="E4820" s="1">
        <v>1</v>
      </c>
      <c r="F4820" s="2">
        <v>20.27</v>
      </c>
      <c r="G4820" s="2">
        <f>Table1[[#This Row],[Amount]]/Table1[[#This Row],[Cases]]</f>
        <v>20.27</v>
      </c>
    </row>
    <row r="4821" spans="1:7" hidden="1" x14ac:dyDescent="0.25">
      <c r="A4821" t="s">
        <v>8988</v>
      </c>
      <c r="B4821" t="s">
        <v>2042</v>
      </c>
      <c r="C4821" t="s">
        <v>7360</v>
      </c>
      <c r="D4821" t="s">
        <v>7361</v>
      </c>
      <c r="E4821" s="1">
        <v>1</v>
      </c>
      <c r="F4821" s="2">
        <v>15.42</v>
      </c>
      <c r="G4821" s="2">
        <f>Table1[[#This Row],[Amount]]/Table1[[#This Row],[Cases]]</f>
        <v>15.42</v>
      </c>
    </row>
    <row r="4822" spans="1:7" hidden="1" x14ac:dyDescent="0.25">
      <c r="A4822" t="s">
        <v>8988</v>
      </c>
      <c r="B4822" t="s">
        <v>2042</v>
      </c>
      <c r="C4822" t="s">
        <v>7362</v>
      </c>
      <c r="D4822" t="s">
        <v>7363</v>
      </c>
      <c r="E4822" s="1">
        <v>1</v>
      </c>
      <c r="F4822" s="2">
        <v>17.73</v>
      </c>
      <c r="G4822" s="2">
        <f>Table1[[#This Row],[Amount]]/Table1[[#This Row],[Cases]]</f>
        <v>17.73</v>
      </c>
    </row>
    <row r="4823" spans="1:7" hidden="1" x14ac:dyDescent="0.25">
      <c r="A4823" t="s">
        <v>8946</v>
      </c>
      <c r="B4823" t="s">
        <v>1813</v>
      </c>
      <c r="C4823" t="s">
        <v>7364</v>
      </c>
      <c r="D4823" t="s">
        <v>7365</v>
      </c>
      <c r="E4823" s="1">
        <v>1</v>
      </c>
      <c r="F4823" s="2">
        <v>16.04</v>
      </c>
      <c r="G4823" s="2">
        <f>Table1[[#This Row],[Amount]]/Table1[[#This Row],[Cases]]</f>
        <v>16.04</v>
      </c>
    </row>
    <row r="4824" spans="1:7" hidden="1" x14ac:dyDescent="0.25">
      <c r="A4824" t="s">
        <v>8946</v>
      </c>
      <c r="B4824" t="s">
        <v>1813</v>
      </c>
      <c r="C4824" t="s">
        <v>7366</v>
      </c>
      <c r="D4824" t="s">
        <v>7367</v>
      </c>
      <c r="E4824" s="1">
        <v>1</v>
      </c>
      <c r="F4824" s="2">
        <v>39.630000000000003</v>
      </c>
      <c r="G4824" s="2">
        <f>Table1[[#This Row],[Amount]]/Table1[[#This Row],[Cases]]</f>
        <v>39.630000000000003</v>
      </c>
    </row>
    <row r="4825" spans="1:7" hidden="1" x14ac:dyDescent="0.25">
      <c r="A4825" t="s">
        <v>9345</v>
      </c>
      <c r="B4825" t="s">
        <v>3797</v>
      </c>
      <c r="C4825" t="s">
        <v>7368</v>
      </c>
      <c r="D4825" t="s">
        <v>7369</v>
      </c>
      <c r="E4825" s="1">
        <v>1</v>
      </c>
      <c r="F4825" s="2">
        <v>8.6199999999999992</v>
      </c>
      <c r="G4825" s="2">
        <f>Table1[[#This Row],[Amount]]/Table1[[#This Row],[Cases]]</f>
        <v>8.6199999999999992</v>
      </c>
    </row>
    <row r="4826" spans="1:7" hidden="1" x14ac:dyDescent="0.25">
      <c r="A4826" t="s">
        <v>10231</v>
      </c>
      <c r="B4826" t="s">
        <v>7370</v>
      </c>
      <c r="C4826" t="s">
        <v>7371</v>
      </c>
      <c r="D4826" t="s">
        <v>7372</v>
      </c>
      <c r="E4826" s="1">
        <v>1</v>
      </c>
      <c r="F4826" s="2">
        <v>121.1</v>
      </c>
      <c r="G4826" s="2">
        <f>Table1[[#This Row],[Amount]]/Table1[[#This Row],[Cases]]</f>
        <v>121.1</v>
      </c>
    </row>
    <row r="4827" spans="1:7" hidden="1" x14ac:dyDescent="0.25">
      <c r="A4827" t="s">
        <v>8771</v>
      </c>
      <c r="B4827" t="s">
        <v>945</v>
      </c>
      <c r="C4827" t="s">
        <v>7373</v>
      </c>
      <c r="D4827" t="s">
        <v>7374</v>
      </c>
      <c r="E4827" s="1">
        <v>1</v>
      </c>
      <c r="F4827" s="2">
        <v>0</v>
      </c>
      <c r="G4827" s="2">
        <f>Table1[[#This Row],[Amount]]/Table1[[#This Row],[Cases]]</f>
        <v>0</v>
      </c>
    </row>
    <row r="4828" spans="1:7" hidden="1" x14ac:dyDescent="0.25">
      <c r="A4828" t="s">
        <v>9111</v>
      </c>
      <c r="B4828" t="s">
        <v>2665</v>
      </c>
      <c r="C4828" t="s">
        <v>7375</v>
      </c>
      <c r="D4828" t="s">
        <v>7376</v>
      </c>
      <c r="E4828" s="1">
        <v>1</v>
      </c>
      <c r="F4828" s="2">
        <v>0</v>
      </c>
      <c r="G4828" s="2">
        <f>Table1[[#This Row],[Amount]]/Table1[[#This Row],[Cases]]</f>
        <v>0</v>
      </c>
    </row>
    <row r="4829" spans="1:7" hidden="1" x14ac:dyDescent="0.25">
      <c r="A4829" t="s">
        <v>10232</v>
      </c>
      <c r="B4829" t="s">
        <v>7377</v>
      </c>
      <c r="C4829" t="s">
        <v>7378</v>
      </c>
      <c r="D4829" t="s">
        <v>7379</v>
      </c>
      <c r="E4829" s="1">
        <v>1</v>
      </c>
      <c r="F4829" s="2">
        <v>8.4</v>
      </c>
      <c r="G4829" s="2">
        <f>Table1[[#This Row],[Amount]]/Table1[[#This Row],[Cases]]</f>
        <v>8.4</v>
      </c>
    </row>
    <row r="4830" spans="1:7" hidden="1" x14ac:dyDescent="0.25">
      <c r="A4830" t="s">
        <v>8815</v>
      </c>
      <c r="B4830" t="s">
        <v>1159</v>
      </c>
      <c r="C4830" t="s">
        <v>7380</v>
      </c>
      <c r="D4830" t="s">
        <v>7381</v>
      </c>
      <c r="E4830" s="1">
        <v>1</v>
      </c>
      <c r="F4830" s="2">
        <v>7.35</v>
      </c>
      <c r="G4830" s="2">
        <f>Table1[[#This Row],[Amount]]/Table1[[#This Row],[Cases]]</f>
        <v>7.35</v>
      </c>
    </row>
    <row r="4831" spans="1:7" hidden="1" x14ac:dyDescent="0.25">
      <c r="A4831" t="s">
        <v>8815</v>
      </c>
      <c r="B4831" t="s">
        <v>1159</v>
      </c>
      <c r="C4831" t="s">
        <v>7382</v>
      </c>
      <c r="D4831" t="s">
        <v>7383</v>
      </c>
      <c r="E4831" s="1">
        <v>1</v>
      </c>
      <c r="F4831" s="2">
        <v>7.36</v>
      </c>
      <c r="G4831" s="2">
        <f>Table1[[#This Row],[Amount]]/Table1[[#This Row],[Cases]]</f>
        <v>7.36</v>
      </c>
    </row>
    <row r="4832" spans="1:7" hidden="1" x14ac:dyDescent="0.25">
      <c r="A4832" t="s">
        <v>8877</v>
      </c>
      <c r="B4832" t="s">
        <v>1476</v>
      </c>
      <c r="C4832" t="s">
        <v>7384</v>
      </c>
      <c r="D4832" t="s">
        <v>7385</v>
      </c>
      <c r="E4832" s="1">
        <v>1</v>
      </c>
      <c r="F4832" s="2">
        <v>7.35</v>
      </c>
      <c r="G4832" s="2">
        <f>Table1[[#This Row],[Amount]]/Table1[[#This Row],[Cases]]</f>
        <v>7.35</v>
      </c>
    </row>
    <row r="4833" spans="1:7" hidden="1" x14ac:dyDescent="0.25">
      <c r="A4833" t="s">
        <v>8877</v>
      </c>
      <c r="B4833" t="s">
        <v>1476</v>
      </c>
      <c r="C4833" t="s">
        <v>7386</v>
      </c>
      <c r="D4833" t="s">
        <v>7387</v>
      </c>
      <c r="E4833" s="1">
        <v>1</v>
      </c>
      <c r="F4833" s="2">
        <v>7.34</v>
      </c>
      <c r="G4833" s="2">
        <f>Table1[[#This Row],[Amount]]/Table1[[#This Row],[Cases]]</f>
        <v>7.34</v>
      </c>
    </row>
    <row r="4834" spans="1:7" hidden="1" x14ac:dyDescent="0.25">
      <c r="A4834" t="s">
        <v>8558</v>
      </c>
      <c r="B4834" t="s">
        <v>41</v>
      </c>
      <c r="C4834" t="s">
        <v>7388</v>
      </c>
      <c r="D4834" t="s">
        <v>7389</v>
      </c>
      <c r="E4834" s="1">
        <v>1</v>
      </c>
      <c r="F4834" s="2">
        <v>7.8</v>
      </c>
      <c r="G4834" s="2">
        <f>Table1[[#This Row],[Amount]]/Table1[[#This Row],[Cases]]</f>
        <v>7.8</v>
      </c>
    </row>
    <row r="4835" spans="1:7" hidden="1" x14ac:dyDescent="0.25">
      <c r="A4835" t="s">
        <v>8558</v>
      </c>
      <c r="B4835" t="s">
        <v>41</v>
      </c>
      <c r="C4835" t="s">
        <v>7390</v>
      </c>
      <c r="D4835" t="s">
        <v>7391</v>
      </c>
      <c r="E4835" s="1">
        <v>1</v>
      </c>
      <c r="F4835" s="2">
        <v>6.3</v>
      </c>
      <c r="G4835" s="2">
        <f>Table1[[#This Row],[Amount]]/Table1[[#This Row],[Cases]]</f>
        <v>6.3</v>
      </c>
    </row>
    <row r="4836" spans="1:7" hidden="1" x14ac:dyDescent="0.25">
      <c r="A4836" t="s">
        <v>8894</v>
      </c>
      <c r="B4836" t="s">
        <v>1553</v>
      </c>
      <c r="C4836" t="s">
        <v>7392</v>
      </c>
      <c r="D4836" t="s">
        <v>7393</v>
      </c>
      <c r="E4836" s="1">
        <v>1</v>
      </c>
      <c r="F4836" s="2">
        <v>9.91</v>
      </c>
      <c r="G4836" s="2">
        <f>Table1[[#This Row],[Amount]]/Table1[[#This Row],[Cases]]</f>
        <v>9.91</v>
      </c>
    </row>
    <row r="4837" spans="1:7" hidden="1" x14ac:dyDescent="0.25">
      <c r="A4837" t="s">
        <v>8894</v>
      </c>
      <c r="B4837" t="s">
        <v>1553</v>
      </c>
      <c r="C4837" t="s">
        <v>7394</v>
      </c>
      <c r="D4837" t="s">
        <v>7395</v>
      </c>
      <c r="E4837" s="1">
        <v>1</v>
      </c>
      <c r="F4837" s="2">
        <v>9.91</v>
      </c>
      <c r="G4837" s="2">
        <f>Table1[[#This Row],[Amount]]/Table1[[#This Row],[Cases]]</f>
        <v>9.91</v>
      </c>
    </row>
    <row r="4838" spans="1:7" hidden="1" x14ac:dyDescent="0.25">
      <c r="A4838" t="s">
        <v>8894</v>
      </c>
      <c r="B4838" t="s">
        <v>1553</v>
      </c>
      <c r="C4838" t="s">
        <v>7396</v>
      </c>
      <c r="D4838" t="s">
        <v>7397</v>
      </c>
      <c r="E4838" s="1">
        <v>1</v>
      </c>
      <c r="F4838" s="2">
        <v>19.3</v>
      </c>
      <c r="G4838" s="2">
        <f>Table1[[#This Row],[Amount]]/Table1[[#This Row],[Cases]]</f>
        <v>19.3</v>
      </c>
    </row>
    <row r="4839" spans="1:7" hidden="1" x14ac:dyDescent="0.25">
      <c r="A4839" t="s">
        <v>8894</v>
      </c>
      <c r="B4839" t="s">
        <v>1553</v>
      </c>
      <c r="C4839" t="s">
        <v>7398</v>
      </c>
      <c r="D4839" t="s">
        <v>7399</v>
      </c>
      <c r="E4839" s="1">
        <v>1</v>
      </c>
      <c r="F4839" s="2">
        <v>9.91</v>
      </c>
      <c r="G4839" s="2">
        <f>Table1[[#This Row],[Amount]]/Table1[[#This Row],[Cases]]</f>
        <v>9.91</v>
      </c>
    </row>
    <row r="4840" spans="1:7" hidden="1" x14ac:dyDescent="0.25">
      <c r="A4840" t="s">
        <v>8894</v>
      </c>
      <c r="B4840" t="s">
        <v>1553</v>
      </c>
      <c r="C4840" t="s">
        <v>7400</v>
      </c>
      <c r="D4840" t="s">
        <v>7401</v>
      </c>
      <c r="E4840" s="1">
        <v>1</v>
      </c>
      <c r="F4840" s="2">
        <v>22.01</v>
      </c>
      <c r="G4840" s="2">
        <f>Table1[[#This Row],[Amount]]/Table1[[#This Row],[Cases]]</f>
        <v>22.01</v>
      </c>
    </row>
    <row r="4841" spans="1:7" hidden="1" x14ac:dyDescent="0.25">
      <c r="A4841" t="s">
        <v>9158</v>
      </c>
      <c r="B4841" t="s">
        <v>2888</v>
      </c>
      <c r="C4841" t="s">
        <v>7402</v>
      </c>
      <c r="D4841" t="s">
        <v>7403</v>
      </c>
      <c r="E4841" s="1">
        <v>1</v>
      </c>
      <c r="F4841" s="2">
        <v>22.77</v>
      </c>
      <c r="G4841" s="2">
        <f>Table1[[#This Row],[Amount]]/Table1[[#This Row],[Cases]]</f>
        <v>22.77</v>
      </c>
    </row>
    <row r="4842" spans="1:7" hidden="1" x14ac:dyDescent="0.25">
      <c r="A4842" t="s">
        <v>9158</v>
      </c>
      <c r="B4842" t="s">
        <v>2888</v>
      </c>
      <c r="C4842" t="s">
        <v>7404</v>
      </c>
      <c r="D4842" t="s">
        <v>7405</v>
      </c>
      <c r="E4842" s="1">
        <v>1</v>
      </c>
      <c r="F4842" s="2">
        <v>121.98</v>
      </c>
      <c r="G4842" s="2">
        <f>Table1[[#This Row],[Amount]]/Table1[[#This Row],[Cases]]</f>
        <v>121.98</v>
      </c>
    </row>
    <row r="4843" spans="1:7" hidden="1" x14ac:dyDescent="0.25">
      <c r="A4843" t="s">
        <v>9158</v>
      </c>
      <c r="B4843" t="s">
        <v>2888</v>
      </c>
      <c r="C4843" t="s">
        <v>7406</v>
      </c>
      <c r="D4843" t="s">
        <v>7407</v>
      </c>
      <c r="E4843" s="1">
        <v>1</v>
      </c>
      <c r="F4843" s="2">
        <v>317.55</v>
      </c>
      <c r="G4843" s="2">
        <f>Table1[[#This Row],[Amount]]/Table1[[#This Row],[Cases]]</f>
        <v>317.55</v>
      </c>
    </row>
    <row r="4844" spans="1:7" hidden="1" x14ac:dyDescent="0.25">
      <c r="A4844" t="s">
        <v>9158</v>
      </c>
      <c r="B4844" t="s">
        <v>2888</v>
      </c>
      <c r="C4844" t="s">
        <v>7408</v>
      </c>
      <c r="D4844" t="s">
        <v>7409</v>
      </c>
      <c r="E4844" s="1">
        <v>1</v>
      </c>
      <c r="F4844" s="2">
        <v>162</v>
      </c>
      <c r="G4844" s="2">
        <f>Table1[[#This Row],[Amount]]/Table1[[#This Row],[Cases]]</f>
        <v>162</v>
      </c>
    </row>
    <row r="4845" spans="1:7" hidden="1" x14ac:dyDescent="0.25">
      <c r="A4845" t="s">
        <v>9419</v>
      </c>
      <c r="B4845" t="s">
        <v>4143</v>
      </c>
      <c r="C4845" t="s">
        <v>7410</v>
      </c>
      <c r="D4845" t="s">
        <v>7411</v>
      </c>
      <c r="E4845" s="1">
        <v>1</v>
      </c>
      <c r="F4845" s="2">
        <v>95.54</v>
      </c>
      <c r="G4845" s="2">
        <f>Table1[[#This Row],[Amount]]/Table1[[#This Row],[Cases]]</f>
        <v>95.54</v>
      </c>
    </row>
    <row r="4846" spans="1:7" hidden="1" x14ac:dyDescent="0.25">
      <c r="A4846" t="s">
        <v>9419</v>
      </c>
      <c r="B4846" t="s">
        <v>4143</v>
      </c>
      <c r="C4846" t="s">
        <v>7412</v>
      </c>
      <c r="D4846" t="s">
        <v>7413</v>
      </c>
      <c r="E4846" s="1">
        <v>1</v>
      </c>
      <c r="F4846" s="2">
        <v>16.079999999999998</v>
      </c>
      <c r="G4846" s="2">
        <f>Table1[[#This Row],[Amount]]/Table1[[#This Row],[Cases]]</f>
        <v>16.079999999999998</v>
      </c>
    </row>
    <row r="4847" spans="1:7" hidden="1" x14ac:dyDescent="0.25">
      <c r="A4847" t="s">
        <v>9419</v>
      </c>
      <c r="B4847" t="s">
        <v>4143</v>
      </c>
      <c r="C4847" t="s">
        <v>7414</v>
      </c>
      <c r="D4847" t="s">
        <v>7415</v>
      </c>
      <c r="E4847" s="1">
        <v>1</v>
      </c>
      <c r="F4847" s="2">
        <v>57.9</v>
      </c>
      <c r="G4847" s="2">
        <f>Table1[[#This Row],[Amount]]/Table1[[#This Row],[Cases]]</f>
        <v>57.9</v>
      </c>
    </row>
    <row r="4848" spans="1:7" hidden="1" x14ac:dyDescent="0.25">
      <c r="A4848" t="s">
        <v>9419</v>
      </c>
      <c r="B4848" t="s">
        <v>4143</v>
      </c>
      <c r="C4848" t="s">
        <v>7416</v>
      </c>
      <c r="D4848" t="s">
        <v>7417</v>
      </c>
      <c r="E4848" s="1">
        <v>1</v>
      </c>
      <c r="F4848" s="2">
        <v>46.45</v>
      </c>
      <c r="G4848" s="2">
        <f>Table1[[#This Row],[Amount]]/Table1[[#This Row],[Cases]]</f>
        <v>46.45</v>
      </c>
    </row>
    <row r="4849" spans="1:7" hidden="1" x14ac:dyDescent="0.25">
      <c r="A4849" t="s">
        <v>9419</v>
      </c>
      <c r="B4849" t="s">
        <v>4143</v>
      </c>
      <c r="C4849" t="s">
        <v>7418</v>
      </c>
      <c r="D4849" t="s">
        <v>7419</v>
      </c>
      <c r="E4849" s="1">
        <v>1</v>
      </c>
      <c r="F4849" s="2">
        <v>316.5</v>
      </c>
      <c r="G4849" s="2">
        <f>Table1[[#This Row],[Amount]]/Table1[[#This Row],[Cases]]</f>
        <v>316.5</v>
      </c>
    </row>
    <row r="4850" spans="1:7" hidden="1" x14ac:dyDescent="0.25">
      <c r="A4850" t="s">
        <v>9419</v>
      </c>
      <c r="B4850" t="s">
        <v>4143</v>
      </c>
      <c r="C4850" t="s">
        <v>7420</v>
      </c>
      <c r="D4850" t="s">
        <v>7421</v>
      </c>
      <c r="E4850" s="1">
        <v>1</v>
      </c>
      <c r="F4850" s="2">
        <v>202.84</v>
      </c>
      <c r="G4850" s="2">
        <f>Table1[[#This Row],[Amount]]/Table1[[#This Row],[Cases]]</f>
        <v>202.84</v>
      </c>
    </row>
    <row r="4851" spans="1:7" hidden="1" x14ac:dyDescent="0.25">
      <c r="A4851" t="s">
        <v>9419</v>
      </c>
      <c r="B4851" t="s">
        <v>4143</v>
      </c>
      <c r="C4851" t="s">
        <v>7422</v>
      </c>
      <c r="D4851" t="s">
        <v>7423</v>
      </c>
      <c r="E4851" s="1">
        <v>1</v>
      </c>
      <c r="F4851" s="2">
        <v>105.04</v>
      </c>
      <c r="G4851" s="2">
        <f>Table1[[#This Row],[Amount]]/Table1[[#This Row],[Cases]]</f>
        <v>105.04</v>
      </c>
    </row>
    <row r="4852" spans="1:7" hidden="1" x14ac:dyDescent="0.25">
      <c r="A4852" t="s">
        <v>9419</v>
      </c>
      <c r="B4852" t="s">
        <v>4143</v>
      </c>
      <c r="C4852" t="s">
        <v>7424</v>
      </c>
      <c r="D4852" t="s">
        <v>7425</v>
      </c>
      <c r="E4852" s="1">
        <v>1</v>
      </c>
      <c r="F4852" s="2">
        <v>169.25</v>
      </c>
      <c r="G4852" s="2">
        <f>Table1[[#This Row],[Amount]]/Table1[[#This Row],[Cases]]</f>
        <v>169.25</v>
      </c>
    </row>
    <row r="4853" spans="1:7" hidden="1" x14ac:dyDescent="0.25">
      <c r="A4853" t="s">
        <v>9419</v>
      </c>
      <c r="B4853" t="s">
        <v>4143</v>
      </c>
      <c r="C4853" t="s">
        <v>7426</v>
      </c>
      <c r="D4853" t="s">
        <v>7427</v>
      </c>
      <c r="E4853" s="1">
        <v>1</v>
      </c>
      <c r="F4853" s="2">
        <v>139.41</v>
      </c>
      <c r="G4853" s="2">
        <f>Table1[[#This Row],[Amount]]/Table1[[#This Row],[Cases]]</f>
        <v>139.41</v>
      </c>
    </row>
    <row r="4854" spans="1:7" hidden="1" x14ac:dyDescent="0.25">
      <c r="A4854" t="s">
        <v>9231</v>
      </c>
      <c r="B4854" t="s">
        <v>3243</v>
      </c>
      <c r="C4854" t="s">
        <v>7428</v>
      </c>
      <c r="D4854" t="s">
        <v>7429</v>
      </c>
      <c r="E4854" s="1">
        <v>1</v>
      </c>
      <c r="F4854" s="2">
        <v>33.68</v>
      </c>
      <c r="G4854" s="2">
        <f>Table1[[#This Row],[Amount]]/Table1[[#This Row],[Cases]]</f>
        <v>33.68</v>
      </c>
    </row>
    <row r="4855" spans="1:7" hidden="1" x14ac:dyDescent="0.25">
      <c r="A4855" t="s">
        <v>9231</v>
      </c>
      <c r="B4855" t="s">
        <v>3243</v>
      </c>
      <c r="C4855" t="s">
        <v>7430</v>
      </c>
      <c r="D4855" t="s">
        <v>7431</v>
      </c>
      <c r="E4855" s="1">
        <v>1</v>
      </c>
      <c r="F4855" s="2">
        <v>6.76</v>
      </c>
      <c r="G4855" s="2">
        <f>Table1[[#This Row],[Amount]]/Table1[[#This Row],[Cases]]</f>
        <v>6.76</v>
      </c>
    </row>
    <row r="4856" spans="1:7" hidden="1" x14ac:dyDescent="0.25">
      <c r="A4856" t="s">
        <v>8689</v>
      </c>
      <c r="B4856" t="s">
        <v>540</v>
      </c>
      <c r="C4856" t="s">
        <v>7432</v>
      </c>
      <c r="D4856" t="s">
        <v>7433</v>
      </c>
      <c r="E4856" s="1">
        <v>1</v>
      </c>
      <c r="F4856" s="2">
        <v>4.04</v>
      </c>
      <c r="G4856" s="2">
        <f>Table1[[#This Row],[Amount]]/Table1[[#This Row],[Cases]]</f>
        <v>4.04</v>
      </c>
    </row>
    <row r="4857" spans="1:7" hidden="1" x14ac:dyDescent="0.25">
      <c r="A4857" t="s">
        <v>10233</v>
      </c>
      <c r="B4857" t="s">
        <v>7434</v>
      </c>
      <c r="C4857" t="s">
        <v>7435</v>
      </c>
      <c r="D4857" t="s">
        <v>7436</v>
      </c>
      <c r="E4857" s="1">
        <v>1</v>
      </c>
      <c r="F4857" s="2">
        <v>8.57</v>
      </c>
      <c r="G4857" s="2">
        <f>Table1[[#This Row],[Amount]]/Table1[[#This Row],[Cases]]</f>
        <v>8.57</v>
      </c>
    </row>
    <row r="4858" spans="1:7" hidden="1" x14ac:dyDescent="0.25">
      <c r="A4858" t="s">
        <v>10234</v>
      </c>
      <c r="B4858" t="s">
        <v>7437</v>
      </c>
      <c r="C4858" t="s">
        <v>7438</v>
      </c>
      <c r="D4858" t="s">
        <v>7439</v>
      </c>
      <c r="E4858" s="1">
        <v>1</v>
      </c>
      <c r="F4858" s="2">
        <v>102.2</v>
      </c>
      <c r="G4858" s="2">
        <f>Table1[[#This Row],[Amount]]/Table1[[#This Row],[Cases]]</f>
        <v>102.2</v>
      </c>
    </row>
    <row r="4859" spans="1:7" hidden="1" x14ac:dyDescent="0.25">
      <c r="A4859" t="s">
        <v>10234</v>
      </c>
      <c r="B4859" t="s">
        <v>7437</v>
      </c>
      <c r="C4859" t="s">
        <v>7440</v>
      </c>
      <c r="D4859" t="s">
        <v>7441</v>
      </c>
      <c r="E4859" s="1">
        <v>1</v>
      </c>
      <c r="F4859" s="2">
        <v>2.46</v>
      </c>
      <c r="G4859" s="2">
        <f>Table1[[#This Row],[Amount]]/Table1[[#This Row],[Cases]]</f>
        <v>2.46</v>
      </c>
    </row>
    <row r="4860" spans="1:7" hidden="1" x14ac:dyDescent="0.25">
      <c r="A4860" t="s">
        <v>10235</v>
      </c>
      <c r="B4860" t="s">
        <v>7442</v>
      </c>
      <c r="C4860" t="s">
        <v>7443</v>
      </c>
      <c r="D4860" t="s">
        <v>7444</v>
      </c>
      <c r="E4860" s="1">
        <v>1</v>
      </c>
      <c r="F4860" s="2">
        <v>27.02</v>
      </c>
      <c r="G4860" s="2">
        <f>Table1[[#This Row],[Amount]]/Table1[[#This Row],[Cases]]</f>
        <v>27.02</v>
      </c>
    </row>
    <row r="4861" spans="1:7" hidden="1" x14ac:dyDescent="0.25">
      <c r="A4861" t="s">
        <v>9321</v>
      </c>
      <c r="B4861" t="s">
        <v>3701</v>
      </c>
      <c r="C4861" t="s">
        <v>7445</v>
      </c>
      <c r="D4861" t="s">
        <v>7446</v>
      </c>
      <c r="E4861" s="1">
        <v>1</v>
      </c>
      <c r="F4861" s="2">
        <v>194.68</v>
      </c>
      <c r="G4861" s="2">
        <f>Table1[[#This Row],[Amount]]/Table1[[#This Row],[Cases]]</f>
        <v>194.68</v>
      </c>
    </row>
    <row r="4862" spans="1:7" hidden="1" x14ac:dyDescent="0.25">
      <c r="A4862" t="s">
        <v>8585</v>
      </c>
      <c r="B4862" t="s">
        <v>134</v>
      </c>
      <c r="C4862" t="s">
        <v>7447</v>
      </c>
      <c r="D4862" t="s">
        <v>7448</v>
      </c>
      <c r="E4862" s="1">
        <v>1</v>
      </c>
      <c r="F4862" s="2">
        <v>38.6</v>
      </c>
      <c r="G4862" s="2">
        <f>Table1[[#This Row],[Amount]]/Table1[[#This Row],[Cases]]</f>
        <v>38.6</v>
      </c>
    </row>
    <row r="4863" spans="1:7" hidden="1" x14ac:dyDescent="0.25">
      <c r="A4863" t="s">
        <v>9038</v>
      </c>
      <c r="B4863" t="s">
        <v>2309</v>
      </c>
      <c r="C4863" t="s">
        <v>7449</v>
      </c>
      <c r="D4863" t="s">
        <v>2311</v>
      </c>
      <c r="E4863" s="1">
        <v>1</v>
      </c>
      <c r="F4863" s="2">
        <v>21.34</v>
      </c>
      <c r="G4863" s="2">
        <f>Table1[[#This Row],[Amount]]/Table1[[#This Row],[Cases]]</f>
        <v>21.34</v>
      </c>
    </row>
    <row r="4864" spans="1:7" hidden="1" x14ac:dyDescent="0.25">
      <c r="A4864" t="s">
        <v>9038</v>
      </c>
      <c r="B4864" t="s">
        <v>2309</v>
      </c>
      <c r="C4864" t="s">
        <v>7450</v>
      </c>
      <c r="D4864" t="s">
        <v>7451</v>
      </c>
      <c r="E4864" s="1">
        <v>1</v>
      </c>
      <c r="F4864" s="2">
        <v>35</v>
      </c>
      <c r="G4864" s="2">
        <f>Table1[[#This Row],[Amount]]/Table1[[#This Row],[Cases]]</f>
        <v>35</v>
      </c>
    </row>
    <row r="4865" spans="1:7" hidden="1" x14ac:dyDescent="0.25">
      <c r="A4865" t="s">
        <v>9760</v>
      </c>
      <c r="B4865" t="s">
        <v>5807</v>
      </c>
      <c r="C4865" t="s">
        <v>7452</v>
      </c>
      <c r="D4865" t="s">
        <v>7453</v>
      </c>
      <c r="E4865" s="1">
        <v>1</v>
      </c>
      <c r="F4865" s="2">
        <v>8.4</v>
      </c>
      <c r="G4865" s="2">
        <f>Table1[[#This Row],[Amount]]/Table1[[#This Row],[Cases]]</f>
        <v>8.4</v>
      </c>
    </row>
    <row r="4866" spans="1:7" hidden="1" x14ac:dyDescent="0.25">
      <c r="A4866" t="s">
        <v>10236</v>
      </c>
      <c r="B4866" t="s">
        <v>7454</v>
      </c>
      <c r="C4866" t="s">
        <v>7455</v>
      </c>
      <c r="D4866" t="s">
        <v>7456</v>
      </c>
      <c r="E4866" s="1">
        <v>1</v>
      </c>
      <c r="F4866" s="2">
        <v>9.41</v>
      </c>
      <c r="G4866" s="2">
        <f>Table1[[#This Row],[Amount]]/Table1[[#This Row],[Cases]]</f>
        <v>9.41</v>
      </c>
    </row>
    <row r="4867" spans="1:7" hidden="1" x14ac:dyDescent="0.25">
      <c r="A4867" t="s">
        <v>9346</v>
      </c>
      <c r="B4867" t="s">
        <v>3800</v>
      </c>
      <c r="C4867" t="s">
        <v>7457</v>
      </c>
      <c r="D4867" t="s">
        <v>7458</v>
      </c>
      <c r="E4867" s="1">
        <v>1</v>
      </c>
      <c r="F4867" s="2">
        <v>12.55</v>
      </c>
      <c r="G4867" s="2">
        <f>Table1[[#This Row],[Amount]]/Table1[[#This Row],[Cases]]</f>
        <v>12.55</v>
      </c>
    </row>
    <row r="4868" spans="1:7" hidden="1" x14ac:dyDescent="0.25">
      <c r="A4868" t="s">
        <v>10237</v>
      </c>
      <c r="B4868" t="s">
        <v>7459</v>
      </c>
      <c r="C4868" t="s">
        <v>7460</v>
      </c>
      <c r="D4868" t="s">
        <v>7461</v>
      </c>
      <c r="E4868" s="1">
        <v>1</v>
      </c>
      <c r="F4868" s="2">
        <v>16.41</v>
      </c>
      <c r="G4868" s="2">
        <f>Table1[[#This Row],[Amount]]/Table1[[#This Row],[Cases]]</f>
        <v>16.41</v>
      </c>
    </row>
    <row r="4869" spans="1:7" hidden="1" x14ac:dyDescent="0.25">
      <c r="A4869" t="s">
        <v>9367</v>
      </c>
      <c r="B4869" t="s">
        <v>3900</v>
      </c>
      <c r="C4869" t="s">
        <v>7462</v>
      </c>
      <c r="D4869" t="s">
        <v>7463</v>
      </c>
      <c r="E4869" s="1">
        <v>1</v>
      </c>
      <c r="F4869" s="2">
        <v>81</v>
      </c>
      <c r="G4869" s="2">
        <f>Table1[[#This Row],[Amount]]/Table1[[#This Row],[Cases]]</f>
        <v>81</v>
      </c>
    </row>
    <row r="4870" spans="1:7" hidden="1" x14ac:dyDescent="0.25">
      <c r="A4870" t="s">
        <v>10238</v>
      </c>
      <c r="B4870" t="s">
        <v>7464</v>
      </c>
      <c r="C4870" t="s">
        <v>7465</v>
      </c>
      <c r="D4870" t="s">
        <v>7466</v>
      </c>
      <c r="E4870" s="1">
        <v>1</v>
      </c>
      <c r="F4870" s="2">
        <v>29.4</v>
      </c>
      <c r="G4870" s="2">
        <f>Table1[[#This Row],[Amount]]/Table1[[#This Row],[Cases]]</f>
        <v>29.4</v>
      </c>
    </row>
    <row r="4871" spans="1:7" hidden="1" x14ac:dyDescent="0.25">
      <c r="A4871" t="s">
        <v>8612</v>
      </c>
      <c r="B4871" t="s">
        <v>229</v>
      </c>
      <c r="C4871" t="s">
        <v>7467</v>
      </c>
      <c r="D4871" t="s">
        <v>7468</v>
      </c>
      <c r="E4871" s="1">
        <v>1</v>
      </c>
      <c r="F4871" s="2">
        <v>190.91</v>
      </c>
      <c r="G4871" s="2">
        <f>Table1[[#This Row],[Amount]]/Table1[[#This Row],[Cases]]</f>
        <v>190.91</v>
      </c>
    </row>
    <row r="4872" spans="1:7" hidden="1" x14ac:dyDescent="0.25">
      <c r="A4872" t="s">
        <v>8861</v>
      </c>
      <c r="B4872" t="s">
        <v>1393</v>
      </c>
      <c r="C4872" t="s">
        <v>7469</v>
      </c>
      <c r="D4872" t="s">
        <v>7470</v>
      </c>
      <c r="E4872" s="1">
        <v>1</v>
      </c>
      <c r="F4872" s="2">
        <v>2.88</v>
      </c>
      <c r="G4872" s="2">
        <f>Table1[[#This Row],[Amount]]/Table1[[#This Row],[Cases]]</f>
        <v>2.88</v>
      </c>
    </row>
    <row r="4873" spans="1:7" hidden="1" x14ac:dyDescent="0.25">
      <c r="A4873" t="s">
        <v>8772</v>
      </c>
      <c r="B4873" t="s">
        <v>949</v>
      </c>
      <c r="C4873" t="s">
        <v>7471</v>
      </c>
      <c r="D4873" t="s">
        <v>5443</v>
      </c>
      <c r="E4873" s="1">
        <v>1</v>
      </c>
      <c r="F4873" s="2">
        <v>2.02</v>
      </c>
      <c r="G4873" s="2">
        <f>Table1[[#This Row],[Amount]]/Table1[[#This Row],[Cases]]</f>
        <v>2.02</v>
      </c>
    </row>
    <row r="4874" spans="1:7" hidden="1" x14ac:dyDescent="0.25">
      <c r="A4874" t="s">
        <v>8862</v>
      </c>
      <c r="B4874" t="s">
        <v>1396</v>
      </c>
      <c r="C4874" t="s">
        <v>7472</v>
      </c>
      <c r="D4874" t="s">
        <v>7473</v>
      </c>
      <c r="E4874" s="1">
        <v>1</v>
      </c>
      <c r="F4874" s="2">
        <v>8.44</v>
      </c>
      <c r="G4874" s="2">
        <f>Table1[[#This Row],[Amount]]/Table1[[#This Row],[Cases]]</f>
        <v>8.44</v>
      </c>
    </row>
    <row r="4875" spans="1:7" hidden="1" x14ac:dyDescent="0.25">
      <c r="A4875" t="s">
        <v>9451</v>
      </c>
      <c r="B4875" t="s">
        <v>4322</v>
      </c>
      <c r="C4875" t="s">
        <v>7474</v>
      </c>
      <c r="D4875" t="s">
        <v>5445</v>
      </c>
      <c r="E4875" s="1">
        <v>1</v>
      </c>
      <c r="F4875" s="2">
        <v>9.83</v>
      </c>
      <c r="G4875" s="2">
        <f>Table1[[#This Row],[Amount]]/Table1[[#This Row],[Cases]]</f>
        <v>9.83</v>
      </c>
    </row>
    <row r="4876" spans="1:7" hidden="1" x14ac:dyDescent="0.25">
      <c r="A4876" t="s">
        <v>10239</v>
      </c>
      <c r="B4876" t="s">
        <v>7475</v>
      </c>
      <c r="C4876" t="s">
        <v>7476</v>
      </c>
      <c r="D4876" t="s">
        <v>7477</v>
      </c>
      <c r="E4876" s="1">
        <v>1</v>
      </c>
      <c r="F4876" s="2">
        <v>0</v>
      </c>
      <c r="G4876" s="2">
        <f>Table1[[#This Row],[Amount]]/Table1[[#This Row],[Cases]]</f>
        <v>0</v>
      </c>
    </row>
    <row r="4877" spans="1:7" hidden="1" x14ac:dyDescent="0.25">
      <c r="A4877" t="s">
        <v>9763</v>
      </c>
      <c r="B4877" t="s">
        <v>5824</v>
      </c>
      <c r="C4877" t="s">
        <v>7478</v>
      </c>
      <c r="D4877" t="s">
        <v>7479</v>
      </c>
      <c r="E4877" s="1">
        <v>1</v>
      </c>
      <c r="F4877" s="2">
        <v>59.83</v>
      </c>
      <c r="G4877" s="2">
        <f>Table1[[#This Row],[Amount]]/Table1[[#This Row],[Cases]]</f>
        <v>59.83</v>
      </c>
    </row>
    <row r="4878" spans="1:7" hidden="1" x14ac:dyDescent="0.25">
      <c r="A4878" t="s">
        <v>10240</v>
      </c>
      <c r="B4878" t="s">
        <v>7480</v>
      </c>
      <c r="C4878" t="s">
        <v>7481</v>
      </c>
      <c r="D4878" t="s">
        <v>7482</v>
      </c>
      <c r="E4878" s="1">
        <v>1</v>
      </c>
      <c r="F4878" s="2">
        <v>86.24</v>
      </c>
      <c r="G4878" s="2">
        <f>Table1[[#This Row],[Amount]]/Table1[[#This Row],[Cases]]</f>
        <v>86.24</v>
      </c>
    </row>
    <row r="4879" spans="1:7" hidden="1" x14ac:dyDescent="0.25">
      <c r="A4879" t="s">
        <v>10241</v>
      </c>
      <c r="B4879" t="s">
        <v>7483</v>
      </c>
      <c r="C4879" t="s">
        <v>7484</v>
      </c>
      <c r="D4879" t="s">
        <v>7485</v>
      </c>
      <c r="E4879" s="1">
        <v>1</v>
      </c>
      <c r="F4879" s="2">
        <v>162.80000000000001</v>
      </c>
      <c r="G4879" s="2">
        <f>Table1[[#This Row],[Amount]]/Table1[[#This Row],[Cases]]</f>
        <v>162.80000000000001</v>
      </c>
    </row>
    <row r="4880" spans="1:7" hidden="1" x14ac:dyDescent="0.25">
      <c r="A4880" t="s">
        <v>9032</v>
      </c>
      <c r="B4880" t="s">
        <v>2261</v>
      </c>
      <c r="C4880" t="s">
        <v>7486</v>
      </c>
      <c r="D4880" t="s">
        <v>5828</v>
      </c>
      <c r="E4880" s="1">
        <v>1</v>
      </c>
      <c r="F4880" s="2">
        <v>152.72</v>
      </c>
      <c r="G4880" s="2">
        <f>Table1[[#This Row],[Amount]]/Table1[[#This Row],[Cases]]</f>
        <v>152.72</v>
      </c>
    </row>
    <row r="4881" spans="1:7" hidden="1" x14ac:dyDescent="0.25">
      <c r="A4881" t="s">
        <v>10242</v>
      </c>
      <c r="B4881" t="s">
        <v>7487</v>
      </c>
      <c r="C4881" t="s">
        <v>7488</v>
      </c>
      <c r="D4881" t="s">
        <v>7489</v>
      </c>
      <c r="E4881" s="1">
        <v>1</v>
      </c>
      <c r="F4881" s="2">
        <v>17.61</v>
      </c>
      <c r="G4881" s="2">
        <f>Table1[[#This Row],[Amount]]/Table1[[#This Row],[Cases]]</f>
        <v>17.61</v>
      </c>
    </row>
    <row r="4882" spans="1:7" hidden="1" x14ac:dyDescent="0.25">
      <c r="A4882" t="s">
        <v>8965</v>
      </c>
      <c r="B4882" t="s">
        <v>1915</v>
      </c>
      <c r="C4882" t="s">
        <v>7490</v>
      </c>
      <c r="D4882" t="s">
        <v>7491</v>
      </c>
      <c r="E4882" s="1">
        <v>1</v>
      </c>
      <c r="F4882" s="2">
        <v>1.73</v>
      </c>
      <c r="G4882" s="2">
        <f>Table1[[#This Row],[Amount]]/Table1[[#This Row],[Cases]]</f>
        <v>1.73</v>
      </c>
    </row>
    <row r="4883" spans="1:7" hidden="1" x14ac:dyDescent="0.25">
      <c r="A4883" t="s">
        <v>10243</v>
      </c>
      <c r="B4883" t="s">
        <v>7492</v>
      </c>
      <c r="C4883" t="s">
        <v>7493</v>
      </c>
      <c r="D4883" t="s">
        <v>7494</v>
      </c>
      <c r="E4883" s="1">
        <v>1</v>
      </c>
      <c r="F4883" s="2">
        <v>90.3</v>
      </c>
      <c r="G4883" s="2">
        <f>Table1[[#This Row],[Amount]]/Table1[[#This Row],[Cases]]</f>
        <v>90.3</v>
      </c>
    </row>
    <row r="4884" spans="1:7" hidden="1" x14ac:dyDescent="0.25">
      <c r="A4884" t="s">
        <v>10243</v>
      </c>
      <c r="B4884" t="s">
        <v>7492</v>
      </c>
      <c r="C4884" t="s">
        <v>7495</v>
      </c>
      <c r="D4884" t="s">
        <v>7496</v>
      </c>
      <c r="E4884" s="1">
        <v>1</v>
      </c>
      <c r="F4884" s="2">
        <v>83</v>
      </c>
      <c r="G4884" s="2">
        <f>Table1[[#This Row],[Amount]]/Table1[[#This Row],[Cases]]</f>
        <v>83</v>
      </c>
    </row>
    <row r="4885" spans="1:7" hidden="1" x14ac:dyDescent="0.25">
      <c r="A4885" t="s">
        <v>9426</v>
      </c>
      <c r="B4885" t="s">
        <v>4172</v>
      </c>
      <c r="C4885" t="s">
        <v>7497</v>
      </c>
      <c r="D4885" t="s">
        <v>7498</v>
      </c>
      <c r="E4885" s="1">
        <v>1</v>
      </c>
      <c r="F4885" s="2">
        <v>6</v>
      </c>
      <c r="G4885" s="2">
        <f>Table1[[#This Row],[Amount]]/Table1[[#This Row],[Cases]]</f>
        <v>6</v>
      </c>
    </row>
    <row r="4886" spans="1:7" hidden="1" x14ac:dyDescent="0.25">
      <c r="A4886" t="s">
        <v>9322</v>
      </c>
      <c r="B4886" t="s">
        <v>3704</v>
      </c>
      <c r="C4886" t="s">
        <v>7499</v>
      </c>
      <c r="D4886" t="s">
        <v>7500</v>
      </c>
      <c r="E4886" s="1">
        <v>1</v>
      </c>
      <c r="F4886" s="2">
        <v>8.68</v>
      </c>
      <c r="G4886" s="2">
        <f>Table1[[#This Row],[Amount]]/Table1[[#This Row],[Cases]]</f>
        <v>8.68</v>
      </c>
    </row>
    <row r="4887" spans="1:7" hidden="1" x14ac:dyDescent="0.25">
      <c r="A4887" t="s">
        <v>10244</v>
      </c>
      <c r="B4887" t="s">
        <v>7501</v>
      </c>
      <c r="C4887" t="s">
        <v>7502</v>
      </c>
      <c r="D4887" t="s">
        <v>7503</v>
      </c>
      <c r="E4887" s="1">
        <v>1</v>
      </c>
      <c r="F4887" s="2">
        <v>58.87</v>
      </c>
      <c r="G4887" s="2">
        <f>Table1[[#This Row],[Amount]]/Table1[[#This Row],[Cases]]</f>
        <v>58.87</v>
      </c>
    </row>
    <row r="4888" spans="1:7" hidden="1" x14ac:dyDescent="0.25">
      <c r="A4888" t="s">
        <v>9323</v>
      </c>
      <c r="B4888" t="s">
        <v>3707</v>
      </c>
      <c r="C4888" t="s">
        <v>7504</v>
      </c>
      <c r="D4888" t="s">
        <v>7505</v>
      </c>
      <c r="E4888" s="1">
        <v>1</v>
      </c>
      <c r="F4888" s="2">
        <v>24.4</v>
      </c>
      <c r="G4888" s="2">
        <f>Table1[[#This Row],[Amount]]/Table1[[#This Row],[Cases]]</f>
        <v>24.4</v>
      </c>
    </row>
    <row r="4889" spans="1:7" hidden="1" x14ac:dyDescent="0.25">
      <c r="A4889" t="s">
        <v>9136</v>
      </c>
      <c r="B4889" t="s">
        <v>2795</v>
      </c>
      <c r="C4889" t="s">
        <v>7506</v>
      </c>
      <c r="D4889" t="s">
        <v>7507</v>
      </c>
      <c r="E4889" s="1">
        <v>1</v>
      </c>
      <c r="F4889" s="2">
        <v>61.32</v>
      </c>
      <c r="G4889" s="2">
        <f>Table1[[#This Row],[Amount]]/Table1[[#This Row],[Cases]]</f>
        <v>61.32</v>
      </c>
    </row>
    <row r="4890" spans="1:7" hidden="1" x14ac:dyDescent="0.25">
      <c r="A4890" t="s">
        <v>9913</v>
      </c>
      <c r="B4890" t="s">
        <v>6390</v>
      </c>
      <c r="C4890" t="s">
        <v>7508</v>
      </c>
      <c r="D4890" t="s">
        <v>7509</v>
      </c>
      <c r="E4890" s="1">
        <v>1</v>
      </c>
      <c r="F4890" s="2">
        <v>0</v>
      </c>
      <c r="G4890" s="2">
        <f>Table1[[#This Row],[Amount]]/Table1[[#This Row],[Cases]]</f>
        <v>0</v>
      </c>
    </row>
    <row r="4891" spans="1:7" hidden="1" x14ac:dyDescent="0.25">
      <c r="A4891" t="s">
        <v>9913</v>
      </c>
      <c r="B4891" t="s">
        <v>6390</v>
      </c>
      <c r="C4891" t="s">
        <v>7510</v>
      </c>
      <c r="D4891" t="s">
        <v>7511</v>
      </c>
      <c r="E4891" s="1">
        <v>1</v>
      </c>
      <c r="F4891" s="2">
        <v>105</v>
      </c>
      <c r="G4891" s="2">
        <f>Table1[[#This Row],[Amount]]/Table1[[#This Row],[Cases]]</f>
        <v>105</v>
      </c>
    </row>
    <row r="4892" spans="1:7" hidden="1" x14ac:dyDescent="0.25">
      <c r="A4892" t="s">
        <v>10245</v>
      </c>
      <c r="B4892" t="s">
        <v>7512</v>
      </c>
      <c r="C4892" t="s">
        <v>7513</v>
      </c>
      <c r="D4892" t="s">
        <v>7514</v>
      </c>
      <c r="E4892" s="1">
        <v>1</v>
      </c>
      <c r="F4892" s="2">
        <v>2.46</v>
      </c>
      <c r="G4892" s="2">
        <f>Table1[[#This Row],[Amount]]/Table1[[#This Row],[Cases]]</f>
        <v>2.46</v>
      </c>
    </row>
    <row r="4893" spans="1:7" hidden="1" x14ac:dyDescent="0.25">
      <c r="A4893" t="s">
        <v>9428</v>
      </c>
      <c r="B4893" t="s">
        <v>4178</v>
      </c>
      <c r="C4893" t="s">
        <v>7515</v>
      </c>
      <c r="D4893" t="s">
        <v>7516</v>
      </c>
      <c r="E4893" s="1">
        <v>1</v>
      </c>
      <c r="F4893" s="2">
        <v>27.02</v>
      </c>
      <c r="G4893" s="2">
        <f>Table1[[#This Row],[Amount]]/Table1[[#This Row],[Cases]]</f>
        <v>27.02</v>
      </c>
    </row>
    <row r="4894" spans="1:7" hidden="1" x14ac:dyDescent="0.25">
      <c r="A4894" t="s">
        <v>10246</v>
      </c>
      <c r="B4894" t="s">
        <v>7517</v>
      </c>
      <c r="C4894" t="s">
        <v>7518</v>
      </c>
      <c r="D4894" t="s">
        <v>7519</v>
      </c>
      <c r="E4894" s="1">
        <v>1</v>
      </c>
      <c r="F4894" s="2">
        <v>28.35</v>
      </c>
      <c r="G4894" s="2">
        <f>Table1[[#This Row],[Amount]]/Table1[[#This Row],[Cases]]</f>
        <v>28.35</v>
      </c>
    </row>
    <row r="4895" spans="1:7" hidden="1" x14ac:dyDescent="0.25">
      <c r="A4895" t="s">
        <v>10247</v>
      </c>
      <c r="B4895" t="s">
        <v>7520</v>
      </c>
      <c r="C4895" t="s">
        <v>7521</v>
      </c>
      <c r="D4895" t="s">
        <v>7522</v>
      </c>
      <c r="E4895" s="1">
        <v>1</v>
      </c>
      <c r="F4895" s="2">
        <v>38.6</v>
      </c>
      <c r="G4895" s="2">
        <f>Table1[[#This Row],[Amount]]/Table1[[#This Row],[Cases]]</f>
        <v>38.6</v>
      </c>
    </row>
    <row r="4896" spans="1:7" hidden="1" x14ac:dyDescent="0.25">
      <c r="A4896" t="s">
        <v>8813</v>
      </c>
      <c r="B4896" t="s">
        <v>1151</v>
      </c>
      <c r="C4896" t="s">
        <v>7523</v>
      </c>
      <c r="D4896" t="s">
        <v>7524</v>
      </c>
      <c r="E4896" s="1">
        <v>1</v>
      </c>
      <c r="F4896" s="2">
        <v>10.5</v>
      </c>
      <c r="G4896" s="2">
        <f>Table1[[#This Row],[Amount]]/Table1[[#This Row],[Cases]]</f>
        <v>10.5</v>
      </c>
    </row>
    <row r="4897" spans="1:7" hidden="1" x14ac:dyDescent="0.25">
      <c r="A4897" t="s">
        <v>10248</v>
      </c>
      <c r="B4897" t="s">
        <v>7525</v>
      </c>
      <c r="C4897" t="s">
        <v>7526</v>
      </c>
      <c r="D4897" t="s">
        <v>7527</v>
      </c>
      <c r="E4897" s="1">
        <v>1</v>
      </c>
      <c r="F4897" s="2">
        <v>76.650000000000006</v>
      </c>
      <c r="G4897" s="2">
        <f>Table1[[#This Row],[Amount]]/Table1[[#This Row],[Cases]]</f>
        <v>76.650000000000006</v>
      </c>
    </row>
    <row r="4898" spans="1:7" hidden="1" x14ac:dyDescent="0.25">
      <c r="A4898" t="s">
        <v>10249</v>
      </c>
      <c r="B4898" t="s">
        <v>7528</v>
      </c>
      <c r="C4898" t="s">
        <v>7529</v>
      </c>
      <c r="D4898" t="s">
        <v>7530</v>
      </c>
      <c r="E4898" s="1">
        <v>1</v>
      </c>
      <c r="F4898" s="2">
        <v>46.45</v>
      </c>
      <c r="G4898" s="2">
        <f>Table1[[#This Row],[Amount]]/Table1[[#This Row],[Cases]]</f>
        <v>46.45</v>
      </c>
    </row>
    <row r="4899" spans="1:7" hidden="1" x14ac:dyDescent="0.25">
      <c r="A4899" t="s">
        <v>10250</v>
      </c>
      <c r="B4899" t="s">
        <v>7531</v>
      </c>
      <c r="C4899" t="s">
        <v>7532</v>
      </c>
      <c r="D4899" t="s">
        <v>7533</v>
      </c>
      <c r="E4899" s="1">
        <v>1</v>
      </c>
      <c r="F4899" s="2">
        <v>73.819999999999993</v>
      </c>
      <c r="G4899" s="2">
        <f>Table1[[#This Row],[Amount]]/Table1[[#This Row],[Cases]]</f>
        <v>73.819999999999993</v>
      </c>
    </row>
    <row r="4900" spans="1:7" hidden="1" x14ac:dyDescent="0.25">
      <c r="A4900" t="s">
        <v>10251</v>
      </c>
      <c r="B4900" t="s">
        <v>7534</v>
      </c>
      <c r="C4900" t="s">
        <v>7535</v>
      </c>
      <c r="D4900" t="s">
        <v>7536</v>
      </c>
      <c r="E4900" s="1">
        <v>1</v>
      </c>
      <c r="F4900" s="2">
        <v>17.37</v>
      </c>
      <c r="G4900" s="2">
        <f>Table1[[#This Row],[Amount]]/Table1[[#This Row],[Cases]]</f>
        <v>17.37</v>
      </c>
    </row>
    <row r="4901" spans="1:7" hidden="1" x14ac:dyDescent="0.25">
      <c r="A4901" t="s">
        <v>10252</v>
      </c>
      <c r="B4901" t="s">
        <v>7537</v>
      </c>
      <c r="C4901" t="s">
        <v>7538</v>
      </c>
      <c r="D4901" t="s">
        <v>7539</v>
      </c>
      <c r="E4901" s="1">
        <v>1</v>
      </c>
      <c r="F4901" s="2">
        <v>11.58</v>
      </c>
      <c r="G4901" s="2">
        <f>Table1[[#This Row],[Amount]]/Table1[[#This Row],[Cases]]</f>
        <v>11.58</v>
      </c>
    </row>
    <row r="4902" spans="1:7" hidden="1" x14ac:dyDescent="0.25">
      <c r="A4902" t="s">
        <v>8561</v>
      </c>
      <c r="B4902" t="s">
        <v>52</v>
      </c>
      <c r="C4902" t="s">
        <v>7540</v>
      </c>
      <c r="D4902" t="s">
        <v>7541</v>
      </c>
      <c r="E4902" s="1">
        <v>1</v>
      </c>
      <c r="F4902" s="2">
        <v>3.57</v>
      </c>
      <c r="G4902" s="2">
        <f>Table1[[#This Row],[Amount]]/Table1[[#This Row],[Cases]]</f>
        <v>3.57</v>
      </c>
    </row>
    <row r="4903" spans="1:7" hidden="1" x14ac:dyDescent="0.25">
      <c r="A4903" t="s">
        <v>9242</v>
      </c>
      <c r="B4903" t="s">
        <v>3282</v>
      </c>
      <c r="C4903" t="s">
        <v>7542</v>
      </c>
      <c r="D4903" t="s">
        <v>7543</v>
      </c>
      <c r="E4903" s="1">
        <v>1</v>
      </c>
      <c r="F4903" s="2">
        <v>3.08</v>
      </c>
      <c r="G4903" s="2">
        <f>Table1[[#This Row],[Amount]]/Table1[[#This Row],[Cases]]</f>
        <v>3.08</v>
      </c>
    </row>
    <row r="4904" spans="1:7" hidden="1" x14ac:dyDescent="0.25">
      <c r="A4904" t="s">
        <v>8567</v>
      </c>
      <c r="B4904" t="s">
        <v>70</v>
      </c>
      <c r="C4904" t="s">
        <v>7544</v>
      </c>
      <c r="D4904" t="s">
        <v>4193</v>
      </c>
      <c r="E4904" s="1">
        <v>1</v>
      </c>
      <c r="F4904" s="2">
        <v>5.46</v>
      </c>
      <c r="G4904" s="2">
        <f>Table1[[#This Row],[Amount]]/Table1[[#This Row],[Cases]]</f>
        <v>5.46</v>
      </c>
    </row>
    <row r="4905" spans="1:7" hidden="1" x14ac:dyDescent="0.25">
      <c r="A4905" t="s">
        <v>8567</v>
      </c>
      <c r="B4905" t="s">
        <v>70</v>
      </c>
      <c r="C4905" t="s">
        <v>7545</v>
      </c>
      <c r="D4905" t="s">
        <v>7546</v>
      </c>
      <c r="E4905" s="1">
        <v>1</v>
      </c>
      <c r="F4905" s="2">
        <v>1.94</v>
      </c>
      <c r="G4905" s="2">
        <f>Table1[[#This Row],[Amount]]/Table1[[#This Row],[Cases]]</f>
        <v>1.94</v>
      </c>
    </row>
    <row r="4906" spans="1:7" hidden="1" x14ac:dyDescent="0.25">
      <c r="A4906" t="s">
        <v>10253</v>
      </c>
      <c r="B4906" t="s">
        <v>7547</v>
      </c>
      <c r="C4906" t="s">
        <v>7548</v>
      </c>
      <c r="D4906" t="s">
        <v>7549</v>
      </c>
      <c r="E4906" s="1">
        <v>1</v>
      </c>
      <c r="F4906" s="2">
        <v>51.15</v>
      </c>
      <c r="G4906" s="2">
        <f>Table1[[#This Row],[Amount]]/Table1[[#This Row],[Cases]]</f>
        <v>51.15</v>
      </c>
    </row>
    <row r="4907" spans="1:7" hidden="1" x14ac:dyDescent="0.25">
      <c r="A4907" t="s">
        <v>10254</v>
      </c>
      <c r="B4907" t="s">
        <v>7550</v>
      </c>
      <c r="C4907" t="s">
        <v>7551</v>
      </c>
      <c r="D4907" t="s">
        <v>7552</v>
      </c>
      <c r="E4907" s="1">
        <v>1</v>
      </c>
      <c r="F4907" s="2">
        <v>5.79</v>
      </c>
      <c r="G4907" s="2">
        <f>Table1[[#This Row],[Amount]]/Table1[[#This Row],[Cases]]</f>
        <v>5.79</v>
      </c>
    </row>
    <row r="4908" spans="1:7" hidden="1" x14ac:dyDescent="0.25">
      <c r="A4908" t="s">
        <v>10254</v>
      </c>
      <c r="B4908" t="s">
        <v>7550</v>
      </c>
      <c r="C4908" t="s">
        <v>7553</v>
      </c>
      <c r="D4908" t="s">
        <v>7554</v>
      </c>
      <c r="E4908" s="1">
        <v>1</v>
      </c>
      <c r="F4908" s="2">
        <v>40.51</v>
      </c>
      <c r="G4908" s="2">
        <f>Table1[[#This Row],[Amount]]/Table1[[#This Row],[Cases]]</f>
        <v>40.51</v>
      </c>
    </row>
    <row r="4909" spans="1:7" hidden="1" x14ac:dyDescent="0.25">
      <c r="A4909" t="s">
        <v>8998</v>
      </c>
      <c r="B4909" t="s">
        <v>2089</v>
      </c>
      <c r="C4909" t="s">
        <v>7555</v>
      </c>
      <c r="D4909" t="s">
        <v>7556</v>
      </c>
      <c r="E4909" s="1">
        <v>1</v>
      </c>
      <c r="F4909" s="2">
        <v>5.58</v>
      </c>
      <c r="G4909" s="2">
        <f>Table1[[#This Row],[Amount]]/Table1[[#This Row],[Cases]]</f>
        <v>5.58</v>
      </c>
    </row>
    <row r="4910" spans="1:7" hidden="1" x14ac:dyDescent="0.25">
      <c r="A4910" t="s">
        <v>8998</v>
      </c>
      <c r="B4910" t="s">
        <v>2089</v>
      </c>
      <c r="C4910" t="s">
        <v>7557</v>
      </c>
      <c r="D4910" t="s">
        <v>7558</v>
      </c>
      <c r="E4910" s="1">
        <v>1</v>
      </c>
      <c r="F4910" s="2">
        <v>5.58</v>
      </c>
      <c r="G4910" s="2">
        <f>Table1[[#This Row],[Amount]]/Table1[[#This Row],[Cases]]</f>
        <v>5.58</v>
      </c>
    </row>
    <row r="4911" spans="1:7" hidden="1" x14ac:dyDescent="0.25">
      <c r="A4911" t="s">
        <v>8998</v>
      </c>
      <c r="B4911" t="s">
        <v>2089</v>
      </c>
      <c r="C4911" t="s">
        <v>7559</v>
      </c>
      <c r="D4911" t="s">
        <v>7560</v>
      </c>
      <c r="E4911" s="1">
        <v>1</v>
      </c>
      <c r="F4911" s="2">
        <v>5.58</v>
      </c>
      <c r="G4911" s="2">
        <f>Table1[[#This Row],[Amount]]/Table1[[#This Row],[Cases]]</f>
        <v>5.58</v>
      </c>
    </row>
    <row r="4912" spans="1:7" hidden="1" x14ac:dyDescent="0.25">
      <c r="A4912" t="s">
        <v>8998</v>
      </c>
      <c r="B4912" t="s">
        <v>2089</v>
      </c>
      <c r="C4912" t="s">
        <v>7561</v>
      </c>
      <c r="D4912" t="s">
        <v>7562</v>
      </c>
      <c r="E4912" s="1">
        <v>1</v>
      </c>
      <c r="F4912" s="2">
        <v>5.58</v>
      </c>
      <c r="G4912" s="2">
        <f>Table1[[#This Row],[Amount]]/Table1[[#This Row],[Cases]]</f>
        <v>5.58</v>
      </c>
    </row>
    <row r="4913" spans="1:7" hidden="1" x14ac:dyDescent="0.25">
      <c r="A4913" t="s">
        <v>8998</v>
      </c>
      <c r="B4913" t="s">
        <v>2089</v>
      </c>
      <c r="C4913" t="s">
        <v>7563</v>
      </c>
      <c r="D4913" t="s">
        <v>7564</v>
      </c>
      <c r="E4913" s="1">
        <v>1</v>
      </c>
      <c r="F4913" s="2">
        <v>5.58</v>
      </c>
      <c r="G4913" s="2">
        <f>Table1[[#This Row],[Amount]]/Table1[[#This Row],[Cases]]</f>
        <v>5.58</v>
      </c>
    </row>
    <row r="4914" spans="1:7" hidden="1" x14ac:dyDescent="0.25">
      <c r="A4914" t="s">
        <v>8998</v>
      </c>
      <c r="B4914" t="s">
        <v>2089</v>
      </c>
      <c r="C4914" t="s">
        <v>7565</v>
      </c>
      <c r="D4914" t="s">
        <v>7566</v>
      </c>
      <c r="E4914" s="1">
        <v>1</v>
      </c>
      <c r="F4914" s="2">
        <v>5.58</v>
      </c>
      <c r="G4914" s="2">
        <f>Table1[[#This Row],[Amount]]/Table1[[#This Row],[Cases]]</f>
        <v>5.58</v>
      </c>
    </row>
    <row r="4915" spans="1:7" hidden="1" x14ac:dyDescent="0.25">
      <c r="A4915" t="s">
        <v>8998</v>
      </c>
      <c r="B4915" t="s">
        <v>2089</v>
      </c>
      <c r="C4915" t="s">
        <v>7567</v>
      </c>
      <c r="D4915" t="s">
        <v>7568</v>
      </c>
      <c r="E4915" s="1">
        <v>1</v>
      </c>
      <c r="F4915" s="2">
        <v>5.58</v>
      </c>
      <c r="G4915" s="2">
        <f>Table1[[#This Row],[Amount]]/Table1[[#This Row],[Cases]]</f>
        <v>5.58</v>
      </c>
    </row>
    <row r="4916" spans="1:7" hidden="1" x14ac:dyDescent="0.25">
      <c r="A4916" t="s">
        <v>8998</v>
      </c>
      <c r="B4916" t="s">
        <v>2089</v>
      </c>
      <c r="C4916" t="s">
        <v>7569</v>
      </c>
      <c r="D4916" t="s">
        <v>7570</v>
      </c>
      <c r="E4916" s="1">
        <v>1</v>
      </c>
      <c r="F4916" s="2">
        <v>5.58</v>
      </c>
      <c r="G4916" s="2">
        <f>Table1[[#This Row],[Amount]]/Table1[[#This Row],[Cases]]</f>
        <v>5.58</v>
      </c>
    </row>
    <row r="4917" spans="1:7" hidden="1" x14ac:dyDescent="0.25">
      <c r="A4917" t="s">
        <v>8998</v>
      </c>
      <c r="B4917" t="s">
        <v>2089</v>
      </c>
      <c r="C4917" t="s">
        <v>7571</v>
      </c>
      <c r="D4917" t="s">
        <v>7572</v>
      </c>
      <c r="E4917" s="1">
        <v>1</v>
      </c>
      <c r="F4917" s="2">
        <v>5.58</v>
      </c>
      <c r="G4917" s="2">
        <f>Table1[[#This Row],[Amount]]/Table1[[#This Row],[Cases]]</f>
        <v>5.58</v>
      </c>
    </row>
    <row r="4918" spans="1:7" hidden="1" x14ac:dyDescent="0.25">
      <c r="A4918" t="s">
        <v>8998</v>
      </c>
      <c r="B4918" t="s">
        <v>2089</v>
      </c>
      <c r="C4918" t="s">
        <v>7573</v>
      </c>
      <c r="D4918" t="s">
        <v>7574</v>
      </c>
      <c r="E4918" s="1">
        <v>1</v>
      </c>
      <c r="F4918" s="2">
        <v>5.58</v>
      </c>
      <c r="G4918" s="2">
        <f>Table1[[#This Row],[Amount]]/Table1[[#This Row],[Cases]]</f>
        <v>5.58</v>
      </c>
    </row>
    <row r="4919" spans="1:7" hidden="1" x14ac:dyDescent="0.25">
      <c r="A4919" t="s">
        <v>8998</v>
      </c>
      <c r="B4919" t="s">
        <v>2089</v>
      </c>
      <c r="C4919" t="s">
        <v>7575</v>
      </c>
      <c r="D4919" t="s">
        <v>7576</v>
      </c>
      <c r="E4919" s="1">
        <v>1</v>
      </c>
      <c r="F4919" s="2">
        <v>5.58</v>
      </c>
      <c r="G4919" s="2">
        <f>Table1[[#This Row],[Amount]]/Table1[[#This Row],[Cases]]</f>
        <v>5.58</v>
      </c>
    </row>
    <row r="4920" spans="1:7" hidden="1" x14ac:dyDescent="0.25">
      <c r="A4920" t="s">
        <v>8998</v>
      </c>
      <c r="B4920" t="s">
        <v>2089</v>
      </c>
      <c r="C4920" t="s">
        <v>7577</v>
      </c>
      <c r="D4920" t="s">
        <v>7578</v>
      </c>
      <c r="E4920" s="1">
        <v>1</v>
      </c>
      <c r="F4920" s="2">
        <v>5.58</v>
      </c>
      <c r="G4920" s="2">
        <f>Table1[[#This Row],[Amount]]/Table1[[#This Row],[Cases]]</f>
        <v>5.58</v>
      </c>
    </row>
    <row r="4921" spans="1:7" hidden="1" x14ac:dyDescent="0.25">
      <c r="A4921" t="s">
        <v>8998</v>
      </c>
      <c r="B4921" t="s">
        <v>2089</v>
      </c>
      <c r="C4921" t="s">
        <v>7579</v>
      </c>
      <c r="D4921" t="s">
        <v>7580</v>
      </c>
      <c r="E4921" s="1">
        <v>1</v>
      </c>
      <c r="F4921" s="2">
        <v>5.58</v>
      </c>
      <c r="G4921" s="2">
        <f>Table1[[#This Row],[Amount]]/Table1[[#This Row],[Cases]]</f>
        <v>5.58</v>
      </c>
    </row>
    <row r="4922" spans="1:7" hidden="1" x14ac:dyDescent="0.25">
      <c r="A4922" t="s">
        <v>8998</v>
      </c>
      <c r="B4922" t="s">
        <v>2089</v>
      </c>
      <c r="C4922" t="s">
        <v>7581</v>
      </c>
      <c r="D4922" t="s">
        <v>7582</v>
      </c>
      <c r="E4922" s="1">
        <v>1</v>
      </c>
      <c r="F4922" s="2">
        <v>5.58</v>
      </c>
      <c r="G4922" s="2">
        <f>Table1[[#This Row],[Amount]]/Table1[[#This Row],[Cases]]</f>
        <v>5.58</v>
      </c>
    </row>
    <row r="4923" spans="1:7" hidden="1" x14ac:dyDescent="0.25">
      <c r="A4923" t="s">
        <v>8998</v>
      </c>
      <c r="B4923" t="s">
        <v>2089</v>
      </c>
      <c r="C4923" t="s">
        <v>7583</v>
      </c>
      <c r="D4923" t="s">
        <v>7584</v>
      </c>
      <c r="E4923" s="1">
        <v>1</v>
      </c>
      <c r="F4923" s="2">
        <v>5.58</v>
      </c>
      <c r="G4923" s="2">
        <f>Table1[[#This Row],[Amount]]/Table1[[#This Row],[Cases]]</f>
        <v>5.58</v>
      </c>
    </row>
    <row r="4924" spans="1:7" hidden="1" x14ac:dyDescent="0.25">
      <c r="A4924" t="s">
        <v>8998</v>
      </c>
      <c r="B4924" t="s">
        <v>2089</v>
      </c>
      <c r="C4924" t="s">
        <v>7585</v>
      </c>
      <c r="D4924" t="s">
        <v>7586</v>
      </c>
      <c r="E4924" s="1">
        <v>1</v>
      </c>
      <c r="F4924" s="2">
        <v>5.58</v>
      </c>
      <c r="G4924" s="2">
        <f>Table1[[#This Row],[Amount]]/Table1[[#This Row],[Cases]]</f>
        <v>5.58</v>
      </c>
    </row>
    <row r="4925" spans="1:7" hidden="1" x14ac:dyDescent="0.25">
      <c r="A4925" t="s">
        <v>8998</v>
      </c>
      <c r="B4925" t="s">
        <v>2089</v>
      </c>
      <c r="C4925" t="s">
        <v>7587</v>
      </c>
      <c r="D4925" t="s">
        <v>7588</v>
      </c>
      <c r="E4925" s="1">
        <v>1</v>
      </c>
      <c r="F4925" s="2">
        <v>8.8000000000000007</v>
      </c>
      <c r="G4925" s="2">
        <f>Table1[[#This Row],[Amount]]/Table1[[#This Row],[Cases]]</f>
        <v>8.8000000000000007</v>
      </c>
    </row>
    <row r="4926" spans="1:7" hidden="1" x14ac:dyDescent="0.25">
      <c r="A4926" t="s">
        <v>8998</v>
      </c>
      <c r="B4926" t="s">
        <v>2089</v>
      </c>
      <c r="C4926" t="s">
        <v>7589</v>
      </c>
      <c r="D4926" t="s">
        <v>7590</v>
      </c>
      <c r="E4926" s="1">
        <v>1</v>
      </c>
      <c r="F4926" s="2">
        <v>5.58</v>
      </c>
      <c r="G4926" s="2">
        <f>Table1[[#This Row],[Amount]]/Table1[[#This Row],[Cases]]</f>
        <v>5.58</v>
      </c>
    </row>
    <row r="4927" spans="1:7" hidden="1" x14ac:dyDescent="0.25">
      <c r="A4927" t="s">
        <v>8998</v>
      </c>
      <c r="B4927" t="s">
        <v>2089</v>
      </c>
      <c r="C4927" t="s">
        <v>7591</v>
      </c>
      <c r="D4927" t="s">
        <v>7592</v>
      </c>
      <c r="E4927" s="1">
        <v>1</v>
      </c>
      <c r="F4927" s="2">
        <v>5.58</v>
      </c>
      <c r="G4927" s="2">
        <f>Table1[[#This Row],[Amount]]/Table1[[#This Row],[Cases]]</f>
        <v>5.58</v>
      </c>
    </row>
    <row r="4928" spans="1:7" hidden="1" x14ac:dyDescent="0.25">
      <c r="A4928" t="s">
        <v>8998</v>
      </c>
      <c r="B4928" t="s">
        <v>2089</v>
      </c>
      <c r="C4928" t="s">
        <v>7593</v>
      </c>
      <c r="D4928" t="s">
        <v>7594</v>
      </c>
      <c r="E4928" s="1">
        <v>1</v>
      </c>
      <c r="F4928" s="2">
        <v>5.58</v>
      </c>
      <c r="G4928" s="2">
        <f>Table1[[#This Row],[Amount]]/Table1[[#This Row],[Cases]]</f>
        <v>5.58</v>
      </c>
    </row>
    <row r="4929" spans="1:7" hidden="1" x14ac:dyDescent="0.25">
      <c r="A4929" t="s">
        <v>8998</v>
      </c>
      <c r="B4929" t="s">
        <v>2089</v>
      </c>
      <c r="C4929" t="s">
        <v>7595</v>
      </c>
      <c r="D4929" t="s">
        <v>7596</v>
      </c>
      <c r="E4929" s="1">
        <v>1</v>
      </c>
      <c r="F4929" s="2">
        <v>5.58</v>
      </c>
      <c r="G4929" s="2">
        <f>Table1[[#This Row],[Amount]]/Table1[[#This Row],[Cases]]</f>
        <v>5.58</v>
      </c>
    </row>
    <row r="4930" spans="1:7" hidden="1" x14ac:dyDescent="0.25">
      <c r="A4930" t="s">
        <v>8998</v>
      </c>
      <c r="B4930" t="s">
        <v>2089</v>
      </c>
      <c r="C4930" t="s">
        <v>7597</v>
      </c>
      <c r="D4930" t="s">
        <v>7598</v>
      </c>
      <c r="E4930" s="1">
        <v>1</v>
      </c>
      <c r="F4930" s="2">
        <v>5.58</v>
      </c>
      <c r="G4930" s="2">
        <f>Table1[[#This Row],[Amount]]/Table1[[#This Row],[Cases]]</f>
        <v>5.58</v>
      </c>
    </row>
    <row r="4931" spans="1:7" hidden="1" x14ac:dyDescent="0.25">
      <c r="A4931" t="s">
        <v>8998</v>
      </c>
      <c r="B4931" t="s">
        <v>2089</v>
      </c>
      <c r="C4931" t="s">
        <v>7599</v>
      </c>
      <c r="D4931" t="s">
        <v>7600</v>
      </c>
      <c r="E4931" s="1">
        <v>1</v>
      </c>
      <c r="F4931" s="2">
        <v>5.58</v>
      </c>
      <c r="G4931" s="2">
        <f>Table1[[#This Row],[Amount]]/Table1[[#This Row],[Cases]]</f>
        <v>5.58</v>
      </c>
    </row>
    <row r="4932" spans="1:7" hidden="1" x14ac:dyDescent="0.25">
      <c r="A4932" t="s">
        <v>8998</v>
      </c>
      <c r="B4932" t="s">
        <v>2089</v>
      </c>
      <c r="C4932" t="s">
        <v>7601</v>
      </c>
      <c r="D4932" t="s">
        <v>7602</v>
      </c>
      <c r="E4932" s="1">
        <v>1</v>
      </c>
      <c r="F4932" s="2">
        <v>5.58</v>
      </c>
      <c r="G4932" s="2">
        <f>Table1[[#This Row],[Amount]]/Table1[[#This Row],[Cases]]</f>
        <v>5.58</v>
      </c>
    </row>
    <row r="4933" spans="1:7" hidden="1" x14ac:dyDescent="0.25">
      <c r="A4933" t="s">
        <v>8998</v>
      </c>
      <c r="B4933" t="s">
        <v>2089</v>
      </c>
      <c r="C4933" t="s">
        <v>7603</v>
      </c>
      <c r="D4933" t="s">
        <v>7604</v>
      </c>
      <c r="E4933" s="1">
        <v>1</v>
      </c>
      <c r="F4933" s="2">
        <v>5.58</v>
      </c>
      <c r="G4933" s="2">
        <f>Table1[[#This Row],[Amount]]/Table1[[#This Row],[Cases]]</f>
        <v>5.58</v>
      </c>
    </row>
    <row r="4934" spans="1:7" hidden="1" x14ac:dyDescent="0.25">
      <c r="A4934" t="s">
        <v>8998</v>
      </c>
      <c r="B4934" t="s">
        <v>2089</v>
      </c>
      <c r="C4934" t="s">
        <v>7605</v>
      </c>
      <c r="D4934" t="s">
        <v>7606</v>
      </c>
      <c r="E4934" s="1">
        <v>1</v>
      </c>
      <c r="F4934" s="2">
        <v>5.58</v>
      </c>
      <c r="G4934" s="2">
        <f>Table1[[#This Row],[Amount]]/Table1[[#This Row],[Cases]]</f>
        <v>5.58</v>
      </c>
    </row>
    <row r="4935" spans="1:7" hidden="1" x14ac:dyDescent="0.25">
      <c r="A4935" t="s">
        <v>8998</v>
      </c>
      <c r="B4935" t="s">
        <v>2089</v>
      </c>
      <c r="C4935" t="s">
        <v>7607</v>
      </c>
      <c r="D4935" t="s">
        <v>7608</v>
      </c>
      <c r="E4935" s="1">
        <v>1</v>
      </c>
      <c r="F4935" s="2">
        <v>5.58</v>
      </c>
      <c r="G4935" s="2">
        <f>Table1[[#This Row],[Amount]]/Table1[[#This Row],[Cases]]</f>
        <v>5.58</v>
      </c>
    </row>
    <row r="4936" spans="1:7" hidden="1" x14ac:dyDescent="0.25">
      <c r="A4936" t="s">
        <v>8998</v>
      </c>
      <c r="B4936" t="s">
        <v>2089</v>
      </c>
      <c r="C4936" t="s">
        <v>7609</v>
      </c>
      <c r="D4936" t="s">
        <v>7610</v>
      </c>
      <c r="E4936" s="1">
        <v>1</v>
      </c>
      <c r="F4936" s="2">
        <v>0</v>
      </c>
      <c r="G4936" s="2">
        <f>Table1[[#This Row],[Amount]]/Table1[[#This Row],[Cases]]</f>
        <v>0</v>
      </c>
    </row>
    <row r="4937" spans="1:7" hidden="1" x14ac:dyDescent="0.25">
      <c r="A4937" t="s">
        <v>8998</v>
      </c>
      <c r="B4937" t="s">
        <v>2089</v>
      </c>
      <c r="C4937" t="s">
        <v>7611</v>
      </c>
      <c r="D4937" t="s">
        <v>7612</v>
      </c>
      <c r="E4937" s="1">
        <v>1</v>
      </c>
      <c r="F4937" s="2">
        <v>32.22</v>
      </c>
      <c r="G4937" s="2">
        <f>Table1[[#This Row],[Amount]]/Table1[[#This Row],[Cases]]</f>
        <v>32.22</v>
      </c>
    </row>
    <row r="4938" spans="1:7" hidden="1" x14ac:dyDescent="0.25">
      <c r="A4938" t="s">
        <v>8998</v>
      </c>
      <c r="B4938" t="s">
        <v>2089</v>
      </c>
      <c r="C4938" t="s">
        <v>7613</v>
      </c>
      <c r="D4938" t="s">
        <v>7614</v>
      </c>
      <c r="E4938" s="1">
        <v>1</v>
      </c>
      <c r="F4938" s="2">
        <v>5.58</v>
      </c>
      <c r="G4938" s="2">
        <f>Table1[[#This Row],[Amount]]/Table1[[#This Row],[Cases]]</f>
        <v>5.58</v>
      </c>
    </row>
    <row r="4939" spans="1:7" hidden="1" x14ac:dyDescent="0.25">
      <c r="A4939" t="s">
        <v>8998</v>
      </c>
      <c r="B4939" t="s">
        <v>2089</v>
      </c>
      <c r="C4939" t="s">
        <v>7615</v>
      </c>
      <c r="D4939" t="s">
        <v>7616</v>
      </c>
      <c r="E4939" s="1">
        <v>1</v>
      </c>
      <c r="F4939" s="2">
        <v>5.58</v>
      </c>
      <c r="G4939" s="2">
        <f>Table1[[#This Row],[Amount]]/Table1[[#This Row],[Cases]]</f>
        <v>5.58</v>
      </c>
    </row>
    <row r="4940" spans="1:7" hidden="1" x14ac:dyDescent="0.25">
      <c r="A4940" t="s">
        <v>8998</v>
      </c>
      <c r="B4940" t="s">
        <v>2089</v>
      </c>
      <c r="C4940" t="s">
        <v>7617</v>
      </c>
      <c r="D4940" t="s">
        <v>7618</v>
      </c>
      <c r="E4940" s="1">
        <v>1</v>
      </c>
      <c r="F4940" s="2">
        <v>5.58</v>
      </c>
      <c r="G4940" s="2">
        <f>Table1[[#This Row],[Amount]]/Table1[[#This Row],[Cases]]</f>
        <v>5.58</v>
      </c>
    </row>
    <row r="4941" spans="1:7" hidden="1" x14ac:dyDescent="0.25">
      <c r="A4941" t="s">
        <v>8998</v>
      </c>
      <c r="B4941" t="s">
        <v>2089</v>
      </c>
      <c r="C4941" t="s">
        <v>7619</v>
      </c>
      <c r="D4941" t="s">
        <v>7620</v>
      </c>
      <c r="E4941" s="1">
        <v>1</v>
      </c>
      <c r="F4941" s="2">
        <v>5.58</v>
      </c>
      <c r="G4941" s="2">
        <f>Table1[[#This Row],[Amount]]/Table1[[#This Row],[Cases]]</f>
        <v>5.58</v>
      </c>
    </row>
    <row r="4942" spans="1:7" hidden="1" x14ac:dyDescent="0.25">
      <c r="A4942" t="s">
        <v>8998</v>
      </c>
      <c r="B4942" t="s">
        <v>2089</v>
      </c>
      <c r="C4942" t="s">
        <v>7621</v>
      </c>
      <c r="D4942" t="s">
        <v>7622</v>
      </c>
      <c r="E4942" s="1">
        <v>1</v>
      </c>
      <c r="F4942" s="2">
        <v>5.58</v>
      </c>
      <c r="G4942" s="2">
        <f>Table1[[#This Row],[Amount]]/Table1[[#This Row],[Cases]]</f>
        <v>5.58</v>
      </c>
    </row>
    <row r="4943" spans="1:7" hidden="1" x14ac:dyDescent="0.25">
      <c r="A4943" t="s">
        <v>8998</v>
      </c>
      <c r="B4943" t="s">
        <v>2089</v>
      </c>
      <c r="C4943" t="s">
        <v>7623</v>
      </c>
      <c r="D4943" t="s">
        <v>7624</v>
      </c>
      <c r="E4943" s="1">
        <v>1</v>
      </c>
      <c r="F4943" s="2">
        <v>5.58</v>
      </c>
      <c r="G4943" s="2">
        <f>Table1[[#This Row],[Amount]]/Table1[[#This Row],[Cases]]</f>
        <v>5.58</v>
      </c>
    </row>
    <row r="4944" spans="1:7" hidden="1" x14ac:dyDescent="0.25">
      <c r="A4944" t="s">
        <v>8998</v>
      </c>
      <c r="B4944" t="s">
        <v>2089</v>
      </c>
      <c r="C4944" t="s">
        <v>7625</v>
      </c>
      <c r="D4944" t="s">
        <v>7626</v>
      </c>
      <c r="E4944" s="1">
        <v>1</v>
      </c>
      <c r="F4944" s="2">
        <v>5.58</v>
      </c>
      <c r="G4944" s="2">
        <f>Table1[[#This Row],[Amount]]/Table1[[#This Row],[Cases]]</f>
        <v>5.58</v>
      </c>
    </row>
    <row r="4945" spans="1:7" hidden="1" x14ac:dyDescent="0.25">
      <c r="A4945" t="s">
        <v>8998</v>
      </c>
      <c r="B4945" t="s">
        <v>2089</v>
      </c>
      <c r="C4945" t="s">
        <v>7627</v>
      </c>
      <c r="D4945" t="s">
        <v>7628</v>
      </c>
      <c r="E4945" s="1">
        <v>1</v>
      </c>
      <c r="F4945" s="2">
        <v>80.959999999999994</v>
      </c>
      <c r="G4945" s="2">
        <f>Table1[[#This Row],[Amount]]/Table1[[#This Row],[Cases]]</f>
        <v>80.959999999999994</v>
      </c>
    </row>
    <row r="4946" spans="1:7" hidden="1" x14ac:dyDescent="0.25">
      <c r="A4946" t="s">
        <v>8998</v>
      </c>
      <c r="B4946" t="s">
        <v>2089</v>
      </c>
      <c r="C4946" t="s">
        <v>7629</v>
      </c>
      <c r="D4946" t="s">
        <v>7630</v>
      </c>
      <c r="E4946" s="1">
        <v>1</v>
      </c>
      <c r="F4946" s="2">
        <v>5.58</v>
      </c>
      <c r="G4946" s="2">
        <f>Table1[[#This Row],[Amount]]/Table1[[#This Row],[Cases]]</f>
        <v>5.58</v>
      </c>
    </row>
    <row r="4947" spans="1:7" hidden="1" x14ac:dyDescent="0.25">
      <c r="A4947" t="s">
        <v>8998</v>
      </c>
      <c r="B4947" t="s">
        <v>2089</v>
      </c>
      <c r="C4947" t="s">
        <v>7631</v>
      </c>
      <c r="D4947" t="s">
        <v>7632</v>
      </c>
      <c r="E4947" s="1">
        <v>1</v>
      </c>
      <c r="F4947" s="2">
        <v>5.58</v>
      </c>
      <c r="G4947" s="2">
        <f>Table1[[#This Row],[Amount]]/Table1[[#This Row],[Cases]]</f>
        <v>5.58</v>
      </c>
    </row>
    <row r="4948" spans="1:7" hidden="1" x14ac:dyDescent="0.25">
      <c r="A4948" t="s">
        <v>8998</v>
      </c>
      <c r="B4948" t="s">
        <v>2089</v>
      </c>
      <c r="C4948" t="s">
        <v>7633</v>
      </c>
      <c r="D4948" t="s">
        <v>7634</v>
      </c>
      <c r="E4948" s="1">
        <v>1</v>
      </c>
      <c r="F4948" s="2">
        <v>5.58</v>
      </c>
      <c r="G4948" s="2">
        <f>Table1[[#This Row],[Amount]]/Table1[[#This Row],[Cases]]</f>
        <v>5.58</v>
      </c>
    </row>
    <row r="4949" spans="1:7" hidden="1" x14ac:dyDescent="0.25">
      <c r="A4949" t="s">
        <v>8998</v>
      </c>
      <c r="B4949" t="s">
        <v>2089</v>
      </c>
      <c r="C4949" t="s">
        <v>7635</v>
      </c>
      <c r="D4949" t="s">
        <v>7636</v>
      </c>
      <c r="E4949" s="1">
        <v>1</v>
      </c>
      <c r="F4949" s="2">
        <v>5.58</v>
      </c>
      <c r="G4949" s="2">
        <f>Table1[[#This Row],[Amount]]/Table1[[#This Row],[Cases]]</f>
        <v>5.58</v>
      </c>
    </row>
    <row r="4950" spans="1:7" hidden="1" x14ac:dyDescent="0.25">
      <c r="A4950" t="s">
        <v>8998</v>
      </c>
      <c r="B4950" t="s">
        <v>2089</v>
      </c>
      <c r="C4950" t="s">
        <v>7637</v>
      </c>
      <c r="D4950" t="s">
        <v>7638</v>
      </c>
      <c r="E4950" s="1">
        <v>1</v>
      </c>
      <c r="F4950" s="2">
        <v>27.9</v>
      </c>
      <c r="G4950" s="2">
        <f>Table1[[#This Row],[Amount]]/Table1[[#This Row],[Cases]]</f>
        <v>27.9</v>
      </c>
    </row>
    <row r="4951" spans="1:7" hidden="1" x14ac:dyDescent="0.25">
      <c r="A4951" t="s">
        <v>8998</v>
      </c>
      <c r="B4951" t="s">
        <v>2089</v>
      </c>
      <c r="C4951" t="s">
        <v>7639</v>
      </c>
      <c r="D4951" t="s">
        <v>7640</v>
      </c>
      <c r="E4951" s="1">
        <v>1</v>
      </c>
      <c r="F4951" s="2">
        <v>39.51</v>
      </c>
      <c r="G4951" s="2">
        <f>Table1[[#This Row],[Amount]]/Table1[[#This Row],[Cases]]</f>
        <v>39.51</v>
      </c>
    </row>
    <row r="4952" spans="1:7" hidden="1" x14ac:dyDescent="0.25">
      <c r="A4952" t="s">
        <v>8998</v>
      </c>
      <c r="B4952" t="s">
        <v>2089</v>
      </c>
      <c r="C4952" t="s">
        <v>7641</v>
      </c>
      <c r="D4952" t="s">
        <v>7642</v>
      </c>
      <c r="E4952" s="1">
        <v>1</v>
      </c>
      <c r="F4952" s="2">
        <v>39.51</v>
      </c>
      <c r="G4952" s="2">
        <f>Table1[[#This Row],[Amount]]/Table1[[#This Row],[Cases]]</f>
        <v>39.51</v>
      </c>
    </row>
    <row r="4953" spans="1:7" hidden="1" x14ac:dyDescent="0.25">
      <c r="A4953" t="s">
        <v>8998</v>
      </c>
      <c r="B4953" t="s">
        <v>2089</v>
      </c>
      <c r="C4953" t="s">
        <v>7643</v>
      </c>
      <c r="D4953" t="s">
        <v>7644</v>
      </c>
      <c r="E4953" s="1">
        <v>1</v>
      </c>
      <c r="F4953" s="2">
        <v>139.5</v>
      </c>
      <c r="G4953" s="2">
        <f>Table1[[#This Row],[Amount]]/Table1[[#This Row],[Cases]]</f>
        <v>139.5</v>
      </c>
    </row>
    <row r="4954" spans="1:7" hidden="1" x14ac:dyDescent="0.25">
      <c r="A4954" t="s">
        <v>8998</v>
      </c>
      <c r="B4954" t="s">
        <v>2089</v>
      </c>
      <c r="C4954" t="s">
        <v>7645</v>
      </c>
      <c r="D4954" t="s">
        <v>7646</v>
      </c>
      <c r="E4954" s="1">
        <v>1</v>
      </c>
      <c r="F4954" s="2">
        <v>38.99</v>
      </c>
      <c r="G4954" s="2">
        <f>Table1[[#This Row],[Amount]]/Table1[[#This Row],[Cases]]</f>
        <v>38.99</v>
      </c>
    </row>
    <row r="4955" spans="1:7" hidden="1" x14ac:dyDescent="0.25">
      <c r="A4955" t="s">
        <v>8998</v>
      </c>
      <c r="B4955" t="s">
        <v>2089</v>
      </c>
      <c r="C4955" t="s">
        <v>7647</v>
      </c>
      <c r="D4955" t="s">
        <v>7648</v>
      </c>
      <c r="E4955" s="1">
        <v>1</v>
      </c>
      <c r="F4955" s="2">
        <v>5.58</v>
      </c>
      <c r="G4955" s="2">
        <f>Table1[[#This Row],[Amount]]/Table1[[#This Row],[Cases]]</f>
        <v>5.58</v>
      </c>
    </row>
    <row r="4956" spans="1:7" hidden="1" x14ac:dyDescent="0.25">
      <c r="A4956" t="s">
        <v>8998</v>
      </c>
      <c r="B4956" t="s">
        <v>2089</v>
      </c>
      <c r="C4956" t="s">
        <v>7649</v>
      </c>
      <c r="D4956" t="s">
        <v>7650</v>
      </c>
      <c r="E4956" s="1">
        <v>1</v>
      </c>
      <c r="F4956" s="2">
        <v>5.58</v>
      </c>
      <c r="G4956" s="2">
        <f>Table1[[#This Row],[Amount]]/Table1[[#This Row],[Cases]]</f>
        <v>5.58</v>
      </c>
    </row>
    <row r="4957" spans="1:7" hidden="1" x14ac:dyDescent="0.25">
      <c r="A4957" t="s">
        <v>8998</v>
      </c>
      <c r="B4957" t="s">
        <v>2089</v>
      </c>
      <c r="C4957" t="s">
        <v>7651</v>
      </c>
      <c r="D4957" t="s">
        <v>7652</v>
      </c>
      <c r="E4957" s="1">
        <v>1</v>
      </c>
      <c r="F4957" s="2">
        <v>5.58</v>
      </c>
      <c r="G4957" s="2">
        <f>Table1[[#This Row],[Amount]]/Table1[[#This Row],[Cases]]</f>
        <v>5.58</v>
      </c>
    </row>
    <row r="4958" spans="1:7" hidden="1" x14ac:dyDescent="0.25">
      <c r="A4958" t="s">
        <v>8998</v>
      </c>
      <c r="B4958" t="s">
        <v>2089</v>
      </c>
      <c r="C4958" t="s">
        <v>7653</v>
      </c>
      <c r="D4958" t="s">
        <v>7654</v>
      </c>
      <c r="E4958" s="1">
        <v>1</v>
      </c>
      <c r="F4958" s="2">
        <v>27.9</v>
      </c>
      <c r="G4958" s="2">
        <f>Table1[[#This Row],[Amount]]/Table1[[#This Row],[Cases]]</f>
        <v>27.9</v>
      </c>
    </row>
    <row r="4959" spans="1:7" hidden="1" x14ac:dyDescent="0.25">
      <c r="A4959" t="s">
        <v>8998</v>
      </c>
      <c r="B4959" t="s">
        <v>2089</v>
      </c>
      <c r="C4959" t="s">
        <v>7655</v>
      </c>
      <c r="D4959" t="s">
        <v>7656</v>
      </c>
      <c r="E4959" s="1">
        <v>1</v>
      </c>
      <c r="F4959" s="2">
        <v>5.58</v>
      </c>
      <c r="G4959" s="2">
        <f>Table1[[#This Row],[Amount]]/Table1[[#This Row],[Cases]]</f>
        <v>5.58</v>
      </c>
    </row>
    <row r="4960" spans="1:7" hidden="1" x14ac:dyDescent="0.25">
      <c r="A4960" t="s">
        <v>9180</v>
      </c>
      <c r="B4960" t="s">
        <v>2985</v>
      </c>
      <c r="C4960" t="s">
        <v>7657</v>
      </c>
      <c r="D4960" t="s">
        <v>7658</v>
      </c>
      <c r="E4960" s="1">
        <v>1</v>
      </c>
      <c r="F4960" s="2">
        <v>10.62</v>
      </c>
      <c r="G4960" s="2">
        <f>Table1[[#This Row],[Amount]]/Table1[[#This Row],[Cases]]</f>
        <v>10.62</v>
      </c>
    </row>
    <row r="4961" spans="1:7" hidden="1" x14ac:dyDescent="0.25">
      <c r="A4961" t="s">
        <v>9180</v>
      </c>
      <c r="B4961" t="s">
        <v>2985</v>
      </c>
      <c r="C4961" t="s">
        <v>7659</v>
      </c>
      <c r="D4961" t="s">
        <v>7660</v>
      </c>
      <c r="E4961" s="1">
        <v>1</v>
      </c>
      <c r="F4961" s="2">
        <v>15.44</v>
      </c>
      <c r="G4961" s="2">
        <f>Table1[[#This Row],[Amount]]/Table1[[#This Row],[Cases]]</f>
        <v>15.44</v>
      </c>
    </row>
    <row r="4962" spans="1:7" hidden="1" x14ac:dyDescent="0.25">
      <c r="A4962" t="s">
        <v>9767</v>
      </c>
      <c r="B4962" t="s">
        <v>5868</v>
      </c>
      <c r="C4962" t="s">
        <v>7661</v>
      </c>
      <c r="D4962" t="s">
        <v>7662</v>
      </c>
      <c r="E4962" s="1">
        <v>1</v>
      </c>
      <c r="F4962" s="2">
        <v>79.14</v>
      </c>
      <c r="G4962" s="2">
        <f>Table1[[#This Row],[Amount]]/Table1[[#This Row],[Cases]]</f>
        <v>79.14</v>
      </c>
    </row>
    <row r="4963" spans="1:7" hidden="1" x14ac:dyDescent="0.25">
      <c r="A4963" t="s">
        <v>8714</v>
      </c>
      <c r="B4963" t="s">
        <v>676</v>
      </c>
      <c r="C4963" t="s">
        <v>7663</v>
      </c>
      <c r="D4963" t="s">
        <v>7664</v>
      </c>
      <c r="E4963" s="1">
        <v>1</v>
      </c>
      <c r="F4963" s="2">
        <v>6.65</v>
      </c>
      <c r="G4963" s="2">
        <f>Table1[[#This Row],[Amount]]/Table1[[#This Row],[Cases]]</f>
        <v>6.65</v>
      </c>
    </row>
    <row r="4964" spans="1:7" hidden="1" x14ac:dyDescent="0.25">
      <c r="A4964" t="s">
        <v>8714</v>
      </c>
      <c r="B4964" t="s">
        <v>676</v>
      </c>
      <c r="C4964" t="s">
        <v>7665</v>
      </c>
      <c r="D4964" t="s">
        <v>7666</v>
      </c>
      <c r="E4964" s="1">
        <v>1</v>
      </c>
      <c r="F4964" s="2">
        <v>20.55</v>
      </c>
      <c r="G4964" s="2">
        <f>Table1[[#This Row],[Amount]]/Table1[[#This Row],[Cases]]</f>
        <v>20.55</v>
      </c>
    </row>
    <row r="4965" spans="1:7" hidden="1" x14ac:dyDescent="0.25">
      <c r="A4965" t="s">
        <v>8714</v>
      </c>
      <c r="B4965" t="s">
        <v>676</v>
      </c>
      <c r="C4965" t="s">
        <v>7667</v>
      </c>
      <c r="D4965" t="s">
        <v>7668</v>
      </c>
      <c r="E4965" s="1">
        <v>1</v>
      </c>
      <c r="F4965" s="2">
        <v>4.68</v>
      </c>
      <c r="G4965" s="2">
        <f>Table1[[#This Row],[Amount]]/Table1[[#This Row],[Cases]]</f>
        <v>4.68</v>
      </c>
    </row>
    <row r="4966" spans="1:7" hidden="1" x14ac:dyDescent="0.25">
      <c r="A4966" t="s">
        <v>8714</v>
      </c>
      <c r="B4966" t="s">
        <v>676</v>
      </c>
      <c r="C4966" t="s">
        <v>7669</v>
      </c>
      <c r="D4966" t="s">
        <v>7670</v>
      </c>
      <c r="E4966" s="1">
        <v>1</v>
      </c>
      <c r="F4966" s="2">
        <v>43.38</v>
      </c>
      <c r="G4966" s="2">
        <f>Table1[[#This Row],[Amount]]/Table1[[#This Row],[Cases]]</f>
        <v>43.38</v>
      </c>
    </row>
    <row r="4967" spans="1:7" hidden="1" x14ac:dyDescent="0.25">
      <c r="A4967" t="s">
        <v>10255</v>
      </c>
      <c r="B4967" t="s">
        <v>7671</v>
      </c>
      <c r="C4967" t="s">
        <v>7672</v>
      </c>
      <c r="D4967" t="s">
        <v>7673</v>
      </c>
      <c r="E4967" s="1">
        <v>1</v>
      </c>
      <c r="F4967" s="2">
        <v>6.76</v>
      </c>
      <c r="G4967" s="2">
        <f>Table1[[#This Row],[Amount]]/Table1[[#This Row],[Cases]]</f>
        <v>6.76</v>
      </c>
    </row>
    <row r="4968" spans="1:7" hidden="1" x14ac:dyDescent="0.25">
      <c r="A4968" t="s">
        <v>10255</v>
      </c>
      <c r="B4968" t="s">
        <v>7671</v>
      </c>
      <c r="C4968" t="s">
        <v>7674</v>
      </c>
      <c r="D4968" t="s">
        <v>7675</v>
      </c>
      <c r="E4968" s="1">
        <v>1</v>
      </c>
      <c r="F4968" s="2">
        <v>7</v>
      </c>
      <c r="G4968" s="2">
        <f>Table1[[#This Row],[Amount]]/Table1[[#This Row],[Cases]]</f>
        <v>7</v>
      </c>
    </row>
    <row r="4969" spans="1:7" hidden="1" x14ac:dyDescent="0.25">
      <c r="A4969" t="s">
        <v>9454</v>
      </c>
      <c r="B4969" t="s">
        <v>4331</v>
      </c>
      <c r="C4969" t="s">
        <v>7676</v>
      </c>
      <c r="D4969" t="s">
        <v>7677</v>
      </c>
      <c r="E4969" s="1">
        <v>1</v>
      </c>
      <c r="F4969" s="2">
        <v>16.440000000000001</v>
      </c>
      <c r="G4969" s="2">
        <f>Table1[[#This Row],[Amount]]/Table1[[#This Row],[Cases]]</f>
        <v>16.440000000000001</v>
      </c>
    </row>
    <row r="4970" spans="1:7" hidden="1" x14ac:dyDescent="0.25">
      <c r="A4970" t="s">
        <v>9325</v>
      </c>
      <c r="B4970" t="s">
        <v>3713</v>
      </c>
      <c r="C4970" t="s">
        <v>7678</v>
      </c>
      <c r="D4970" t="s">
        <v>7679</v>
      </c>
      <c r="E4970" s="1">
        <v>1</v>
      </c>
      <c r="F4970" s="2">
        <v>16.440000000000001</v>
      </c>
      <c r="G4970" s="2">
        <f>Table1[[#This Row],[Amount]]/Table1[[#This Row],[Cases]]</f>
        <v>16.440000000000001</v>
      </c>
    </row>
    <row r="4971" spans="1:7" hidden="1" x14ac:dyDescent="0.25">
      <c r="A4971" t="s">
        <v>8969</v>
      </c>
      <c r="B4971" t="s">
        <v>1940</v>
      </c>
      <c r="C4971" t="s">
        <v>7680</v>
      </c>
      <c r="D4971" t="s">
        <v>7681</v>
      </c>
      <c r="E4971" s="1">
        <v>1</v>
      </c>
      <c r="F4971" s="2">
        <v>46.45</v>
      </c>
      <c r="G4971" s="2">
        <f>Table1[[#This Row],[Amount]]/Table1[[#This Row],[Cases]]</f>
        <v>46.45</v>
      </c>
    </row>
    <row r="4972" spans="1:7" hidden="1" x14ac:dyDescent="0.25">
      <c r="A4972" t="s">
        <v>8909</v>
      </c>
      <c r="B4972" t="s">
        <v>1636</v>
      </c>
      <c r="C4972" t="s">
        <v>7682</v>
      </c>
      <c r="D4972" t="s">
        <v>7683</v>
      </c>
      <c r="E4972" s="1">
        <v>1</v>
      </c>
      <c r="F4972" s="2">
        <v>14.96</v>
      </c>
      <c r="G4972" s="2">
        <f>Table1[[#This Row],[Amount]]/Table1[[#This Row],[Cases]]</f>
        <v>14.96</v>
      </c>
    </row>
    <row r="4973" spans="1:7" hidden="1" x14ac:dyDescent="0.25">
      <c r="A4973" t="s">
        <v>8909</v>
      </c>
      <c r="B4973" t="s">
        <v>1636</v>
      </c>
      <c r="C4973" t="s">
        <v>7684</v>
      </c>
      <c r="D4973" t="s">
        <v>7685</v>
      </c>
      <c r="E4973" s="1">
        <v>1</v>
      </c>
      <c r="F4973" s="2">
        <v>7.77</v>
      </c>
      <c r="G4973" s="2">
        <f>Table1[[#This Row],[Amount]]/Table1[[#This Row],[Cases]]</f>
        <v>7.77</v>
      </c>
    </row>
    <row r="4974" spans="1:7" hidden="1" x14ac:dyDescent="0.25">
      <c r="A4974" t="s">
        <v>8909</v>
      </c>
      <c r="B4974" t="s">
        <v>1636</v>
      </c>
      <c r="C4974" t="s">
        <v>7686</v>
      </c>
      <c r="D4974" t="s">
        <v>7687</v>
      </c>
      <c r="E4974" s="1">
        <v>1</v>
      </c>
      <c r="F4974" s="2">
        <v>9.08</v>
      </c>
      <c r="G4974" s="2">
        <f>Table1[[#This Row],[Amount]]/Table1[[#This Row],[Cases]]</f>
        <v>9.08</v>
      </c>
    </row>
    <row r="4975" spans="1:7" hidden="1" x14ac:dyDescent="0.25">
      <c r="A4975" t="s">
        <v>8909</v>
      </c>
      <c r="B4975" t="s">
        <v>1636</v>
      </c>
      <c r="C4975" t="s">
        <v>7688</v>
      </c>
      <c r="D4975" t="s">
        <v>7689</v>
      </c>
      <c r="E4975" s="1">
        <v>1</v>
      </c>
      <c r="F4975" s="2">
        <v>8.1999999999999993</v>
      </c>
      <c r="G4975" s="2">
        <f>Table1[[#This Row],[Amount]]/Table1[[#This Row],[Cases]]</f>
        <v>8.1999999999999993</v>
      </c>
    </row>
    <row r="4976" spans="1:7" hidden="1" x14ac:dyDescent="0.25">
      <c r="A4976" t="s">
        <v>8909</v>
      </c>
      <c r="B4976" t="s">
        <v>1636</v>
      </c>
      <c r="C4976" t="s">
        <v>7690</v>
      </c>
      <c r="D4976" t="s">
        <v>7691</v>
      </c>
      <c r="E4976" s="1">
        <v>1</v>
      </c>
      <c r="F4976" s="2">
        <v>45.05</v>
      </c>
      <c r="G4976" s="2">
        <f>Table1[[#This Row],[Amount]]/Table1[[#This Row],[Cases]]</f>
        <v>45.05</v>
      </c>
    </row>
    <row r="4977" spans="1:7" hidden="1" x14ac:dyDescent="0.25">
      <c r="A4977" t="s">
        <v>8909</v>
      </c>
      <c r="B4977" t="s">
        <v>1636</v>
      </c>
      <c r="C4977" t="s">
        <v>7692</v>
      </c>
      <c r="D4977" t="s">
        <v>7693</v>
      </c>
      <c r="E4977" s="1">
        <v>1</v>
      </c>
      <c r="F4977" s="2">
        <v>19.3</v>
      </c>
      <c r="G4977" s="2">
        <f>Table1[[#This Row],[Amount]]/Table1[[#This Row],[Cases]]</f>
        <v>19.3</v>
      </c>
    </row>
    <row r="4978" spans="1:7" hidden="1" x14ac:dyDescent="0.25">
      <c r="A4978" t="s">
        <v>8909</v>
      </c>
      <c r="B4978" t="s">
        <v>1636</v>
      </c>
      <c r="C4978" t="s">
        <v>7694</v>
      </c>
      <c r="D4978" t="s">
        <v>7695</v>
      </c>
      <c r="E4978" s="1">
        <v>1</v>
      </c>
      <c r="F4978" s="2">
        <v>19.3</v>
      </c>
      <c r="G4978" s="2">
        <f>Table1[[#This Row],[Amount]]/Table1[[#This Row],[Cases]]</f>
        <v>19.3</v>
      </c>
    </row>
    <row r="4979" spans="1:7" hidden="1" x14ac:dyDescent="0.25">
      <c r="A4979" t="s">
        <v>8909</v>
      </c>
      <c r="B4979" t="s">
        <v>1636</v>
      </c>
      <c r="C4979" t="s">
        <v>7696</v>
      </c>
      <c r="D4979" t="s">
        <v>7697</v>
      </c>
      <c r="E4979" s="1">
        <v>1</v>
      </c>
      <c r="F4979" s="2">
        <v>91.76</v>
      </c>
      <c r="G4979" s="2">
        <f>Table1[[#This Row],[Amount]]/Table1[[#This Row],[Cases]]</f>
        <v>91.76</v>
      </c>
    </row>
    <row r="4980" spans="1:7" hidden="1" x14ac:dyDescent="0.25">
      <c r="A4980" t="s">
        <v>8892</v>
      </c>
      <c r="B4980" t="s">
        <v>1540</v>
      </c>
      <c r="C4980" t="s">
        <v>7698</v>
      </c>
      <c r="D4980" t="s">
        <v>7699</v>
      </c>
      <c r="E4980" s="1">
        <v>1</v>
      </c>
      <c r="F4980" s="2">
        <v>20.309999999999999</v>
      </c>
      <c r="G4980" s="2">
        <f>Table1[[#This Row],[Amount]]/Table1[[#This Row],[Cases]]</f>
        <v>20.309999999999999</v>
      </c>
    </row>
    <row r="4981" spans="1:7" hidden="1" x14ac:dyDescent="0.25">
      <c r="A4981" t="s">
        <v>8892</v>
      </c>
      <c r="B4981" t="s">
        <v>1540</v>
      </c>
      <c r="C4981" t="s">
        <v>7700</v>
      </c>
      <c r="D4981" t="s">
        <v>7701</v>
      </c>
      <c r="E4981" s="1">
        <v>1</v>
      </c>
      <c r="F4981" s="2">
        <v>11.77</v>
      </c>
      <c r="G4981" s="2">
        <f>Table1[[#This Row],[Amount]]/Table1[[#This Row],[Cases]]</f>
        <v>11.77</v>
      </c>
    </row>
    <row r="4982" spans="1:7" hidden="1" x14ac:dyDescent="0.25">
      <c r="A4982" t="s">
        <v>8892</v>
      </c>
      <c r="B4982" t="s">
        <v>1540</v>
      </c>
      <c r="C4982" t="s">
        <v>7702</v>
      </c>
      <c r="D4982" t="s">
        <v>7699</v>
      </c>
      <c r="E4982" s="1">
        <v>1</v>
      </c>
      <c r="F4982" s="2">
        <v>36.28</v>
      </c>
      <c r="G4982" s="2">
        <f>Table1[[#This Row],[Amount]]/Table1[[#This Row],[Cases]]</f>
        <v>36.28</v>
      </c>
    </row>
    <row r="4983" spans="1:7" hidden="1" x14ac:dyDescent="0.25">
      <c r="A4983" t="s">
        <v>8892</v>
      </c>
      <c r="B4983" t="s">
        <v>1540</v>
      </c>
      <c r="C4983" t="s">
        <v>7703</v>
      </c>
      <c r="D4983" t="s">
        <v>7704</v>
      </c>
      <c r="E4983" s="1">
        <v>1</v>
      </c>
      <c r="F4983" s="2">
        <v>10.37</v>
      </c>
      <c r="G4983" s="2">
        <f>Table1[[#This Row],[Amount]]/Table1[[#This Row],[Cases]]</f>
        <v>10.37</v>
      </c>
    </row>
    <row r="4984" spans="1:7" hidden="1" x14ac:dyDescent="0.25">
      <c r="A4984" t="s">
        <v>8892</v>
      </c>
      <c r="B4984" t="s">
        <v>1540</v>
      </c>
      <c r="C4984" t="s">
        <v>7705</v>
      </c>
      <c r="D4984" t="s">
        <v>7706</v>
      </c>
      <c r="E4984" s="1">
        <v>1</v>
      </c>
      <c r="F4984" s="2">
        <v>20.49</v>
      </c>
      <c r="G4984" s="2">
        <f>Table1[[#This Row],[Amount]]/Table1[[#This Row],[Cases]]</f>
        <v>20.49</v>
      </c>
    </row>
    <row r="4985" spans="1:7" hidden="1" x14ac:dyDescent="0.25">
      <c r="A4985" t="s">
        <v>8892</v>
      </c>
      <c r="B4985" t="s">
        <v>1540</v>
      </c>
      <c r="C4985" t="s">
        <v>7707</v>
      </c>
      <c r="D4985" t="s">
        <v>7708</v>
      </c>
      <c r="E4985" s="1">
        <v>1</v>
      </c>
      <c r="F4985" s="2">
        <v>11.82</v>
      </c>
      <c r="G4985" s="2">
        <f>Table1[[#This Row],[Amount]]/Table1[[#This Row],[Cases]]</f>
        <v>11.82</v>
      </c>
    </row>
    <row r="4986" spans="1:7" hidden="1" x14ac:dyDescent="0.25">
      <c r="A4986" t="s">
        <v>8892</v>
      </c>
      <c r="B4986" t="s">
        <v>1540</v>
      </c>
      <c r="C4986" t="s">
        <v>7709</v>
      </c>
      <c r="D4986" t="s">
        <v>7710</v>
      </c>
      <c r="E4986" s="1">
        <v>1</v>
      </c>
      <c r="F4986" s="2">
        <v>566.70000000000005</v>
      </c>
      <c r="G4986" s="2">
        <f>Table1[[#This Row],[Amount]]/Table1[[#This Row],[Cases]]</f>
        <v>566.70000000000005</v>
      </c>
    </row>
    <row r="4987" spans="1:7" hidden="1" x14ac:dyDescent="0.25">
      <c r="A4987" t="s">
        <v>10256</v>
      </c>
      <c r="B4987" t="s">
        <v>7711</v>
      </c>
      <c r="C4987" t="s">
        <v>7712</v>
      </c>
      <c r="D4987" t="s">
        <v>7713</v>
      </c>
      <c r="E4987" s="1">
        <v>1</v>
      </c>
      <c r="F4987" s="2">
        <v>96.5</v>
      </c>
      <c r="G4987" s="2">
        <f>Table1[[#This Row],[Amount]]/Table1[[#This Row],[Cases]]</f>
        <v>96.5</v>
      </c>
    </row>
    <row r="4988" spans="1:7" hidden="1" x14ac:dyDescent="0.25">
      <c r="A4988" t="s">
        <v>8698</v>
      </c>
      <c r="B4988" t="s">
        <v>589</v>
      </c>
      <c r="C4988" t="s">
        <v>7714</v>
      </c>
      <c r="D4988" t="s">
        <v>7715</v>
      </c>
      <c r="E4988" s="1">
        <v>1</v>
      </c>
      <c r="F4988" s="2">
        <v>6.91</v>
      </c>
      <c r="G4988" s="2">
        <f>Table1[[#This Row],[Amount]]/Table1[[#This Row],[Cases]]</f>
        <v>6.91</v>
      </c>
    </row>
    <row r="4989" spans="1:7" hidden="1" x14ac:dyDescent="0.25">
      <c r="A4989" t="s">
        <v>8939</v>
      </c>
      <c r="B4989" t="s">
        <v>1784</v>
      </c>
      <c r="C4989" t="s">
        <v>7716</v>
      </c>
      <c r="D4989" t="s">
        <v>7717</v>
      </c>
      <c r="E4989" s="1">
        <v>1</v>
      </c>
      <c r="F4989" s="2">
        <v>17.54</v>
      </c>
      <c r="G4989" s="2">
        <f>Table1[[#This Row],[Amount]]/Table1[[#This Row],[Cases]]</f>
        <v>17.54</v>
      </c>
    </row>
    <row r="4990" spans="1:7" hidden="1" x14ac:dyDescent="0.25">
      <c r="A4990" t="s">
        <v>9390</v>
      </c>
      <c r="B4990" t="s">
        <v>4009</v>
      </c>
      <c r="C4990" t="s">
        <v>7718</v>
      </c>
      <c r="D4990" t="s">
        <v>7719</v>
      </c>
      <c r="E4990" s="1">
        <v>1</v>
      </c>
      <c r="F4990" s="2">
        <v>16.18</v>
      </c>
      <c r="G4990" s="2">
        <f>Table1[[#This Row],[Amount]]/Table1[[#This Row],[Cases]]</f>
        <v>16.18</v>
      </c>
    </row>
    <row r="4991" spans="1:7" hidden="1" x14ac:dyDescent="0.25">
      <c r="A4991" t="s">
        <v>10257</v>
      </c>
      <c r="B4991" t="s">
        <v>7720</v>
      </c>
      <c r="C4991" t="s">
        <v>7721</v>
      </c>
      <c r="D4991" t="s">
        <v>7722</v>
      </c>
      <c r="E4991" s="1">
        <v>1</v>
      </c>
      <c r="F4991" s="2">
        <v>19.3</v>
      </c>
      <c r="G4991" s="2">
        <f>Table1[[#This Row],[Amount]]/Table1[[#This Row],[Cases]]</f>
        <v>19.3</v>
      </c>
    </row>
    <row r="4992" spans="1:7" hidden="1" x14ac:dyDescent="0.25">
      <c r="A4992" t="s">
        <v>9083</v>
      </c>
      <c r="B4992" t="s">
        <v>2549</v>
      </c>
      <c r="C4992" t="s">
        <v>7723</v>
      </c>
      <c r="D4992" t="s">
        <v>7724</v>
      </c>
      <c r="E4992" s="1">
        <v>1</v>
      </c>
      <c r="F4992" s="2">
        <v>26.06</v>
      </c>
      <c r="G4992" s="2">
        <f>Table1[[#This Row],[Amount]]/Table1[[#This Row],[Cases]]</f>
        <v>26.06</v>
      </c>
    </row>
    <row r="4993" spans="1:7" hidden="1" x14ac:dyDescent="0.25">
      <c r="A4993" t="s">
        <v>9084</v>
      </c>
      <c r="B4993" t="s">
        <v>2552</v>
      </c>
      <c r="C4993" t="s">
        <v>7725</v>
      </c>
      <c r="D4993" t="s">
        <v>7726</v>
      </c>
      <c r="E4993" s="1">
        <v>1</v>
      </c>
      <c r="F4993" s="2">
        <v>16.54</v>
      </c>
      <c r="G4993" s="2">
        <f>Table1[[#This Row],[Amount]]/Table1[[#This Row],[Cases]]</f>
        <v>16.54</v>
      </c>
    </row>
    <row r="4994" spans="1:7" hidden="1" x14ac:dyDescent="0.25">
      <c r="A4994" t="s">
        <v>9085</v>
      </c>
      <c r="B4994" t="s">
        <v>2555</v>
      </c>
      <c r="C4994" t="s">
        <v>7727</v>
      </c>
      <c r="D4994" t="s">
        <v>7728</v>
      </c>
      <c r="E4994" s="1">
        <v>1</v>
      </c>
      <c r="F4994" s="2">
        <v>20.61</v>
      </c>
      <c r="G4994" s="2">
        <f>Table1[[#This Row],[Amount]]/Table1[[#This Row],[Cases]]</f>
        <v>20.61</v>
      </c>
    </row>
    <row r="4995" spans="1:7" hidden="1" x14ac:dyDescent="0.25">
      <c r="A4995" t="s">
        <v>10258</v>
      </c>
      <c r="B4995" t="s">
        <v>7729</v>
      </c>
      <c r="C4995" t="s">
        <v>7730</v>
      </c>
      <c r="D4995" t="s">
        <v>7731</v>
      </c>
      <c r="E4995" s="1">
        <v>1</v>
      </c>
      <c r="F4995" s="2">
        <v>25.96</v>
      </c>
      <c r="G4995" s="2">
        <f>Table1[[#This Row],[Amount]]/Table1[[#This Row],[Cases]]</f>
        <v>25.96</v>
      </c>
    </row>
    <row r="4996" spans="1:7" hidden="1" x14ac:dyDescent="0.25">
      <c r="A4996" t="s">
        <v>9433</v>
      </c>
      <c r="B4996" t="s">
        <v>4206</v>
      </c>
      <c r="C4996" t="s">
        <v>7732</v>
      </c>
      <c r="D4996" t="s">
        <v>7733</v>
      </c>
      <c r="E4996" s="1">
        <v>1</v>
      </c>
      <c r="F4996" s="2">
        <v>9.65</v>
      </c>
      <c r="G4996" s="2">
        <f>Table1[[#This Row],[Amount]]/Table1[[#This Row],[Cases]]</f>
        <v>9.65</v>
      </c>
    </row>
    <row r="4997" spans="1:7" hidden="1" x14ac:dyDescent="0.25">
      <c r="A4997" t="s">
        <v>9433</v>
      </c>
      <c r="B4997" t="s">
        <v>4206</v>
      </c>
      <c r="C4997" t="s">
        <v>7734</v>
      </c>
      <c r="D4997" t="s">
        <v>7735</v>
      </c>
      <c r="E4997" s="1">
        <v>1</v>
      </c>
      <c r="F4997" s="2">
        <v>20.36</v>
      </c>
      <c r="G4997" s="2">
        <f>Table1[[#This Row],[Amount]]/Table1[[#This Row],[Cases]]</f>
        <v>20.36</v>
      </c>
    </row>
    <row r="4998" spans="1:7" hidden="1" x14ac:dyDescent="0.25">
      <c r="A4998" t="s">
        <v>9915</v>
      </c>
      <c r="B4998" t="s">
        <v>6461</v>
      </c>
      <c r="C4998" t="s">
        <v>7736</v>
      </c>
      <c r="D4998" t="s">
        <v>7737</v>
      </c>
      <c r="E4998" s="1">
        <v>1</v>
      </c>
      <c r="F4998" s="2">
        <v>8.1</v>
      </c>
      <c r="G4998" s="2">
        <f>Table1[[#This Row],[Amount]]/Table1[[#This Row],[Cases]]</f>
        <v>8.1</v>
      </c>
    </row>
    <row r="4999" spans="1:7" hidden="1" x14ac:dyDescent="0.25">
      <c r="A4999" t="s">
        <v>10259</v>
      </c>
      <c r="B4999" t="s">
        <v>7738</v>
      </c>
      <c r="C4999" t="s">
        <v>7739</v>
      </c>
      <c r="D4999" t="s">
        <v>7740</v>
      </c>
      <c r="E4999" s="1">
        <v>1</v>
      </c>
      <c r="F4999" s="2">
        <v>27.64</v>
      </c>
      <c r="G4999" s="2">
        <f>Table1[[#This Row],[Amount]]/Table1[[#This Row],[Cases]]</f>
        <v>27.64</v>
      </c>
    </row>
    <row r="5000" spans="1:7" hidden="1" x14ac:dyDescent="0.25">
      <c r="A5000" t="s">
        <v>9574</v>
      </c>
      <c r="B5000" t="s">
        <v>4971</v>
      </c>
      <c r="C5000" t="s">
        <v>7741</v>
      </c>
      <c r="D5000" t="s">
        <v>7742</v>
      </c>
      <c r="E5000" s="1">
        <v>1</v>
      </c>
      <c r="F5000" s="2">
        <v>85</v>
      </c>
      <c r="G5000" s="2">
        <f>Table1[[#This Row],[Amount]]/Table1[[#This Row],[Cases]]</f>
        <v>85</v>
      </c>
    </row>
    <row r="5001" spans="1:7" hidden="1" x14ac:dyDescent="0.25">
      <c r="A5001" t="s">
        <v>10260</v>
      </c>
      <c r="B5001" t="s">
        <v>7743</v>
      </c>
      <c r="C5001" t="s">
        <v>7744</v>
      </c>
      <c r="D5001" t="s">
        <v>7745</v>
      </c>
      <c r="E5001" s="1">
        <v>1</v>
      </c>
      <c r="F5001" s="2">
        <v>17.5</v>
      </c>
      <c r="G5001" s="2">
        <f>Table1[[#This Row],[Amount]]/Table1[[#This Row],[Cases]]</f>
        <v>17.5</v>
      </c>
    </row>
    <row r="5002" spans="1:7" hidden="1" x14ac:dyDescent="0.25">
      <c r="A5002" t="s">
        <v>10260</v>
      </c>
      <c r="B5002" t="s">
        <v>7743</v>
      </c>
      <c r="C5002" t="s">
        <v>7746</v>
      </c>
      <c r="D5002" t="s">
        <v>7747</v>
      </c>
      <c r="E5002" s="1">
        <v>1</v>
      </c>
      <c r="F5002" s="2">
        <v>33.39</v>
      </c>
      <c r="G5002" s="2">
        <f>Table1[[#This Row],[Amount]]/Table1[[#This Row],[Cases]]</f>
        <v>33.39</v>
      </c>
    </row>
    <row r="5003" spans="1:7" hidden="1" x14ac:dyDescent="0.25">
      <c r="A5003" t="s">
        <v>10260</v>
      </c>
      <c r="B5003" t="s">
        <v>7743</v>
      </c>
      <c r="C5003" t="s">
        <v>7748</v>
      </c>
      <c r="D5003" t="s">
        <v>7749</v>
      </c>
      <c r="E5003" s="1">
        <v>1</v>
      </c>
      <c r="F5003" s="2">
        <v>52.5</v>
      </c>
      <c r="G5003" s="2">
        <f>Table1[[#This Row],[Amount]]/Table1[[#This Row],[Cases]]</f>
        <v>52.5</v>
      </c>
    </row>
    <row r="5004" spans="1:7" hidden="1" x14ac:dyDescent="0.25">
      <c r="A5004" t="s">
        <v>10261</v>
      </c>
      <c r="B5004" t="s">
        <v>7750</v>
      </c>
      <c r="C5004" t="s">
        <v>7751</v>
      </c>
      <c r="D5004" t="s">
        <v>7752</v>
      </c>
      <c r="E5004" s="1">
        <v>1</v>
      </c>
      <c r="F5004" s="2">
        <v>100.17</v>
      </c>
      <c r="G5004" s="2">
        <f>Table1[[#This Row],[Amount]]/Table1[[#This Row],[Cases]]</f>
        <v>100.17</v>
      </c>
    </row>
    <row r="5005" spans="1:7" hidden="1" x14ac:dyDescent="0.25">
      <c r="A5005" t="s">
        <v>10261</v>
      </c>
      <c r="B5005" t="s">
        <v>7750</v>
      </c>
      <c r="C5005" t="s">
        <v>7753</v>
      </c>
      <c r="D5005" t="s">
        <v>7752</v>
      </c>
      <c r="E5005" s="1">
        <v>1</v>
      </c>
      <c r="F5005" s="2">
        <v>9.39</v>
      </c>
      <c r="G5005" s="2">
        <f>Table1[[#This Row],[Amount]]/Table1[[#This Row],[Cases]]</f>
        <v>9.39</v>
      </c>
    </row>
    <row r="5006" spans="1:7" hidden="1" x14ac:dyDescent="0.25">
      <c r="A5006" t="s">
        <v>10261</v>
      </c>
      <c r="B5006" t="s">
        <v>7750</v>
      </c>
      <c r="C5006" t="s">
        <v>7754</v>
      </c>
      <c r="D5006" t="s">
        <v>7755</v>
      </c>
      <c r="E5006" s="1">
        <v>1</v>
      </c>
      <c r="F5006" s="2">
        <v>28.17</v>
      </c>
      <c r="G5006" s="2">
        <f>Table1[[#This Row],[Amount]]/Table1[[#This Row],[Cases]]</f>
        <v>28.17</v>
      </c>
    </row>
    <row r="5007" spans="1:7" hidden="1" x14ac:dyDescent="0.25">
      <c r="A5007" t="s">
        <v>10262</v>
      </c>
      <c r="B5007" t="s">
        <v>7756</v>
      </c>
      <c r="C5007" t="s">
        <v>7757</v>
      </c>
      <c r="D5007" t="s">
        <v>7758</v>
      </c>
      <c r="E5007" s="1">
        <v>1</v>
      </c>
      <c r="F5007" s="2">
        <v>39.520000000000003</v>
      </c>
      <c r="G5007" s="2">
        <f>Table1[[#This Row],[Amount]]/Table1[[#This Row],[Cases]]</f>
        <v>39.520000000000003</v>
      </c>
    </row>
    <row r="5008" spans="1:7" hidden="1" x14ac:dyDescent="0.25">
      <c r="A5008" t="s">
        <v>10263</v>
      </c>
      <c r="B5008" t="s">
        <v>7759</v>
      </c>
      <c r="C5008" t="s">
        <v>7760</v>
      </c>
      <c r="D5008" t="s">
        <v>7761</v>
      </c>
      <c r="E5008" s="1">
        <v>1</v>
      </c>
      <c r="F5008" s="2">
        <v>135.32</v>
      </c>
      <c r="G5008" s="2">
        <f>Table1[[#This Row],[Amount]]/Table1[[#This Row],[Cases]]</f>
        <v>135.32</v>
      </c>
    </row>
    <row r="5009" spans="1:7" hidden="1" x14ac:dyDescent="0.25">
      <c r="A5009" t="s">
        <v>9086</v>
      </c>
      <c r="B5009" t="s">
        <v>2558</v>
      </c>
      <c r="C5009" t="s">
        <v>7762</v>
      </c>
      <c r="D5009" t="s">
        <v>7763</v>
      </c>
      <c r="E5009" s="1">
        <v>1</v>
      </c>
      <c r="F5009" s="2">
        <v>9.36</v>
      </c>
      <c r="G5009" s="2">
        <f>Table1[[#This Row],[Amount]]/Table1[[#This Row],[Cases]]</f>
        <v>9.36</v>
      </c>
    </row>
    <row r="5010" spans="1:7" hidden="1" x14ac:dyDescent="0.25">
      <c r="A5010" t="s">
        <v>9087</v>
      </c>
      <c r="B5010" t="s">
        <v>2561</v>
      </c>
      <c r="C5010" t="s">
        <v>7764</v>
      </c>
      <c r="D5010" t="s">
        <v>7765</v>
      </c>
      <c r="E5010" s="1">
        <v>1</v>
      </c>
      <c r="F5010" s="2">
        <v>9.36</v>
      </c>
      <c r="G5010" s="2">
        <f>Table1[[#This Row],[Amount]]/Table1[[#This Row],[Cases]]</f>
        <v>9.36</v>
      </c>
    </row>
    <row r="5011" spans="1:7" hidden="1" x14ac:dyDescent="0.25">
      <c r="A5011" t="s">
        <v>9087</v>
      </c>
      <c r="B5011" t="s">
        <v>2561</v>
      </c>
      <c r="C5011" t="s">
        <v>7766</v>
      </c>
      <c r="D5011" t="s">
        <v>7767</v>
      </c>
      <c r="E5011" s="1">
        <v>1</v>
      </c>
      <c r="F5011" s="2">
        <v>9.1199999999999992</v>
      </c>
      <c r="G5011" s="2">
        <f>Table1[[#This Row],[Amount]]/Table1[[#This Row],[Cases]]</f>
        <v>9.1199999999999992</v>
      </c>
    </row>
    <row r="5012" spans="1:7" hidden="1" x14ac:dyDescent="0.25">
      <c r="A5012" t="s">
        <v>8944</v>
      </c>
      <c r="B5012" t="s">
        <v>1805</v>
      </c>
      <c r="C5012" t="s">
        <v>7768</v>
      </c>
      <c r="D5012" t="s">
        <v>7769</v>
      </c>
      <c r="E5012" s="1">
        <v>1</v>
      </c>
      <c r="F5012" s="2">
        <v>3.38</v>
      </c>
      <c r="G5012" s="2">
        <f>Table1[[#This Row],[Amount]]/Table1[[#This Row],[Cases]]</f>
        <v>3.38</v>
      </c>
    </row>
    <row r="5013" spans="1:7" hidden="1" x14ac:dyDescent="0.25">
      <c r="A5013" t="s">
        <v>10264</v>
      </c>
      <c r="B5013" t="s">
        <v>7770</v>
      </c>
      <c r="C5013" t="s">
        <v>7771</v>
      </c>
      <c r="D5013" t="s">
        <v>7772</v>
      </c>
      <c r="E5013" s="1">
        <v>1</v>
      </c>
      <c r="F5013" s="2">
        <v>1363</v>
      </c>
      <c r="G5013" s="2">
        <f>Table1[[#This Row],[Amount]]/Table1[[#This Row],[Cases]]</f>
        <v>1363</v>
      </c>
    </row>
    <row r="5014" spans="1:7" hidden="1" x14ac:dyDescent="0.25">
      <c r="A5014" t="s">
        <v>10265</v>
      </c>
      <c r="B5014" t="s">
        <v>7773</v>
      </c>
      <c r="C5014" t="s">
        <v>7774</v>
      </c>
      <c r="D5014" t="s">
        <v>7775</v>
      </c>
      <c r="E5014" s="1">
        <v>1</v>
      </c>
      <c r="F5014" s="2">
        <v>9.65</v>
      </c>
      <c r="G5014" s="2">
        <f>Table1[[#This Row],[Amount]]/Table1[[#This Row],[Cases]]</f>
        <v>9.65</v>
      </c>
    </row>
    <row r="5015" spans="1:7" hidden="1" x14ac:dyDescent="0.25">
      <c r="A5015" t="s">
        <v>10265</v>
      </c>
      <c r="B5015" t="s">
        <v>7773</v>
      </c>
      <c r="C5015" t="s">
        <v>7776</v>
      </c>
      <c r="D5015" t="s">
        <v>7777</v>
      </c>
      <c r="E5015" s="1">
        <v>1</v>
      </c>
      <c r="F5015" s="2">
        <v>9.65</v>
      </c>
      <c r="G5015" s="2">
        <f>Table1[[#This Row],[Amount]]/Table1[[#This Row],[Cases]]</f>
        <v>9.65</v>
      </c>
    </row>
    <row r="5016" spans="1:7" hidden="1" x14ac:dyDescent="0.25">
      <c r="A5016" t="s">
        <v>10265</v>
      </c>
      <c r="B5016" t="s">
        <v>7773</v>
      </c>
      <c r="C5016" t="s">
        <v>7778</v>
      </c>
      <c r="D5016" t="s">
        <v>7779</v>
      </c>
      <c r="E5016" s="1">
        <v>1</v>
      </c>
      <c r="F5016" s="2">
        <v>14.69</v>
      </c>
      <c r="G5016" s="2">
        <f>Table1[[#This Row],[Amount]]/Table1[[#This Row],[Cases]]</f>
        <v>14.69</v>
      </c>
    </row>
    <row r="5017" spans="1:7" hidden="1" x14ac:dyDescent="0.25">
      <c r="A5017" t="s">
        <v>8847</v>
      </c>
      <c r="B5017" t="s">
        <v>1316</v>
      </c>
      <c r="C5017" t="s">
        <v>7780</v>
      </c>
      <c r="D5017" t="s">
        <v>1318</v>
      </c>
      <c r="E5017" s="1">
        <v>1</v>
      </c>
      <c r="F5017" s="2">
        <v>16.88</v>
      </c>
      <c r="G5017" s="2">
        <f>Table1[[#This Row],[Amount]]/Table1[[#This Row],[Cases]]</f>
        <v>16.88</v>
      </c>
    </row>
    <row r="5018" spans="1:7" hidden="1" x14ac:dyDescent="0.25">
      <c r="A5018" t="s">
        <v>9308</v>
      </c>
      <c r="B5018" t="s">
        <v>3634</v>
      </c>
      <c r="C5018" t="s">
        <v>7781</v>
      </c>
      <c r="D5018" t="s">
        <v>7782</v>
      </c>
      <c r="E5018" s="1">
        <v>1</v>
      </c>
      <c r="F5018" s="2">
        <v>11.58</v>
      </c>
      <c r="G5018" s="2">
        <f>Table1[[#This Row],[Amount]]/Table1[[#This Row],[Cases]]</f>
        <v>11.58</v>
      </c>
    </row>
    <row r="5019" spans="1:7" hidden="1" x14ac:dyDescent="0.25">
      <c r="A5019" t="s">
        <v>8809</v>
      </c>
      <c r="B5019" t="s">
        <v>1135</v>
      </c>
      <c r="C5019" t="s">
        <v>7783</v>
      </c>
      <c r="D5019" t="s">
        <v>7784</v>
      </c>
      <c r="E5019" s="1">
        <v>1</v>
      </c>
      <c r="F5019" s="2">
        <v>9.89</v>
      </c>
      <c r="G5019" s="2">
        <f>Table1[[#This Row],[Amount]]/Table1[[#This Row],[Cases]]</f>
        <v>9.89</v>
      </c>
    </row>
    <row r="5020" spans="1:7" hidden="1" x14ac:dyDescent="0.25">
      <c r="A5020" t="s">
        <v>8809</v>
      </c>
      <c r="B5020" t="s">
        <v>1135</v>
      </c>
      <c r="C5020" t="s">
        <v>7785</v>
      </c>
      <c r="D5020" t="s">
        <v>7786</v>
      </c>
      <c r="E5020" s="1">
        <v>1</v>
      </c>
      <c r="F5020" s="2">
        <v>6.87</v>
      </c>
      <c r="G5020" s="2">
        <f>Table1[[#This Row],[Amount]]/Table1[[#This Row],[Cases]]</f>
        <v>6.87</v>
      </c>
    </row>
    <row r="5021" spans="1:7" hidden="1" x14ac:dyDescent="0.25">
      <c r="A5021" t="s">
        <v>8809</v>
      </c>
      <c r="B5021" t="s">
        <v>1135</v>
      </c>
      <c r="C5021" t="s">
        <v>7787</v>
      </c>
      <c r="D5021" t="s">
        <v>7788</v>
      </c>
      <c r="E5021" s="1">
        <v>1</v>
      </c>
      <c r="F5021" s="2">
        <v>6.88</v>
      </c>
      <c r="G5021" s="2">
        <f>Table1[[#This Row],[Amount]]/Table1[[#This Row],[Cases]]</f>
        <v>6.88</v>
      </c>
    </row>
    <row r="5022" spans="1:7" hidden="1" x14ac:dyDescent="0.25">
      <c r="A5022" t="s">
        <v>9575</v>
      </c>
      <c r="B5022" t="s">
        <v>4974</v>
      </c>
      <c r="C5022" t="s">
        <v>7789</v>
      </c>
      <c r="D5022" t="s">
        <v>7790</v>
      </c>
      <c r="E5022" s="1">
        <v>1</v>
      </c>
      <c r="F5022" s="2">
        <v>13.8</v>
      </c>
      <c r="G5022" s="2">
        <f>Table1[[#This Row],[Amount]]/Table1[[#This Row],[Cases]]</f>
        <v>13.8</v>
      </c>
    </row>
    <row r="5023" spans="1:7" hidden="1" x14ac:dyDescent="0.25">
      <c r="A5023" t="s">
        <v>9575</v>
      </c>
      <c r="B5023" t="s">
        <v>4974</v>
      </c>
      <c r="C5023" t="s">
        <v>7791</v>
      </c>
      <c r="D5023" t="s">
        <v>7792</v>
      </c>
      <c r="E5023" s="1">
        <v>1</v>
      </c>
      <c r="F5023" s="2">
        <v>31.5</v>
      </c>
      <c r="G5023" s="2">
        <f>Table1[[#This Row],[Amount]]/Table1[[#This Row],[Cases]]</f>
        <v>31.5</v>
      </c>
    </row>
    <row r="5024" spans="1:7" hidden="1" x14ac:dyDescent="0.25">
      <c r="A5024" t="s">
        <v>8818</v>
      </c>
      <c r="B5024" t="s">
        <v>1170</v>
      </c>
      <c r="C5024" t="s">
        <v>7793</v>
      </c>
      <c r="D5024" t="s">
        <v>7794</v>
      </c>
      <c r="E5024" s="1">
        <v>1</v>
      </c>
      <c r="F5024" s="2">
        <v>20</v>
      </c>
      <c r="G5024" s="2">
        <f>Table1[[#This Row],[Amount]]/Table1[[#This Row],[Cases]]</f>
        <v>20</v>
      </c>
    </row>
    <row r="5025" spans="1:7" hidden="1" x14ac:dyDescent="0.25">
      <c r="A5025" t="s">
        <v>10266</v>
      </c>
      <c r="B5025" t="s">
        <v>7795</v>
      </c>
      <c r="C5025" t="s">
        <v>7796</v>
      </c>
      <c r="D5025" t="s">
        <v>7797</v>
      </c>
      <c r="E5025" s="1">
        <v>1</v>
      </c>
      <c r="F5025" s="2">
        <v>0</v>
      </c>
      <c r="G5025" s="2">
        <f>Table1[[#This Row],[Amount]]/Table1[[#This Row],[Cases]]</f>
        <v>0</v>
      </c>
    </row>
    <row r="5026" spans="1:7" hidden="1" x14ac:dyDescent="0.25">
      <c r="A5026" t="s">
        <v>10267</v>
      </c>
      <c r="B5026" t="s">
        <v>7798</v>
      </c>
      <c r="C5026" t="s">
        <v>7799</v>
      </c>
      <c r="D5026" t="s">
        <v>7800</v>
      </c>
      <c r="E5026" s="1">
        <v>1</v>
      </c>
      <c r="F5026" s="2">
        <v>35.71</v>
      </c>
      <c r="G5026" s="2">
        <f>Table1[[#This Row],[Amount]]/Table1[[#This Row],[Cases]]</f>
        <v>35.71</v>
      </c>
    </row>
    <row r="5027" spans="1:7" hidden="1" x14ac:dyDescent="0.25">
      <c r="A5027" t="s">
        <v>10268</v>
      </c>
      <c r="B5027" t="s">
        <v>7801</v>
      </c>
      <c r="C5027" t="s">
        <v>7802</v>
      </c>
      <c r="D5027" t="s">
        <v>7803</v>
      </c>
      <c r="E5027" s="1">
        <v>1</v>
      </c>
      <c r="F5027" s="2">
        <v>14.7</v>
      </c>
      <c r="G5027" s="2">
        <f>Table1[[#This Row],[Amount]]/Table1[[#This Row],[Cases]]</f>
        <v>14.7</v>
      </c>
    </row>
    <row r="5028" spans="1:7" hidden="1" x14ac:dyDescent="0.25">
      <c r="A5028" t="s">
        <v>9193</v>
      </c>
      <c r="B5028" t="s">
        <v>3056</v>
      </c>
      <c r="C5028" t="s">
        <v>7804</v>
      </c>
      <c r="D5028" t="s">
        <v>7805</v>
      </c>
      <c r="E5028" s="1">
        <v>1</v>
      </c>
      <c r="F5028" s="2">
        <v>11.55</v>
      </c>
      <c r="G5028" s="2">
        <f>Table1[[#This Row],[Amount]]/Table1[[#This Row],[Cases]]</f>
        <v>11.55</v>
      </c>
    </row>
    <row r="5029" spans="1:7" hidden="1" x14ac:dyDescent="0.25">
      <c r="A5029" t="s">
        <v>8675</v>
      </c>
      <c r="B5029" t="s">
        <v>486</v>
      </c>
      <c r="C5029" t="s">
        <v>7806</v>
      </c>
      <c r="D5029" t="s">
        <v>7807</v>
      </c>
      <c r="E5029" s="1">
        <v>1</v>
      </c>
      <c r="F5029" s="2">
        <v>21</v>
      </c>
      <c r="G5029" s="2">
        <f>Table1[[#This Row],[Amount]]/Table1[[#This Row],[Cases]]</f>
        <v>21</v>
      </c>
    </row>
    <row r="5030" spans="1:7" hidden="1" x14ac:dyDescent="0.25">
      <c r="A5030" t="s">
        <v>10269</v>
      </c>
      <c r="B5030" t="s">
        <v>7808</v>
      </c>
      <c r="C5030" t="s">
        <v>7809</v>
      </c>
      <c r="D5030" t="s">
        <v>7810</v>
      </c>
      <c r="E5030" s="1">
        <v>1</v>
      </c>
      <c r="F5030" s="2">
        <v>0</v>
      </c>
      <c r="G5030" s="2">
        <f>Table1[[#This Row],[Amount]]/Table1[[#This Row],[Cases]]</f>
        <v>0</v>
      </c>
    </row>
    <row r="5031" spans="1:7" hidden="1" x14ac:dyDescent="0.25">
      <c r="A5031" t="s">
        <v>9537</v>
      </c>
      <c r="B5031" t="s">
        <v>4780</v>
      </c>
      <c r="C5031" t="s">
        <v>7811</v>
      </c>
      <c r="D5031" t="s">
        <v>7812</v>
      </c>
      <c r="E5031" s="1">
        <v>1</v>
      </c>
      <c r="F5031" s="2">
        <v>767.5</v>
      </c>
      <c r="G5031" s="2">
        <f>Table1[[#This Row],[Amount]]/Table1[[#This Row],[Cases]]</f>
        <v>767.5</v>
      </c>
    </row>
    <row r="5032" spans="1:7" hidden="1" x14ac:dyDescent="0.25">
      <c r="A5032" t="s">
        <v>10270</v>
      </c>
      <c r="B5032" t="s">
        <v>7813</v>
      </c>
      <c r="C5032" t="s">
        <v>7814</v>
      </c>
      <c r="D5032" t="s">
        <v>7815</v>
      </c>
      <c r="E5032" s="1">
        <v>1</v>
      </c>
      <c r="F5032" s="2">
        <v>56.94</v>
      </c>
      <c r="G5032" s="2">
        <f>Table1[[#This Row],[Amount]]/Table1[[#This Row],[Cases]]</f>
        <v>56.94</v>
      </c>
    </row>
    <row r="5033" spans="1:7" hidden="1" x14ac:dyDescent="0.25">
      <c r="A5033" t="s">
        <v>8903</v>
      </c>
      <c r="B5033" t="s">
        <v>1604</v>
      </c>
      <c r="C5033" t="s">
        <v>7816</v>
      </c>
      <c r="D5033" t="s">
        <v>7817</v>
      </c>
      <c r="E5033" s="1">
        <v>1</v>
      </c>
      <c r="F5033" s="2">
        <v>57.9</v>
      </c>
      <c r="G5033" s="2">
        <f>Table1[[#This Row],[Amount]]/Table1[[#This Row],[Cases]]</f>
        <v>57.9</v>
      </c>
    </row>
    <row r="5034" spans="1:7" hidden="1" x14ac:dyDescent="0.25">
      <c r="A5034" t="s">
        <v>10271</v>
      </c>
      <c r="B5034" t="s">
        <v>7818</v>
      </c>
      <c r="C5034" t="s">
        <v>7819</v>
      </c>
      <c r="D5034" t="s">
        <v>7820</v>
      </c>
      <c r="E5034" s="1">
        <v>1</v>
      </c>
      <c r="F5034" s="2">
        <v>37.44</v>
      </c>
      <c r="G5034" s="2">
        <f>Table1[[#This Row],[Amount]]/Table1[[#This Row],[Cases]]</f>
        <v>37.44</v>
      </c>
    </row>
    <row r="5035" spans="1:7" hidden="1" x14ac:dyDescent="0.25">
      <c r="A5035" t="s">
        <v>10271</v>
      </c>
      <c r="B5035" t="s">
        <v>7818</v>
      </c>
      <c r="C5035" t="s">
        <v>7821</v>
      </c>
      <c r="D5035" t="s">
        <v>7820</v>
      </c>
      <c r="E5035" s="1">
        <v>1</v>
      </c>
      <c r="F5035" s="2">
        <v>37.44</v>
      </c>
      <c r="G5035" s="2">
        <f>Table1[[#This Row],[Amount]]/Table1[[#This Row],[Cases]]</f>
        <v>37.44</v>
      </c>
    </row>
    <row r="5036" spans="1:7" hidden="1" x14ac:dyDescent="0.25">
      <c r="A5036" t="s">
        <v>8676</v>
      </c>
      <c r="B5036" t="s">
        <v>489</v>
      </c>
      <c r="C5036" t="s">
        <v>7822</v>
      </c>
      <c r="D5036" t="s">
        <v>7823</v>
      </c>
      <c r="E5036" s="1">
        <v>1</v>
      </c>
      <c r="F5036" s="2">
        <v>21</v>
      </c>
      <c r="G5036" s="2">
        <f>Table1[[#This Row],[Amount]]/Table1[[#This Row],[Cases]]</f>
        <v>21</v>
      </c>
    </row>
    <row r="5037" spans="1:7" hidden="1" x14ac:dyDescent="0.25">
      <c r="A5037" t="s">
        <v>9031</v>
      </c>
      <c r="B5037" t="s">
        <v>2244</v>
      </c>
      <c r="C5037" t="s">
        <v>7824</v>
      </c>
      <c r="D5037" t="s">
        <v>7825</v>
      </c>
      <c r="E5037" s="1">
        <v>1</v>
      </c>
      <c r="F5037" s="2">
        <v>90</v>
      </c>
      <c r="G5037" s="2">
        <f>Table1[[#This Row],[Amount]]/Table1[[#This Row],[Cases]]</f>
        <v>90</v>
      </c>
    </row>
    <row r="5038" spans="1:7" hidden="1" x14ac:dyDescent="0.25">
      <c r="A5038" t="s">
        <v>9031</v>
      </c>
      <c r="B5038" t="s">
        <v>2244</v>
      </c>
      <c r="C5038" t="s">
        <v>7826</v>
      </c>
      <c r="D5038" t="s">
        <v>7827</v>
      </c>
      <c r="E5038" s="1">
        <v>1</v>
      </c>
      <c r="F5038" s="2">
        <v>310.22000000000003</v>
      </c>
      <c r="G5038" s="2">
        <f>Table1[[#This Row],[Amount]]/Table1[[#This Row],[Cases]]</f>
        <v>310.22000000000003</v>
      </c>
    </row>
    <row r="5039" spans="1:7" hidden="1" x14ac:dyDescent="0.25">
      <c r="A5039" t="s">
        <v>9347</v>
      </c>
      <c r="B5039" t="s">
        <v>3807</v>
      </c>
      <c r="C5039" t="s">
        <v>7828</v>
      </c>
      <c r="D5039" t="s">
        <v>7829</v>
      </c>
      <c r="E5039" s="1">
        <v>1</v>
      </c>
      <c r="F5039" s="2">
        <v>595.54</v>
      </c>
      <c r="G5039" s="2">
        <f>Table1[[#This Row],[Amount]]/Table1[[#This Row],[Cases]]</f>
        <v>595.54</v>
      </c>
    </row>
    <row r="5040" spans="1:7" hidden="1" x14ac:dyDescent="0.25">
      <c r="A5040" t="s">
        <v>9347</v>
      </c>
      <c r="B5040" t="s">
        <v>3807</v>
      </c>
      <c r="C5040" t="s">
        <v>7830</v>
      </c>
      <c r="D5040" t="s">
        <v>7831</v>
      </c>
      <c r="E5040" s="1">
        <v>1</v>
      </c>
      <c r="F5040" s="2">
        <v>595.54</v>
      </c>
      <c r="G5040" s="2">
        <f>Table1[[#This Row],[Amount]]/Table1[[#This Row],[Cases]]</f>
        <v>595.54</v>
      </c>
    </row>
    <row r="5041" spans="1:7" hidden="1" x14ac:dyDescent="0.25">
      <c r="A5041" t="s">
        <v>10272</v>
      </c>
      <c r="B5041" t="s">
        <v>7832</v>
      </c>
      <c r="C5041" t="s">
        <v>7833</v>
      </c>
      <c r="D5041" t="s">
        <v>7834</v>
      </c>
      <c r="E5041" s="1">
        <v>1</v>
      </c>
      <c r="F5041" s="2">
        <v>185</v>
      </c>
      <c r="G5041" s="2">
        <f>Table1[[#This Row],[Amount]]/Table1[[#This Row],[Cases]]</f>
        <v>185</v>
      </c>
    </row>
    <row r="5042" spans="1:7" hidden="1" x14ac:dyDescent="0.25">
      <c r="A5042" t="s">
        <v>10273</v>
      </c>
      <c r="B5042" t="s">
        <v>7835</v>
      </c>
      <c r="C5042" t="s">
        <v>7836</v>
      </c>
      <c r="D5042" t="s">
        <v>7837</v>
      </c>
      <c r="E5042" s="1">
        <v>1</v>
      </c>
      <c r="F5042" s="2">
        <v>120.18</v>
      </c>
      <c r="G5042" s="2">
        <f>Table1[[#This Row],[Amount]]/Table1[[#This Row],[Cases]]</f>
        <v>120.18</v>
      </c>
    </row>
    <row r="5043" spans="1:7" hidden="1" x14ac:dyDescent="0.25">
      <c r="A5043" t="s">
        <v>9435</v>
      </c>
      <c r="B5043" t="s">
        <v>4212</v>
      </c>
      <c r="C5043" t="s">
        <v>7838</v>
      </c>
      <c r="D5043" t="s">
        <v>7839</v>
      </c>
      <c r="E5043" s="1">
        <v>1</v>
      </c>
      <c r="F5043" s="2">
        <v>106.44</v>
      </c>
      <c r="G5043" s="2">
        <f>Table1[[#This Row],[Amount]]/Table1[[#This Row],[Cases]]</f>
        <v>106.44</v>
      </c>
    </row>
    <row r="5044" spans="1:7" hidden="1" x14ac:dyDescent="0.25">
      <c r="A5044" t="s">
        <v>10274</v>
      </c>
      <c r="B5044" t="s">
        <v>7840</v>
      </c>
      <c r="C5044" t="s">
        <v>7841</v>
      </c>
      <c r="D5044" t="s">
        <v>7842</v>
      </c>
      <c r="E5044" s="1">
        <v>1</v>
      </c>
      <c r="F5044" s="2">
        <v>62.13</v>
      </c>
      <c r="G5044" s="2">
        <f>Table1[[#This Row],[Amount]]/Table1[[#This Row],[Cases]]</f>
        <v>62.13</v>
      </c>
    </row>
    <row r="5045" spans="1:7" hidden="1" x14ac:dyDescent="0.25">
      <c r="A5045" t="s">
        <v>10275</v>
      </c>
      <c r="B5045" t="s">
        <v>7843</v>
      </c>
      <c r="C5045" t="s">
        <v>7844</v>
      </c>
      <c r="D5045" t="s">
        <v>7845</v>
      </c>
      <c r="E5045" s="1">
        <v>1</v>
      </c>
      <c r="F5045" s="2">
        <v>60</v>
      </c>
      <c r="G5045" s="2">
        <f>Table1[[#This Row],[Amount]]/Table1[[#This Row],[Cases]]</f>
        <v>60</v>
      </c>
    </row>
    <row r="5046" spans="1:7" hidden="1" x14ac:dyDescent="0.25">
      <c r="A5046" t="s">
        <v>9924</v>
      </c>
      <c r="B5046" t="s">
        <v>6500</v>
      </c>
      <c r="C5046" t="s">
        <v>7846</v>
      </c>
      <c r="D5046" t="s">
        <v>7847</v>
      </c>
      <c r="E5046" s="1">
        <v>1</v>
      </c>
      <c r="F5046" s="2">
        <v>171</v>
      </c>
      <c r="G5046" s="2">
        <f>Table1[[#This Row],[Amount]]/Table1[[#This Row],[Cases]]</f>
        <v>171</v>
      </c>
    </row>
    <row r="5047" spans="1:7" hidden="1" x14ac:dyDescent="0.25">
      <c r="A5047" t="s">
        <v>9200</v>
      </c>
      <c r="B5047" t="s">
        <v>3096</v>
      </c>
      <c r="C5047" t="s">
        <v>7848</v>
      </c>
      <c r="D5047" t="s">
        <v>7849</v>
      </c>
      <c r="E5047" s="1">
        <v>1</v>
      </c>
      <c r="F5047" s="2">
        <v>61</v>
      </c>
      <c r="G5047" s="2">
        <f>Table1[[#This Row],[Amount]]/Table1[[#This Row],[Cases]]</f>
        <v>61</v>
      </c>
    </row>
    <row r="5048" spans="1:7" hidden="1" x14ac:dyDescent="0.25">
      <c r="A5048" t="s">
        <v>9064</v>
      </c>
      <c r="B5048" t="s">
        <v>2444</v>
      </c>
      <c r="C5048" t="s">
        <v>7850</v>
      </c>
      <c r="D5048" t="s">
        <v>7851</v>
      </c>
      <c r="E5048" s="1">
        <v>1</v>
      </c>
      <c r="F5048" s="2">
        <v>271</v>
      </c>
      <c r="G5048" s="2">
        <f>Table1[[#This Row],[Amount]]/Table1[[#This Row],[Cases]]</f>
        <v>271</v>
      </c>
    </row>
    <row r="5049" spans="1:7" hidden="1" x14ac:dyDescent="0.25">
      <c r="A5049" t="s">
        <v>10276</v>
      </c>
      <c r="B5049" t="s">
        <v>7852</v>
      </c>
      <c r="C5049" t="s">
        <v>7853</v>
      </c>
      <c r="D5049" t="s">
        <v>7854</v>
      </c>
      <c r="E5049" s="1">
        <v>1</v>
      </c>
      <c r="F5049" s="2">
        <v>248</v>
      </c>
      <c r="G5049" s="2">
        <f>Table1[[#This Row],[Amount]]/Table1[[#This Row],[Cases]]</f>
        <v>248</v>
      </c>
    </row>
    <row r="5050" spans="1:7" hidden="1" x14ac:dyDescent="0.25">
      <c r="A5050" t="s">
        <v>10277</v>
      </c>
      <c r="B5050" t="s">
        <v>7855</v>
      </c>
      <c r="C5050" t="s">
        <v>7856</v>
      </c>
      <c r="D5050" t="s">
        <v>7857</v>
      </c>
      <c r="E5050" s="1">
        <v>1</v>
      </c>
      <c r="F5050" s="2">
        <v>521</v>
      </c>
      <c r="G5050" s="2">
        <f>Table1[[#This Row],[Amount]]/Table1[[#This Row],[Cases]]</f>
        <v>521</v>
      </c>
    </row>
    <row r="5051" spans="1:7" hidden="1" x14ac:dyDescent="0.25">
      <c r="A5051" t="s">
        <v>10278</v>
      </c>
      <c r="B5051" t="s">
        <v>7858</v>
      </c>
      <c r="C5051" t="s">
        <v>7859</v>
      </c>
      <c r="D5051" t="s">
        <v>7860</v>
      </c>
      <c r="E5051" s="1">
        <v>1</v>
      </c>
      <c r="F5051" s="2">
        <v>70146.61</v>
      </c>
      <c r="G5051" s="2">
        <f>Table1[[#This Row],[Amount]]/Table1[[#This Row],[Cases]]</f>
        <v>70146.61</v>
      </c>
    </row>
    <row r="5052" spans="1:7" hidden="1" x14ac:dyDescent="0.25">
      <c r="A5052" t="s">
        <v>8657</v>
      </c>
      <c r="B5052" t="s">
        <v>402</v>
      </c>
      <c r="C5052" t="s">
        <v>7861</v>
      </c>
      <c r="D5052" t="s">
        <v>7862</v>
      </c>
      <c r="E5052" s="1">
        <v>1</v>
      </c>
      <c r="F5052" s="2">
        <v>127.1</v>
      </c>
      <c r="G5052" s="2">
        <f>Table1[[#This Row],[Amount]]/Table1[[#This Row],[Cases]]</f>
        <v>127.1</v>
      </c>
    </row>
    <row r="5053" spans="1:7" hidden="1" x14ac:dyDescent="0.25">
      <c r="A5053" t="s">
        <v>8657</v>
      </c>
      <c r="B5053" t="s">
        <v>402</v>
      </c>
      <c r="C5053" t="s">
        <v>7863</v>
      </c>
      <c r="D5053" t="s">
        <v>5193</v>
      </c>
      <c r="E5053" s="1">
        <v>1</v>
      </c>
      <c r="F5053" s="2">
        <v>127.1</v>
      </c>
      <c r="G5053" s="2">
        <f>Table1[[#This Row],[Amount]]/Table1[[#This Row],[Cases]]</f>
        <v>127.1</v>
      </c>
    </row>
    <row r="5054" spans="1:7" hidden="1" x14ac:dyDescent="0.25">
      <c r="A5054" t="s">
        <v>8657</v>
      </c>
      <c r="B5054" t="s">
        <v>402</v>
      </c>
      <c r="C5054" t="s">
        <v>7864</v>
      </c>
      <c r="D5054" t="s">
        <v>7865</v>
      </c>
      <c r="E5054" s="1">
        <v>1</v>
      </c>
      <c r="F5054" s="2">
        <v>109.2</v>
      </c>
      <c r="G5054" s="2">
        <f>Table1[[#This Row],[Amount]]/Table1[[#This Row],[Cases]]</f>
        <v>109.2</v>
      </c>
    </row>
    <row r="5055" spans="1:7" hidden="1" x14ac:dyDescent="0.25">
      <c r="A5055" t="s">
        <v>10279</v>
      </c>
      <c r="B5055" t="s">
        <v>7866</v>
      </c>
      <c r="C5055" t="s">
        <v>7867</v>
      </c>
      <c r="D5055" t="s">
        <v>7868</v>
      </c>
      <c r="E5055" s="1">
        <v>1</v>
      </c>
      <c r="F5055" s="2">
        <v>95.19</v>
      </c>
      <c r="G5055" s="2">
        <f>Table1[[#This Row],[Amount]]/Table1[[#This Row],[Cases]]</f>
        <v>95.19</v>
      </c>
    </row>
    <row r="5056" spans="1:7" hidden="1" x14ac:dyDescent="0.25">
      <c r="A5056" t="s">
        <v>10280</v>
      </c>
      <c r="B5056" t="s">
        <v>7869</v>
      </c>
      <c r="C5056" t="s">
        <v>1113</v>
      </c>
      <c r="D5056" t="s">
        <v>1114</v>
      </c>
      <c r="E5056" s="1">
        <v>1</v>
      </c>
      <c r="F5056" s="2">
        <v>2160.9</v>
      </c>
      <c r="G5056" s="2">
        <f>Table1[[#This Row],[Amount]]/Table1[[#This Row],[Cases]]</f>
        <v>2160.9</v>
      </c>
    </row>
    <row r="5057" spans="1:7" hidden="1" x14ac:dyDescent="0.25">
      <c r="A5057" t="s">
        <v>10280</v>
      </c>
      <c r="B5057" t="s">
        <v>7869</v>
      </c>
      <c r="C5057" t="s">
        <v>1115</v>
      </c>
      <c r="D5057" t="s">
        <v>1116</v>
      </c>
      <c r="E5057" s="1">
        <v>1</v>
      </c>
      <c r="F5057" s="2">
        <v>1028.5999999999999</v>
      </c>
      <c r="G5057" s="2">
        <f>Table1[[#This Row],[Amount]]/Table1[[#This Row],[Cases]]</f>
        <v>1028.5999999999999</v>
      </c>
    </row>
    <row r="5058" spans="1:7" hidden="1" x14ac:dyDescent="0.25">
      <c r="A5058" t="s">
        <v>10281</v>
      </c>
      <c r="B5058" t="s">
        <v>7870</v>
      </c>
      <c r="C5058" t="s">
        <v>7871</v>
      </c>
      <c r="D5058" t="s">
        <v>7872</v>
      </c>
      <c r="E5058" s="1">
        <v>1</v>
      </c>
      <c r="F5058" s="2">
        <v>119.4</v>
      </c>
      <c r="G5058" s="2">
        <f>Table1[[#This Row],[Amount]]/Table1[[#This Row],[Cases]]</f>
        <v>119.4</v>
      </c>
    </row>
    <row r="5059" spans="1:7" hidden="1" x14ac:dyDescent="0.25">
      <c r="A5059" t="s">
        <v>10282</v>
      </c>
      <c r="B5059" t="s">
        <v>7873</v>
      </c>
      <c r="C5059" t="s">
        <v>7874</v>
      </c>
      <c r="D5059" t="s">
        <v>7875</v>
      </c>
      <c r="E5059" s="1">
        <v>1</v>
      </c>
      <c r="F5059" s="2">
        <v>213.4</v>
      </c>
      <c r="G5059" s="2">
        <f>Table1[[#This Row],[Amount]]/Table1[[#This Row],[Cases]]</f>
        <v>213.4</v>
      </c>
    </row>
    <row r="5060" spans="1:7" hidden="1" x14ac:dyDescent="0.25">
      <c r="A5060" t="s">
        <v>9232</v>
      </c>
      <c r="B5060" t="s">
        <v>3248</v>
      </c>
      <c r="C5060" t="s">
        <v>646</v>
      </c>
      <c r="D5060" t="s">
        <v>647</v>
      </c>
      <c r="E5060" s="1">
        <v>1</v>
      </c>
      <c r="F5060" s="2">
        <v>380.3</v>
      </c>
      <c r="G5060" s="2">
        <f>Table1[[#This Row],[Amount]]/Table1[[#This Row],[Cases]]</f>
        <v>380.3</v>
      </c>
    </row>
    <row r="5061" spans="1:7" hidden="1" x14ac:dyDescent="0.25">
      <c r="A5061" t="s">
        <v>10283</v>
      </c>
      <c r="B5061" t="s">
        <v>7876</v>
      </c>
      <c r="C5061" t="s">
        <v>7877</v>
      </c>
      <c r="D5061" t="s">
        <v>7878</v>
      </c>
      <c r="E5061" s="1">
        <v>1</v>
      </c>
      <c r="F5061" s="2">
        <v>0</v>
      </c>
      <c r="G5061" s="2">
        <f>Table1[[#This Row],[Amount]]/Table1[[#This Row],[Cases]]</f>
        <v>0</v>
      </c>
    </row>
    <row r="5062" spans="1:7" hidden="1" x14ac:dyDescent="0.25">
      <c r="A5062" t="s">
        <v>10284</v>
      </c>
      <c r="B5062" t="s">
        <v>7879</v>
      </c>
      <c r="C5062" t="s">
        <v>7880</v>
      </c>
      <c r="D5062" t="s">
        <v>7881</v>
      </c>
      <c r="E5062" s="1">
        <v>1</v>
      </c>
      <c r="F5062" s="2">
        <v>2074.6999999999998</v>
      </c>
      <c r="G5062" s="2">
        <f>Table1[[#This Row],[Amount]]/Table1[[#This Row],[Cases]]</f>
        <v>2074.6999999999998</v>
      </c>
    </row>
    <row r="5063" spans="1:7" hidden="1" x14ac:dyDescent="0.25">
      <c r="A5063" t="s">
        <v>8857</v>
      </c>
      <c r="B5063" t="s">
        <v>1370</v>
      </c>
      <c r="C5063" t="s">
        <v>7882</v>
      </c>
      <c r="D5063" t="s">
        <v>7883</v>
      </c>
      <c r="E5063" s="1">
        <v>1</v>
      </c>
      <c r="F5063" s="2">
        <v>3440.4</v>
      </c>
      <c r="G5063" s="2">
        <f>Table1[[#This Row],[Amount]]/Table1[[#This Row],[Cases]]</f>
        <v>3440.4</v>
      </c>
    </row>
    <row r="5064" spans="1:7" hidden="1" x14ac:dyDescent="0.25">
      <c r="A5064" t="s">
        <v>10285</v>
      </c>
      <c r="B5064" t="s">
        <v>7884</v>
      </c>
      <c r="C5064" t="s">
        <v>7885</v>
      </c>
      <c r="D5064" t="s">
        <v>7886</v>
      </c>
      <c r="E5064" s="1">
        <v>1</v>
      </c>
      <c r="F5064" s="2">
        <v>958.3</v>
      </c>
      <c r="G5064" s="2">
        <f>Table1[[#This Row],[Amount]]/Table1[[#This Row],[Cases]]</f>
        <v>958.3</v>
      </c>
    </row>
    <row r="5065" spans="1:7" hidden="1" x14ac:dyDescent="0.25">
      <c r="A5065" t="s">
        <v>8865</v>
      </c>
      <c r="B5065" t="s">
        <v>1417</v>
      </c>
      <c r="C5065" t="s">
        <v>7887</v>
      </c>
      <c r="D5065" t="s">
        <v>7888</v>
      </c>
      <c r="E5065" s="1">
        <v>1</v>
      </c>
      <c r="F5065" s="2">
        <v>1105.0999999999999</v>
      </c>
      <c r="G5065" s="2">
        <f>Table1[[#This Row],[Amount]]/Table1[[#This Row],[Cases]]</f>
        <v>1105.0999999999999</v>
      </c>
    </row>
    <row r="5066" spans="1:7" hidden="1" x14ac:dyDescent="0.25">
      <c r="A5066" t="s">
        <v>10286</v>
      </c>
      <c r="B5066" t="s">
        <v>7889</v>
      </c>
      <c r="C5066" t="s">
        <v>7890</v>
      </c>
      <c r="D5066" t="s">
        <v>7891</v>
      </c>
      <c r="E5066" s="1">
        <v>1</v>
      </c>
      <c r="F5066" s="2">
        <v>623.20000000000005</v>
      </c>
      <c r="G5066" s="2">
        <f>Table1[[#This Row],[Amount]]/Table1[[#This Row],[Cases]]</f>
        <v>623.20000000000005</v>
      </c>
    </row>
    <row r="5067" spans="1:7" hidden="1" x14ac:dyDescent="0.25">
      <c r="A5067" t="s">
        <v>10287</v>
      </c>
      <c r="B5067" t="s">
        <v>7892</v>
      </c>
      <c r="C5067" t="s">
        <v>7893</v>
      </c>
      <c r="D5067" t="s">
        <v>7894</v>
      </c>
      <c r="E5067" s="1">
        <v>1</v>
      </c>
      <c r="F5067" s="2">
        <v>97.4</v>
      </c>
      <c r="G5067" s="2">
        <f>Table1[[#This Row],[Amount]]/Table1[[#This Row],[Cases]]</f>
        <v>97.4</v>
      </c>
    </row>
    <row r="5068" spans="1:7" hidden="1" x14ac:dyDescent="0.25">
      <c r="A5068" t="s">
        <v>8624</v>
      </c>
      <c r="B5068" t="s">
        <v>279</v>
      </c>
      <c r="C5068" t="s">
        <v>7895</v>
      </c>
      <c r="D5068" t="s">
        <v>7896</v>
      </c>
      <c r="E5068" s="1">
        <v>1</v>
      </c>
      <c r="F5068" s="2">
        <v>0</v>
      </c>
      <c r="G5068" s="2">
        <f>Table1[[#This Row],[Amount]]/Table1[[#This Row],[Cases]]</f>
        <v>0</v>
      </c>
    </row>
    <row r="5069" spans="1:7" hidden="1" x14ac:dyDescent="0.25">
      <c r="A5069" t="s">
        <v>8743</v>
      </c>
      <c r="B5069" t="s">
        <v>829</v>
      </c>
      <c r="C5069" t="s">
        <v>7897</v>
      </c>
      <c r="D5069" t="s">
        <v>1043</v>
      </c>
      <c r="E5069" s="1">
        <v>1</v>
      </c>
      <c r="F5069" s="2">
        <v>254.5</v>
      </c>
      <c r="G5069" s="2">
        <f>Table1[[#This Row],[Amount]]/Table1[[#This Row],[Cases]]</f>
        <v>254.5</v>
      </c>
    </row>
    <row r="5070" spans="1:7" hidden="1" x14ac:dyDescent="0.25">
      <c r="A5070" t="s">
        <v>8743</v>
      </c>
      <c r="B5070" t="s">
        <v>829</v>
      </c>
      <c r="C5070" t="s">
        <v>7898</v>
      </c>
      <c r="D5070" t="s">
        <v>7899</v>
      </c>
      <c r="E5070" s="1">
        <v>1</v>
      </c>
      <c r="F5070" s="2">
        <v>0</v>
      </c>
      <c r="G5070" s="2">
        <f>Table1[[#This Row],[Amount]]/Table1[[#This Row],[Cases]]</f>
        <v>0</v>
      </c>
    </row>
    <row r="5071" spans="1:7" hidden="1" x14ac:dyDescent="0.25">
      <c r="A5071" t="s">
        <v>8571</v>
      </c>
      <c r="B5071" t="s">
        <v>82</v>
      </c>
      <c r="C5071" t="s">
        <v>7900</v>
      </c>
      <c r="D5071" t="s">
        <v>7901</v>
      </c>
      <c r="E5071" s="1">
        <v>1</v>
      </c>
      <c r="F5071" s="2">
        <v>277.89999999999998</v>
      </c>
      <c r="G5071" s="2">
        <f>Table1[[#This Row],[Amount]]/Table1[[#This Row],[Cases]]</f>
        <v>277.89999999999998</v>
      </c>
    </row>
    <row r="5072" spans="1:7" hidden="1" x14ac:dyDescent="0.25">
      <c r="A5072" t="s">
        <v>8571</v>
      </c>
      <c r="B5072" t="s">
        <v>82</v>
      </c>
      <c r="C5072" t="s">
        <v>7902</v>
      </c>
      <c r="D5072" t="s">
        <v>7903</v>
      </c>
      <c r="E5072" s="1">
        <v>1</v>
      </c>
      <c r="F5072" s="2">
        <v>203</v>
      </c>
      <c r="G5072" s="2">
        <f>Table1[[#This Row],[Amount]]/Table1[[#This Row],[Cases]]</f>
        <v>203</v>
      </c>
    </row>
    <row r="5073" spans="1:7" hidden="1" x14ac:dyDescent="0.25">
      <c r="A5073" t="s">
        <v>8609</v>
      </c>
      <c r="B5073" t="s">
        <v>216</v>
      </c>
      <c r="C5073" t="s">
        <v>7904</v>
      </c>
      <c r="D5073" t="s">
        <v>7905</v>
      </c>
      <c r="E5073" s="1">
        <v>1</v>
      </c>
      <c r="F5073" s="2">
        <v>534</v>
      </c>
      <c r="G5073" s="2">
        <f>Table1[[#This Row],[Amount]]/Table1[[#This Row],[Cases]]</f>
        <v>534</v>
      </c>
    </row>
    <row r="5074" spans="1:7" hidden="1" x14ac:dyDescent="0.25">
      <c r="A5074" t="s">
        <v>8709</v>
      </c>
      <c r="B5074" t="s">
        <v>657</v>
      </c>
      <c r="C5074" t="s">
        <v>7906</v>
      </c>
      <c r="D5074" t="s">
        <v>7907</v>
      </c>
      <c r="E5074" s="1">
        <v>1</v>
      </c>
      <c r="F5074" s="2">
        <v>309</v>
      </c>
      <c r="G5074" s="2">
        <f>Table1[[#This Row],[Amount]]/Table1[[#This Row],[Cases]]</f>
        <v>309</v>
      </c>
    </row>
    <row r="5075" spans="1:7" hidden="1" x14ac:dyDescent="0.25">
      <c r="A5075" t="s">
        <v>8709</v>
      </c>
      <c r="B5075" t="s">
        <v>657</v>
      </c>
      <c r="C5075" t="s">
        <v>7908</v>
      </c>
      <c r="D5075" t="s">
        <v>7907</v>
      </c>
      <c r="E5075" s="1">
        <v>1</v>
      </c>
      <c r="F5075" s="2">
        <v>430.1</v>
      </c>
      <c r="G5075" s="2">
        <f>Table1[[#This Row],[Amount]]/Table1[[#This Row],[Cases]]</f>
        <v>430.1</v>
      </c>
    </row>
    <row r="5076" spans="1:7" hidden="1" x14ac:dyDescent="0.25">
      <c r="A5076" t="s">
        <v>8685</v>
      </c>
      <c r="B5076" t="s">
        <v>526</v>
      </c>
      <c r="C5076" t="s">
        <v>7909</v>
      </c>
      <c r="D5076" t="s">
        <v>7910</v>
      </c>
      <c r="E5076" s="1">
        <v>1</v>
      </c>
      <c r="F5076" s="2">
        <v>591.1</v>
      </c>
      <c r="G5076" s="2">
        <f>Table1[[#This Row],[Amount]]/Table1[[#This Row],[Cases]]</f>
        <v>591.1</v>
      </c>
    </row>
    <row r="5077" spans="1:7" hidden="1" x14ac:dyDescent="0.25">
      <c r="A5077" t="s">
        <v>8685</v>
      </c>
      <c r="B5077" t="s">
        <v>526</v>
      </c>
      <c r="C5077" t="s">
        <v>7911</v>
      </c>
      <c r="D5077" t="s">
        <v>7912</v>
      </c>
      <c r="E5077" s="1">
        <v>1</v>
      </c>
      <c r="F5077" s="2">
        <v>467.2</v>
      </c>
      <c r="G5077" s="2">
        <f>Table1[[#This Row],[Amount]]/Table1[[#This Row],[Cases]]</f>
        <v>467.2</v>
      </c>
    </row>
    <row r="5078" spans="1:7" hidden="1" x14ac:dyDescent="0.25">
      <c r="A5078" t="s">
        <v>8814</v>
      </c>
      <c r="B5078" t="s">
        <v>1154</v>
      </c>
      <c r="C5078" t="s">
        <v>7913</v>
      </c>
      <c r="D5078" t="s">
        <v>7914</v>
      </c>
      <c r="E5078" s="1">
        <v>1</v>
      </c>
      <c r="F5078" s="2">
        <v>1140.9000000000001</v>
      </c>
      <c r="G5078" s="2">
        <f>Table1[[#This Row],[Amount]]/Table1[[#This Row],[Cases]]</f>
        <v>1140.9000000000001</v>
      </c>
    </row>
    <row r="5079" spans="1:7" hidden="1" x14ac:dyDescent="0.25">
      <c r="A5079" t="s">
        <v>8814</v>
      </c>
      <c r="B5079" t="s">
        <v>1154</v>
      </c>
      <c r="C5079" t="s">
        <v>7915</v>
      </c>
      <c r="D5079" t="s">
        <v>7916</v>
      </c>
      <c r="E5079" s="1">
        <v>1</v>
      </c>
      <c r="F5079" s="2">
        <v>386.7</v>
      </c>
      <c r="G5079" s="2">
        <f>Table1[[#This Row],[Amount]]/Table1[[#This Row],[Cases]]</f>
        <v>386.7</v>
      </c>
    </row>
    <row r="5080" spans="1:7" hidden="1" x14ac:dyDescent="0.25">
      <c r="A5080" t="s">
        <v>8908</v>
      </c>
      <c r="B5080" t="s">
        <v>1623</v>
      </c>
      <c r="C5080" t="s">
        <v>2569</v>
      </c>
      <c r="D5080" t="s">
        <v>2570</v>
      </c>
      <c r="E5080" s="1">
        <v>1</v>
      </c>
      <c r="F5080" s="2">
        <v>4556.6000000000004</v>
      </c>
      <c r="G5080" s="2">
        <f>Table1[[#This Row],[Amount]]/Table1[[#This Row],[Cases]]</f>
        <v>4556.6000000000004</v>
      </c>
    </row>
    <row r="5081" spans="1:7" hidden="1" x14ac:dyDescent="0.25">
      <c r="A5081" t="s">
        <v>9159</v>
      </c>
      <c r="B5081" t="s">
        <v>2891</v>
      </c>
      <c r="C5081" t="s">
        <v>646</v>
      </c>
      <c r="D5081" t="s">
        <v>647</v>
      </c>
      <c r="E5081" s="1">
        <v>1</v>
      </c>
      <c r="F5081" s="2">
        <v>380.3</v>
      </c>
      <c r="G5081" s="2">
        <f>Table1[[#This Row],[Amount]]/Table1[[#This Row],[Cases]]</f>
        <v>380.3</v>
      </c>
    </row>
    <row r="5082" spans="1:7" hidden="1" x14ac:dyDescent="0.25">
      <c r="A5082" t="s">
        <v>9159</v>
      </c>
      <c r="B5082" t="s">
        <v>2891</v>
      </c>
      <c r="C5082" t="s">
        <v>1131</v>
      </c>
      <c r="D5082" t="s">
        <v>1132</v>
      </c>
      <c r="E5082" s="1">
        <v>1</v>
      </c>
      <c r="F5082" s="2">
        <v>2336.1</v>
      </c>
      <c r="G5082" s="2">
        <f>Table1[[#This Row],[Amount]]/Table1[[#This Row],[Cases]]</f>
        <v>2336.1</v>
      </c>
    </row>
    <row r="5083" spans="1:7" hidden="1" x14ac:dyDescent="0.25">
      <c r="A5083" t="s">
        <v>9159</v>
      </c>
      <c r="B5083" t="s">
        <v>2891</v>
      </c>
      <c r="C5083" t="s">
        <v>1811</v>
      </c>
      <c r="D5083" t="s">
        <v>1812</v>
      </c>
      <c r="E5083" s="1">
        <v>1</v>
      </c>
      <c r="F5083" s="2">
        <v>638.29999999999995</v>
      </c>
      <c r="G5083" s="2">
        <f>Table1[[#This Row],[Amount]]/Table1[[#This Row],[Cases]]</f>
        <v>638.29999999999995</v>
      </c>
    </row>
    <row r="5084" spans="1:7" hidden="1" x14ac:dyDescent="0.25">
      <c r="A5084" t="s">
        <v>9159</v>
      </c>
      <c r="B5084" t="s">
        <v>2891</v>
      </c>
      <c r="C5084" t="s">
        <v>6846</v>
      </c>
      <c r="D5084" t="s">
        <v>6847</v>
      </c>
      <c r="E5084" s="1">
        <v>1</v>
      </c>
      <c r="F5084" s="2">
        <v>387.3</v>
      </c>
      <c r="G5084" s="2">
        <f>Table1[[#This Row],[Amount]]/Table1[[#This Row],[Cases]]</f>
        <v>387.3</v>
      </c>
    </row>
    <row r="5085" spans="1:7" hidden="1" x14ac:dyDescent="0.25">
      <c r="A5085" t="s">
        <v>9159</v>
      </c>
      <c r="B5085" t="s">
        <v>2891</v>
      </c>
      <c r="C5085" t="s">
        <v>4909</v>
      </c>
      <c r="D5085" t="s">
        <v>4910</v>
      </c>
      <c r="E5085" s="1">
        <v>1</v>
      </c>
      <c r="F5085" s="2">
        <v>341</v>
      </c>
      <c r="G5085" s="2">
        <f>Table1[[#This Row],[Amount]]/Table1[[#This Row],[Cases]]</f>
        <v>341</v>
      </c>
    </row>
    <row r="5086" spans="1:7" hidden="1" x14ac:dyDescent="0.25">
      <c r="A5086" t="s">
        <v>9159</v>
      </c>
      <c r="B5086" t="s">
        <v>2891</v>
      </c>
      <c r="C5086" t="s">
        <v>2964</v>
      </c>
      <c r="D5086" t="s">
        <v>2965</v>
      </c>
      <c r="E5086" s="1">
        <v>1</v>
      </c>
      <c r="F5086" s="2">
        <v>1056.5999999999999</v>
      </c>
      <c r="G5086" s="2">
        <f>Table1[[#This Row],[Amount]]/Table1[[#This Row],[Cases]]</f>
        <v>1056.5999999999999</v>
      </c>
    </row>
    <row r="5087" spans="1:7" hidden="1" x14ac:dyDescent="0.25">
      <c r="A5087" t="s">
        <v>9159</v>
      </c>
      <c r="B5087" t="s">
        <v>2891</v>
      </c>
      <c r="C5087" t="s">
        <v>6855</v>
      </c>
      <c r="D5087" t="s">
        <v>6856</v>
      </c>
      <c r="E5087" s="1">
        <v>1</v>
      </c>
      <c r="F5087" s="2">
        <v>1408.7</v>
      </c>
      <c r="G5087" s="2">
        <f>Table1[[#This Row],[Amount]]/Table1[[#This Row],[Cases]]</f>
        <v>1408.7</v>
      </c>
    </row>
    <row r="5088" spans="1:7" hidden="1" x14ac:dyDescent="0.25">
      <c r="A5088" t="s">
        <v>9125</v>
      </c>
      <c r="B5088" t="s">
        <v>2731</v>
      </c>
      <c r="C5088" t="s">
        <v>5339</v>
      </c>
      <c r="D5088" t="s">
        <v>5340</v>
      </c>
      <c r="E5088" s="1">
        <v>1</v>
      </c>
      <c r="F5088" s="2">
        <v>680.9</v>
      </c>
      <c r="G5088" s="2">
        <f>Table1[[#This Row],[Amount]]/Table1[[#This Row],[Cases]]</f>
        <v>680.9</v>
      </c>
    </row>
    <row r="5089" spans="1:7" hidden="1" x14ac:dyDescent="0.25">
      <c r="A5089" t="s">
        <v>10288</v>
      </c>
      <c r="B5089" t="s">
        <v>7917</v>
      </c>
      <c r="C5089" t="s">
        <v>5339</v>
      </c>
      <c r="D5089" t="s">
        <v>5340</v>
      </c>
      <c r="E5089" s="1">
        <v>1</v>
      </c>
      <c r="F5089" s="2">
        <v>680.9</v>
      </c>
      <c r="G5089" s="2">
        <f>Table1[[#This Row],[Amount]]/Table1[[#This Row],[Cases]]</f>
        <v>680.9</v>
      </c>
    </row>
    <row r="5090" spans="1:7" hidden="1" x14ac:dyDescent="0.25">
      <c r="A5090" t="s">
        <v>9698</v>
      </c>
      <c r="B5090" t="s">
        <v>5490</v>
      </c>
      <c r="C5090" t="s">
        <v>7918</v>
      </c>
      <c r="D5090" t="s">
        <v>7919</v>
      </c>
      <c r="E5090" s="1">
        <v>1</v>
      </c>
      <c r="F5090" s="2">
        <v>0</v>
      </c>
      <c r="G5090" s="2">
        <f>Table1[[#This Row],[Amount]]/Table1[[#This Row],[Cases]]</f>
        <v>0</v>
      </c>
    </row>
    <row r="5091" spans="1:7" hidden="1" x14ac:dyDescent="0.25">
      <c r="A5091" t="s">
        <v>9698</v>
      </c>
      <c r="B5091" t="s">
        <v>5490</v>
      </c>
      <c r="C5091" t="s">
        <v>7920</v>
      </c>
      <c r="D5091" t="s">
        <v>7921</v>
      </c>
      <c r="E5091" s="1">
        <v>1</v>
      </c>
      <c r="F5091" s="2">
        <v>157.6</v>
      </c>
      <c r="G5091" s="2">
        <f>Table1[[#This Row],[Amount]]/Table1[[#This Row],[Cases]]</f>
        <v>157.6</v>
      </c>
    </row>
    <row r="5092" spans="1:7" hidden="1" x14ac:dyDescent="0.25">
      <c r="A5092" t="s">
        <v>8633</v>
      </c>
      <c r="B5092" t="s">
        <v>312</v>
      </c>
      <c r="C5092" t="s">
        <v>7922</v>
      </c>
      <c r="D5092" t="s">
        <v>7923</v>
      </c>
      <c r="E5092" s="1">
        <v>1</v>
      </c>
      <c r="F5092" s="2">
        <v>310.10000000000002</v>
      </c>
      <c r="G5092" s="2">
        <f>Table1[[#This Row],[Amount]]/Table1[[#This Row],[Cases]]</f>
        <v>310.10000000000002</v>
      </c>
    </row>
    <row r="5093" spans="1:7" hidden="1" x14ac:dyDescent="0.25">
      <c r="A5093" t="s">
        <v>10289</v>
      </c>
      <c r="B5093" t="s">
        <v>7924</v>
      </c>
      <c r="C5093" t="s">
        <v>7925</v>
      </c>
      <c r="D5093" t="s">
        <v>7926</v>
      </c>
      <c r="E5093" s="1">
        <v>1</v>
      </c>
      <c r="F5093" s="2">
        <v>811.7</v>
      </c>
      <c r="G5093" s="2">
        <f>Table1[[#This Row],[Amount]]/Table1[[#This Row],[Cases]]</f>
        <v>811.7</v>
      </c>
    </row>
    <row r="5094" spans="1:7" hidden="1" x14ac:dyDescent="0.25">
      <c r="A5094" t="s">
        <v>8560</v>
      </c>
      <c r="B5094" t="s">
        <v>47</v>
      </c>
      <c r="C5094" t="s">
        <v>2184</v>
      </c>
      <c r="D5094" t="s">
        <v>2185</v>
      </c>
      <c r="E5094" s="1">
        <v>1</v>
      </c>
      <c r="F5094" s="2">
        <v>0</v>
      </c>
      <c r="G5094" s="2">
        <f>Table1[[#This Row],[Amount]]/Table1[[#This Row],[Cases]]</f>
        <v>0</v>
      </c>
    </row>
    <row r="5095" spans="1:7" hidden="1" x14ac:dyDescent="0.25">
      <c r="A5095" t="s">
        <v>8921</v>
      </c>
      <c r="B5095" t="s">
        <v>1701</v>
      </c>
      <c r="C5095" t="s">
        <v>7927</v>
      </c>
      <c r="D5095" t="s">
        <v>7928</v>
      </c>
      <c r="E5095" s="1">
        <v>1</v>
      </c>
      <c r="F5095" s="2">
        <v>415.8</v>
      </c>
      <c r="G5095" s="2">
        <f>Table1[[#This Row],[Amount]]/Table1[[#This Row],[Cases]]</f>
        <v>415.8</v>
      </c>
    </row>
    <row r="5096" spans="1:7" hidden="1" x14ac:dyDescent="0.25">
      <c r="A5096" t="s">
        <v>8655</v>
      </c>
      <c r="B5096" t="s">
        <v>394</v>
      </c>
      <c r="C5096" t="s">
        <v>7929</v>
      </c>
      <c r="D5096" t="s">
        <v>7930</v>
      </c>
      <c r="E5096" s="1">
        <v>1</v>
      </c>
      <c r="F5096" s="2">
        <v>85.46</v>
      </c>
      <c r="G5096" s="2">
        <f>Table1[[#This Row],[Amount]]/Table1[[#This Row],[Cases]]</f>
        <v>85.46</v>
      </c>
    </row>
    <row r="5097" spans="1:7" hidden="1" x14ac:dyDescent="0.25">
      <c r="A5097" t="s">
        <v>10290</v>
      </c>
      <c r="B5097" t="s">
        <v>7931</v>
      </c>
      <c r="C5097" t="s">
        <v>7932</v>
      </c>
      <c r="D5097" t="s">
        <v>7933</v>
      </c>
      <c r="E5097" s="1">
        <v>1</v>
      </c>
      <c r="F5097" s="2">
        <v>237.4</v>
      </c>
      <c r="G5097" s="2">
        <f>Table1[[#This Row],[Amount]]/Table1[[#This Row],[Cases]]</f>
        <v>237.4</v>
      </c>
    </row>
    <row r="5098" spans="1:7" hidden="1" x14ac:dyDescent="0.25">
      <c r="A5098" t="s">
        <v>10291</v>
      </c>
      <c r="B5098" t="s">
        <v>7934</v>
      </c>
      <c r="C5098" t="s">
        <v>7935</v>
      </c>
      <c r="D5098" t="s">
        <v>7936</v>
      </c>
      <c r="E5098" s="1">
        <v>1</v>
      </c>
      <c r="F5098" s="2">
        <v>409.5</v>
      </c>
      <c r="G5098" s="2">
        <f>Table1[[#This Row],[Amount]]/Table1[[#This Row],[Cases]]</f>
        <v>409.5</v>
      </c>
    </row>
    <row r="5099" spans="1:7" hidden="1" x14ac:dyDescent="0.25">
      <c r="A5099" t="s">
        <v>8583</v>
      </c>
      <c r="B5099" t="s">
        <v>126</v>
      </c>
      <c r="C5099" t="s">
        <v>7937</v>
      </c>
      <c r="D5099" t="s">
        <v>7938</v>
      </c>
      <c r="E5099" s="1">
        <v>1</v>
      </c>
      <c r="F5099" s="2">
        <v>4557.3</v>
      </c>
      <c r="G5099" s="2">
        <f>Table1[[#This Row],[Amount]]/Table1[[#This Row],[Cases]]</f>
        <v>4557.3</v>
      </c>
    </row>
    <row r="5100" spans="1:7" hidden="1" x14ac:dyDescent="0.25">
      <c r="A5100" t="s">
        <v>8583</v>
      </c>
      <c r="B5100" t="s">
        <v>126</v>
      </c>
      <c r="C5100" t="s">
        <v>7939</v>
      </c>
      <c r="D5100" t="s">
        <v>7940</v>
      </c>
      <c r="E5100" s="1">
        <v>1</v>
      </c>
      <c r="F5100" s="2">
        <v>15822.8</v>
      </c>
      <c r="G5100" s="2">
        <f>Table1[[#This Row],[Amount]]/Table1[[#This Row],[Cases]]</f>
        <v>15822.8</v>
      </c>
    </row>
    <row r="5101" spans="1:7" hidden="1" x14ac:dyDescent="0.25">
      <c r="A5101" t="s">
        <v>8583</v>
      </c>
      <c r="B5101" t="s">
        <v>126</v>
      </c>
      <c r="C5101" t="s">
        <v>7941</v>
      </c>
      <c r="D5101" t="s">
        <v>7942</v>
      </c>
      <c r="E5101" s="1">
        <v>1</v>
      </c>
      <c r="F5101" s="2">
        <v>7165.8</v>
      </c>
      <c r="G5101" s="2">
        <f>Table1[[#This Row],[Amount]]/Table1[[#This Row],[Cases]]</f>
        <v>7165.8</v>
      </c>
    </row>
    <row r="5102" spans="1:7" hidden="1" x14ac:dyDescent="0.25">
      <c r="A5102" t="s">
        <v>8583</v>
      </c>
      <c r="B5102" t="s">
        <v>126</v>
      </c>
      <c r="C5102" t="s">
        <v>7943</v>
      </c>
      <c r="D5102" t="s">
        <v>7944</v>
      </c>
      <c r="E5102" s="1">
        <v>1</v>
      </c>
      <c r="F5102" s="2">
        <v>3233</v>
      </c>
      <c r="G5102" s="2">
        <f>Table1[[#This Row],[Amount]]/Table1[[#This Row],[Cases]]</f>
        <v>3233</v>
      </c>
    </row>
    <row r="5103" spans="1:7" hidden="1" x14ac:dyDescent="0.25">
      <c r="A5103" t="s">
        <v>8583</v>
      </c>
      <c r="B5103" t="s">
        <v>126</v>
      </c>
      <c r="C5103" t="s">
        <v>7945</v>
      </c>
      <c r="D5103" t="s">
        <v>7946</v>
      </c>
      <c r="E5103" s="1">
        <v>1</v>
      </c>
      <c r="F5103" s="2">
        <v>6285.5</v>
      </c>
      <c r="G5103" s="2">
        <f>Table1[[#This Row],[Amount]]/Table1[[#This Row],[Cases]]</f>
        <v>6285.5</v>
      </c>
    </row>
    <row r="5104" spans="1:7" hidden="1" x14ac:dyDescent="0.25">
      <c r="A5104" t="s">
        <v>8583</v>
      </c>
      <c r="B5104" t="s">
        <v>126</v>
      </c>
      <c r="C5104" t="s">
        <v>7947</v>
      </c>
      <c r="D5104" t="s">
        <v>7948</v>
      </c>
      <c r="E5104" s="1">
        <v>1</v>
      </c>
      <c r="F5104" s="2">
        <v>8754.4</v>
      </c>
      <c r="G5104" s="2">
        <f>Table1[[#This Row],[Amount]]/Table1[[#This Row],[Cases]]</f>
        <v>8754.4</v>
      </c>
    </row>
    <row r="5105" spans="1:7" hidden="1" x14ac:dyDescent="0.25">
      <c r="A5105" t="s">
        <v>8583</v>
      </c>
      <c r="B5105" t="s">
        <v>126</v>
      </c>
      <c r="C5105" t="s">
        <v>7949</v>
      </c>
      <c r="D5105" t="s">
        <v>7950</v>
      </c>
      <c r="E5105" s="1">
        <v>1</v>
      </c>
      <c r="F5105" s="2">
        <v>8257.6</v>
      </c>
      <c r="G5105" s="2">
        <f>Table1[[#This Row],[Amount]]/Table1[[#This Row],[Cases]]</f>
        <v>8257.6</v>
      </c>
    </row>
    <row r="5106" spans="1:7" hidden="1" x14ac:dyDescent="0.25">
      <c r="A5106" t="s">
        <v>8583</v>
      </c>
      <c r="B5106" t="s">
        <v>126</v>
      </c>
      <c r="C5106" t="s">
        <v>7951</v>
      </c>
      <c r="D5106" t="s">
        <v>7952</v>
      </c>
      <c r="E5106" s="1">
        <v>1</v>
      </c>
      <c r="F5106" s="2">
        <v>3200.8</v>
      </c>
      <c r="G5106" s="2">
        <f>Table1[[#This Row],[Amount]]/Table1[[#This Row],[Cases]]</f>
        <v>3200.8</v>
      </c>
    </row>
    <row r="5107" spans="1:7" hidden="1" x14ac:dyDescent="0.25">
      <c r="A5107" t="s">
        <v>8583</v>
      </c>
      <c r="B5107" t="s">
        <v>126</v>
      </c>
      <c r="C5107" t="s">
        <v>7953</v>
      </c>
      <c r="D5107" t="s">
        <v>7954</v>
      </c>
      <c r="E5107" s="1">
        <v>1</v>
      </c>
      <c r="F5107" s="2">
        <v>270.39999999999998</v>
      </c>
      <c r="G5107" s="2">
        <f>Table1[[#This Row],[Amount]]/Table1[[#This Row],[Cases]]</f>
        <v>270.39999999999998</v>
      </c>
    </row>
    <row r="5108" spans="1:7" hidden="1" x14ac:dyDescent="0.25">
      <c r="A5108" t="s">
        <v>8583</v>
      </c>
      <c r="B5108" t="s">
        <v>126</v>
      </c>
      <c r="C5108" t="s">
        <v>7955</v>
      </c>
      <c r="D5108" t="s">
        <v>7956</v>
      </c>
      <c r="E5108" s="1">
        <v>1</v>
      </c>
      <c r="F5108" s="2">
        <v>14053.2</v>
      </c>
      <c r="G5108" s="2">
        <f>Table1[[#This Row],[Amount]]/Table1[[#This Row],[Cases]]</f>
        <v>14053.2</v>
      </c>
    </row>
    <row r="5109" spans="1:7" hidden="1" x14ac:dyDescent="0.25">
      <c r="A5109" t="s">
        <v>8583</v>
      </c>
      <c r="B5109" t="s">
        <v>126</v>
      </c>
      <c r="C5109" t="s">
        <v>7957</v>
      </c>
      <c r="D5109" t="s">
        <v>7958</v>
      </c>
      <c r="E5109" s="1">
        <v>1</v>
      </c>
      <c r="F5109" s="2">
        <v>5275.6</v>
      </c>
      <c r="G5109" s="2">
        <f>Table1[[#This Row],[Amount]]/Table1[[#This Row],[Cases]]</f>
        <v>5275.6</v>
      </c>
    </row>
    <row r="5110" spans="1:7" hidden="1" x14ac:dyDescent="0.25">
      <c r="A5110" t="s">
        <v>8583</v>
      </c>
      <c r="B5110" t="s">
        <v>126</v>
      </c>
      <c r="C5110" t="s">
        <v>7959</v>
      </c>
      <c r="D5110" t="s">
        <v>7960</v>
      </c>
      <c r="E5110" s="1">
        <v>1</v>
      </c>
      <c r="F5110" s="2">
        <v>3803</v>
      </c>
      <c r="G5110" s="2">
        <f>Table1[[#This Row],[Amount]]/Table1[[#This Row],[Cases]]</f>
        <v>3803</v>
      </c>
    </row>
    <row r="5111" spans="1:7" hidden="1" x14ac:dyDescent="0.25">
      <c r="A5111" t="s">
        <v>8583</v>
      </c>
      <c r="B5111" t="s">
        <v>126</v>
      </c>
      <c r="C5111" t="s">
        <v>7961</v>
      </c>
      <c r="D5111" t="s">
        <v>7962</v>
      </c>
      <c r="E5111" s="1">
        <v>1</v>
      </c>
      <c r="F5111" s="2">
        <v>7576.6</v>
      </c>
      <c r="G5111" s="2">
        <f>Table1[[#This Row],[Amount]]/Table1[[#This Row],[Cases]]</f>
        <v>7576.6</v>
      </c>
    </row>
    <row r="5112" spans="1:7" hidden="1" x14ac:dyDescent="0.25">
      <c r="A5112" t="s">
        <v>10292</v>
      </c>
      <c r="B5112" t="s">
        <v>7963</v>
      </c>
      <c r="C5112" t="s">
        <v>7964</v>
      </c>
      <c r="D5112" t="s">
        <v>7965</v>
      </c>
      <c r="E5112" s="1">
        <v>1</v>
      </c>
      <c r="F5112" s="2">
        <v>6927</v>
      </c>
      <c r="G5112" s="2">
        <f>Table1[[#This Row],[Amount]]/Table1[[#This Row],[Cases]]</f>
        <v>6927</v>
      </c>
    </row>
    <row r="5113" spans="1:7" hidden="1" x14ac:dyDescent="0.25">
      <c r="A5113" t="s">
        <v>9165</v>
      </c>
      <c r="B5113" t="s">
        <v>2917</v>
      </c>
      <c r="C5113" t="s">
        <v>7966</v>
      </c>
      <c r="D5113" t="s">
        <v>7967</v>
      </c>
      <c r="E5113" s="1">
        <v>1</v>
      </c>
      <c r="F5113" s="2">
        <v>1197.8</v>
      </c>
      <c r="G5113" s="2">
        <f>Table1[[#This Row],[Amount]]/Table1[[#This Row],[Cases]]</f>
        <v>1197.8</v>
      </c>
    </row>
    <row r="5114" spans="1:7" hidden="1" x14ac:dyDescent="0.25">
      <c r="A5114" t="s">
        <v>9165</v>
      </c>
      <c r="B5114" t="s">
        <v>2917</v>
      </c>
      <c r="C5114" t="s">
        <v>7968</v>
      </c>
      <c r="D5114" t="s">
        <v>4224</v>
      </c>
      <c r="E5114" s="1">
        <v>1</v>
      </c>
      <c r="F5114" s="2">
        <v>4228.5</v>
      </c>
      <c r="G5114" s="2">
        <f>Table1[[#This Row],[Amount]]/Table1[[#This Row],[Cases]]</f>
        <v>4228.5</v>
      </c>
    </row>
    <row r="5115" spans="1:7" hidden="1" x14ac:dyDescent="0.25">
      <c r="A5115" t="s">
        <v>9165</v>
      </c>
      <c r="B5115" t="s">
        <v>2917</v>
      </c>
      <c r="C5115" t="s">
        <v>7969</v>
      </c>
      <c r="D5115" t="s">
        <v>4224</v>
      </c>
      <c r="E5115" s="1">
        <v>1</v>
      </c>
      <c r="F5115" s="2">
        <v>11827.6</v>
      </c>
      <c r="G5115" s="2">
        <f>Table1[[#This Row],[Amount]]/Table1[[#This Row],[Cases]]</f>
        <v>11827.6</v>
      </c>
    </row>
    <row r="5116" spans="1:7" hidden="1" x14ac:dyDescent="0.25">
      <c r="A5116" t="s">
        <v>9165</v>
      </c>
      <c r="B5116" t="s">
        <v>2917</v>
      </c>
      <c r="C5116" t="s">
        <v>7970</v>
      </c>
      <c r="D5116" t="s">
        <v>7971</v>
      </c>
      <c r="E5116" s="1">
        <v>1</v>
      </c>
      <c r="F5116" s="2">
        <v>527.4</v>
      </c>
      <c r="G5116" s="2">
        <f>Table1[[#This Row],[Amount]]/Table1[[#This Row],[Cases]]</f>
        <v>527.4</v>
      </c>
    </row>
    <row r="5117" spans="1:7" hidden="1" x14ac:dyDescent="0.25">
      <c r="A5117" t="s">
        <v>9165</v>
      </c>
      <c r="B5117" t="s">
        <v>2917</v>
      </c>
      <c r="C5117" t="s">
        <v>7972</v>
      </c>
      <c r="D5117" t="s">
        <v>3066</v>
      </c>
      <c r="E5117" s="1">
        <v>1</v>
      </c>
      <c r="F5117" s="2">
        <v>455.6</v>
      </c>
      <c r="G5117" s="2">
        <f>Table1[[#This Row],[Amount]]/Table1[[#This Row],[Cases]]</f>
        <v>455.6</v>
      </c>
    </row>
    <row r="5118" spans="1:7" hidden="1" x14ac:dyDescent="0.25">
      <c r="A5118" t="s">
        <v>9165</v>
      </c>
      <c r="B5118" t="s">
        <v>2917</v>
      </c>
      <c r="C5118" t="s">
        <v>7973</v>
      </c>
      <c r="D5118" t="s">
        <v>7974</v>
      </c>
      <c r="E5118" s="1">
        <v>1</v>
      </c>
      <c r="F5118" s="2">
        <v>3018</v>
      </c>
      <c r="G5118" s="2">
        <f>Table1[[#This Row],[Amount]]/Table1[[#This Row],[Cases]]</f>
        <v>3018</v>
      </c>
    </row>
    <row r="5119" spans="1:7" hidden="1" x14ac:dyDescent="0.25">
      <c r="A5119" t="s">
        <v>9165</v>
      </c>
      <c r="B5119" t="s">
        <v>2917</v>
      </c>
      <c r="C5119" t="s">
        <v>7975</v>
      </c>
      <c r="D5119" t="s">
        <v>7976</v>
      </c>
      <c r="E5119" s="1">
        <v>1</v>
      </c>
      <c r="F5119" s="2">
        <v>512.4</v>
      </c>
      <c r="G5119" s="2">
        <f>Table1[[#This Row],[Amount]]/Table1[[#This Row],[Cases]]</f>
        <v>512.4</v>
      </c>
    </row>
    <row r="5120" spans="1:7" hidden="1" x14ac:dyDescent="0.25">
      <c r="A5120" t="s">
        <v>9165</v>
      </c>
      <c r="B5120" t="s">
        <v>2917</v>
      </c>
      <c r="C5120" t="s">
        <v>7977</v>
      </c>
      <c r="D5120" t="s">
        <v>7978</v>
      </c>
      <c r="E5120" s="1">
        <v>1</v>
      </c>
      <c r="F5120" s="2">
        <v>3386.1</v>
      </c>
      <c r="G5120" s="2">
        <f>Table1[[#This Row],[Amount]]/Table1[[#This Row],[Cases]]</f>
        <v>3386.1</v>
      </c>
    </row>
    <row r="5121" spans="1:7" hidden="1" x14ac:dyDescent="0.25">
      <c r="A5121" t="s">
        <v>9165</v>
      </c>
      <c r="B5121" t="s">
        <v>2917</v>
      </c>
      <c r="C5121" t="s">
        <v>7979</v>
      </c>
      <c r="D5121" t="s">
        <v>3066</v>
      </c>
      <c r="E5121" s="1">
        <v>1</v>
      </c>
      <c r="F5121" s="2">
        <v>299.60000000000002</v>
      </c>
      <c r="G5121" s="2">
        <f>Table1[[#This Row],[Amount]]/Table1[[#This Row],[Cases]]</f>
        <v>299.60000000000002</v>
      </c>
    </row>
    <row r="5122" spans="1:7" hidden="1" x14ac:dyDescent="0.25">
      <c r="A5122" t="s">
        <v>9165</v>
      </c>
      <c r="B5122" t="s">
        <v>2917</v>
      </c>
      <c r="C5122" t="s">
        <v>7980</v>
      </c>
      <c r="D5122" t="s">
        <v>7981</v>
      </c>
      <c r="E5122" s="1">
        <v>1</v>
      </c>
      <c r="F5122" s="2">
        <v>1290.5999999999999</v>
      </c>
      <c r="G5122" s="2">
        <f>Table1[[#This Row],[Amount]]/Table1[[#This Row],[Cases]]</f>
        <v>1290.5999999999999</v>
      </c>
    </row>
    <row r="5123" spans="1:7" hidden="1" x14ac:dyDescent="0.25">
      <c r="A5123" t="s">
        <v>9165</v>
      </c>
      <c r="B5123" t="s">
        <v>2917</v>
      </c>
      <c r="C5123" t="s">
        <v>7982</v>
      </c>
      <c r="D5123" t="s">
        <v>7983</v>
      </c>
      <c r="E5123" s="1">
        <v>1</v>
      </c>
      <c r="F5123" s="2">
        <v>23117.4</v>
      </c>
      <c r="G5123" s="2">
        <f>Table1[[#This Row],[Amount]]/Table1[[#This Row],[Cases]]</f>
        <v>23117.4</v>
      </c>
    </row>
    <row r="5124" spans="1:7" hidden="1" x14ac:dyDescent="0.25">
      <c r="A5124" t="s">
        <v>9165</v>
      </c>
      <c r="B5124" t="s">
        <v>2917</v>
      </c>
      <c r="C5124" t="s">
        <v>7984</v>
      </c>
      <c r="D5124" t="s">
        <v>7985</v>
      </c>
      <c r="E5124" s="1">
        <v>1</v>
      </c>
      <c r="F5124" s="2">
        <v>15092.2</v>
      </c>
      <c r="G5124" s="2">
        <f>Table1[[#This Row],[Amount]]/Table1[[#This Row],[Cases]]</f>
        <v>15092.2</v>
      </c>
    </row>
    <row r="5125" spans="1:7" hidden="1" x14ac:dyDescent="0.25">
      <c r="A5125" t="s">
        <v>9165</v>
      </c>
      <c r="B5125" t="s">
        <v>2917</v>
      </c>
      <c r="C5125" t="s">
        <v>7986</v>
      </c>
      <c r="D5125" t="s">
        <v>7987</v>
      </c>
      <c r="E5125" s="1">
        <v>1</v>
      </c>
      <c r="F5125" s="2">
        <v>260</v>
      </c>
      <c r="G5125" s="2">
        <f>Table1[[#This Row],[Amount]]/Table1[[#This Row],[Cases]]</f>
        <v>260</v>
      </c>
    </row>
    <row r="5126" spans="1:7" hidden="1" x14ac:dyDescent="0.25">
      <c r="A5126" t="s">
        <v>9165</v>
      </c>
      <c r="B5126" t="s">
        <v>2917</v>
      </c>
      <c r="C5126" t="s">
        <v>7988</v>
      </c>
      <c r="D5126" t="s">
        <v>2944</v>
      </c>
      <c r="E5126" s="1">
        <v>1</v>
      </c>
      <c r="F5126" s="2">
        <v>5523.6</v>
      </c>
      <c r="G5126" s="2">
        <f>Table1[[#This Row],[Amount]]/Table1[[#This Row],[Cases]]</f>
        <v>5523.6</v>
      </c>
    </row>
    <row r="5127" spans="1:7" hidden="1" x14ac:dyDescent="0.25">
      <c r="A5127" t="s">
        <v>9165</v>
      </c>
      <c r="B5127" t="s">
        <v>2917</v>
      </c>
      <c r="C5127" t="s">
        <v>7989</v>
      </c>
      <c r="D5127" t="s">
        <v>4224</v>
      </c>
      <c r="E5127" s="1">
        <v>1</v>
      </c>
      <c r="F5127" s="2">
        <v>21513.3</v>
      </c>
      <c r="G5127" s="2">
        <f>Table1[[#This Row],[Amount]]/Table1[[#This Row],[Cases]]</f>
        <v>21513.3</v>
      </c>
    </row>
    <row r="5128" spans="1:7" hidden="1" x14ac:dyDescent="0.25">
      <c r="A5128" t="s">
        <v>9165</v>
      </c>
      <c r="B5128" t="s">
        <v>2917</v>
      </c>
      <c r="C5128" t="s">
        <v>7990</v>
      </c>
      <c r="D5128" t="s">
        <v>7991</v>
      </c>
      <c r="E5128" s="1">
        <v>1</v>
      </c>
      <c r="F5128" s="2">
        <v>14279</v>
      </c>
      <c r="G5128" s="2">
        <f>Table1[[#This Row],[Amount]]/Table1[[#This Row],[Cases]]</f>
        <v>14279</v>
      </c>
    </row>
    <row r="5129" spans="1:7" hidden="1" x14ac:dyDescent="0.25">
      <c r="A5129" t="s">
        <v>9165</v>
      </c>
      <c r="B5129" t="s">
        <v>2917</v>
      </c>
      <c r="C5129" t="s">
        <v>7992</v>
      </c>
      <c r="D5129" t="s">
        <v>5607</v>
      </c>
      <c r="E5129" s="1">
        <v>1</v>
      </c>
      <c r="F5129" s="2">
        <v>8220.9</v>
      </c>
      <c r="G5129" s="2">
        <f>Table1[[#This Row],[Amount]]/Table1[[#This Row],[Cases]]</f>
        <v>8220.9</v>
      </c>
    </row>
    <row r="5130" spans="1:7" hidden="1" x14ac:dyDescent="0.25">
      <c r="A5130" t="s">
        <v>9779</v>
      </c>
      <c r="B5130" t="s">
        <v>5939</v>
      </c>
      <c r="C5130" t="s">
        <v>7993</v>
      </c>
      <c r="D5130" t="s">
        <v>7994</v>
      </c>
      <c r="E5130" s="1">
        <v>1</v>
      </c>
      <c r="F5130" s="2">
        <v>119440.3</v>
      </c>
      <c r="G5130" s="2">
        <f>Table1[[#This Row],[Amount]]/Table1[[#This Row],[Cases]]</f>
        <v>119440.3</v>
      </c>
    </row>
    <row r="5131" spans="1:7" hidden="1" x14ac:dyDescent="0.25">
      <c r="A5131" t="s">
        <v>9779</v>
      </c>
      <c r="B5131" t="s">
        <v>5939</v>
      </c>
      <c r="C5131" t="s">
        <v>7995</v>
      </c>
      <c r="D5131" t="s">
        <v>7996</v>
      </c>
      <c r="E5131" s="1">
        <v>1</v>
      </c>
      <c r="F5131" s="2">
        <v>96625.4</v>
      </c>
      <c r="G5131" s="2">
        <f>Table1[[#This Row],[Amount]]/Table1[[#This Row],[Cases]]</f>
        <v>96625.4</v>
      </c>
    </row>
    <row r="5132" spans="1:7" hidden="1" x14ac:dyDescent="0.25">
      <c r="A5132" t="s">
        <v>9779</v>
      </c>
      <c r="B5132" t="s">
        <v>5939</v>
      </c>
      <c r="C5132" t="s">
        <v>7997</v>
      </c>
      <c r="D5132" t="s">
        <v>7998</v>
      </c>
      <c r="E5132" s="1">
        <v>1</v>
      </c>
      <c r="F5132" s="2">
        <v>87236</v>
      </c>
      <c r="G5132" s="2">
        <f>Table1[[#This Row],[Amount]]/Table1[[#This Row],[Cases]]</f>
        <v>87236</v>
      </c>
    </row>
    <row r="5133" spans="1:7" hidden="1" x14ac:dyDescent="0.25">
      <c r="A5133" t="s">
        <v>9129</v>
      </c>
      <c r="B5133" t="s">
        <v>2760</v>
      </c>
      <c r="C5133" t="s">
        <v>7999</v>
      </c>
      <c r="D5133" t="s">
        <v>8000</v>
      </c>
      <c r="E5133" s="1">
        <v>1</v>
      </c>
      <c r="F5133" s="2">
        <v>826.2</v>
      </c>
      <c r="G5133" s="2">
        <f>Table1[[#This Row],[Amount]]/Table1[[#This Row],[Cases]]</f>
        <v>826.2</v>
      </c>
    </row>
    <row r="5134" spans="1:7" hidden="1" x14ac:dyDescent="0.25">
      <c r="A5134" t="s">
        <v>10293</v>
      </c>
      <c r="B5134" t="s">
        <v>8001</v>
      </c>
      <c r="C5134" t="s">
        <v>8002</v>
      </c>
      <c r="D5134" t="s">
        <v>8003</v>
      </c>
      <c r="E5134" s="1">
        <v>1</v>
      </c>
      <c r="F5134" s="2">
        <v>6375</v>
      </c>
      <c r="G5134" s="2">
        <f>Table1[[#This Row],[Amount]]/Table1[[#This Row],[Cases]]</f>
        <v>6375</v>
      </c>
    </row>
    <row r="5135" spans="1:7" hidden="1" x14ac:dyDescent="0.25">
      <c r="A5135" t="s">
        <v>9700</v>
      </c>
      <c r="B5135" t="s">
        <v>5525</v>
      </c>
      <c r="C5135" t="s">
        <v>8004</v>
      </c>
      <c r="D5135" t="s">
        <v>6544</v>
      </c>
      <c r="E5135" s="1">
        <v>1</v>
      </c>
      <c r="F5135" s="2">
        <v>14594.8</v>
      </c>
      <c r="G5135" s="2">
        <f>Table1[[#This Row],[Amount]]/Table1[[#This Row],[Cases]]</f>
        <v>14594.8</v>
      </c>
    </row>
    <row r="5136" spans="1:7" hidden="1" x14ac:dyDescent="0.25">
      <c r="A5136" t="s">
        <v>8972</v>
      </c>
      <c r="B5136" t="s">
        <v>1957</v>
      </c>
      <c r="C5136" t="s">
        <v>8005</v>
      </c>
      <c r="D5136" t="s">
        <v>1959</v>
      </c>
      <c r="E5136" s="1">
        <v>1</v>
      </c>
      <c r="F5136" s="2">
        <v>1751.1</v>
      </c>
      <c r="G5136" s="2">
        <f>Table1[[#This Row],[Amount]]/Table1[[#This Row],[Cases]]</f>
        <v>1751.1</v>
      </c>
    </row>
    <row r="5137" spans="1:7" hidden="1" x14ac:dyDescent="0.25">
      <c r="A5137" t="s">
        <v>8972</v>
      </c>
      <c r="B5137" t="s">
        <v>1957</v>
      </c>
      <c r="C5137" t="s">
        <v>8006</v>
      </c>
      <c r="D5137" t="s">
        <v>8007</v>
      </c>
      <c r="E5137" s="1">
        <v>1</v>
      </c>
      <c r="F5137" s="2">
        <v>2320.8000000000002</v>
      </c>
      <c r="G5137" s="2">
        <f>Table1[[#This Row],[Amount]]/Table1[[#This Row],[Cases]]</f>
        <v>2320.8000000000002</v>
      </c>
    </row>
    <row r="5138" spans="1:7" hidden="1" x14ac:dyDescent="0.25">
      <c r="A5138" t="s">
        <v>9933</v>
      </c>
      <c r="B5138" t="s">
        <v>6547</v>
      </c>
      <c r="C5138" t="s">
        <v>8008</v>
      </c>
      <c r="D5138" t="s">
        <v>8009</v>
      </c>
      <c r="E5138" s="1">
        <v>1</v>
      </c>
      <c r="F5138" s="2">
        <v>1380.6</v>
      </c>
      <c r="G5138" s="2">
        <f>Table1[[#This Row],[Amount]]/Table1[[#This Row],[Cases]]</f>
        <v>1380.6</v>
      </c>
    </row>
    <row r="5139" spans="1:7" hidden="1" x14ac:dyDescent="0.25">
      <c r="A5139" t="s">
        <v>9933</v>
      </c>
      <c r="B5139" t="s">
        <v>6547</v>
      </c>
      <c r="C5139" t="s">
        <v>8010</v>
      </c>
      <c r="D5139" t="s">
        <v>8011</v>
      </c>
      <c r="E5139" s="1">
        <v>1</v>
      </c>
      <c r="F5139" s="2">
        <v>9587.5</v>
      </c>
      <c r="G5139" s="2">
        <f>Table1[[#This Row],[Amount]]/Table1[[#This Row],[Cases]]</f>
        <v>9587.5</v>
      </c>
    </row>
    <row r="5140" spans="1:7" hidden="1" x14ac:dyDescent="0.25">
      <c r="A5140" t="s">
        <v>9933</v>
      </c>
      <c r="B5140" t="s">
        <v>6547</v>
      </c>
      <c r="C5140" t="s">
        <v>8012</v>
      </c>
      <c r="D5140" t="s">
        <v>8013</v>
      </c>
      <c r="E5140" s="1">
        <v>1</v>
      </c>
      <c r="F5140" s="2">
        <v>10400</v>
      </c>
      <c r="G5140" s="2">
        <f>Table1[[#This Row],[Amount]]/Table1[[#This Row],[Cases]]</f>
        <v>10400</v>
      </c>
    </row>
    <row r="5141" spans="1:7" hidden="1" x14ac:dyDescent="0.25">
      <c r="A5141" t="s">
        <v>9933</v>
      </c>
      <c r="B5141" t="s">
        <v>6547</v>
      </c>
      <c r="C5141" t="s">
        <v>8014</v>
      </c>
      <c r="D5141" t="s">
        <v>8015</v>
      </c>
      <c r="E5141" s="1">
        <v>1</v>
      </c>
      <c r="F5141" s="2">
        <v>4446</v>
      </c>
      <c r="G5141" s="2">
        <f>Table1[[#This Row],[Amount]]/Table1[[#This Row],[Cases]]</f>
        <v>4446</v>
      </c>
    </row>
    <row r="5142" spans="1:7" hidden="1" x14ac:dyDescent="0.25">
      <c r="A5142" t="s">
        <v>9933</v>
      </c>
      <c r="B5142" t="s">
        <v>6547</v>
      </c>
      <c r="C5142" t="s">
        <v>8016</v>
      </c>
      <c r="D5142" t="s">
        <v>8017</v>
      </c>
      <c r="E5142" s="1">
        <v>1</v>
      </c>
      <c r="F5142" s="2">
        <v>16337.3</v>
      </c>
      <c r="G5142" s="2">
        <f>Table1[[#This Row],[Amount]]/Table1[[#This Row],[Cases]]</f>
        <v>16337.3</v>
      </c>
    </row>
    <row r="5143" spans="1:7" hidden="1" x14ac:dyDescent="0.25">
      <c r="A5143" t="s">
        <v>9933</v>
      </c>
      <c r="B5143" t="s">
        <v>6547</v>
      </c>
      <c r="C5143" t="s">
        <v>8018</v>
      </c>
      <c r="D5143" t="s">
        <v>8019</v>
      </c>
      <c r="E5143" s="1">
        <v>1</v>
      </c>
      <c r="F5143" s="2">
        <v>18730</v>
      </c>
      <c r="G5143" s="2">
        <f>Table1[[#This Row],[Amount]]/Table1[[#This Row],[Cases]]</f>
        <v>18730</v>
      </c>
    </row>
    <row r="5144" spans="1:7" hidden="1" x14ac:dyDescent="0.25">
      <c r="A5144" t="s">
        <v>9933</v>
      </c>
      <c r="B5144" t="s">
        <v>6547</v>
      </c>
      <c r="C5144" t="s">
        <v>8020</v>
      </c>
      <c r="D5144" t="s">
        <v>8021</v>
      </c>
      <c r="E5144" s="1">
        <v>1</v>
      </c>
      <c r="F5144" s="2">
        <v>19546.8</v>
      </c>
      <c r="G5144" s="2">
        <f>Table1[[#This Row],[Amount]]/Table1[[#This Row],[Cases]]</f>
        <v>19546.8</v>
      </c>
    </row>
    <row r="5145" spans="1:7" hidden="1" x14ac:dyDescent="0.25">
      <c r="A5145" t="s">
        <v>9039</v>
      </c>
      <c r="B5145" t="s">
        <v>2316</v>
      </c>
      <c r="C5145" t="s">
        <v>8022</v>
      </c>
      <c r="D5145" t="s">
        <v>2318</v>
      </c>
      <c r="E5145" s="1">
        <v>1</v>
      </c>
      <c r="F5145" s="2">
        <v>23982.9</v>
      </c>
      <c r="G5145" s="2">
        <f>Table1[[#This Row],[Amount]]/Table1[[#This Row],[Cases]]</f>
        <v>23982.9</v>
      </c>
    </row>
    <row r="5146" spans="1:7" hidden="1" x14ac:dyDescent="0.25">
      <c r="A5146" t="s">
        <v>9039</v>
      </c>
      <c r="B5146" t="s">
        <v>2316</v>
      </c>
      <c r="C5146" t="s">
        <v>8023</v>
      </c>
      <c r="D5146" t="s">
        <v>2318</v>
      </c>
      <c r="E5146" s="1">
        <v>1</v>
      </c>
      <c r="F5146" s="2">
        <v>20167</v>
      </c>
      <c r="G5146" s="2">
        <f>Table1[[#This Row],[Amount]]/Table1[[#This Row],[Cases]]</f>
        <v>20167</v>
      </c>
    </row>
    <row r="5147" spans="1:7" hidden="1" x14ac:dyDescent="0.25">
      <c r="A5147" t="s">
        <v>9701</v>
      </c>
      <c r="B5147" t="s">
        <v>5529</v>
      </c>
      <c r="C5147" t="s">
        <v>8024</v>
      </c>
      <c r="D5147" t="s">
        <v>5531</v>
      </c>
      <c r="E5147" s="1">
        <v>1</v>
      </c>
      <c r="F5147" s="2">
        <v>42325.599999999999</v>
      </c>
      <c r="G5147" s="2">
        <f>Table1[[#This Row],[Amount]]/Table1[[#This Row],[Cases]]</f>
        <v>42325.599999999999</v>
      </c>
    </row>
    <row r="5148" spans="1:7" hidden="1" x14ac:dyDescent="0.25">
      <c r="A5148" t="s">
        <v>9036</v>
      </c>
      <c r="B5148" t="s">
        <v>2287</v>
      </c>
      <c r="C5148" t="s">
        <v>8025</v>
      </c>
      <c r="D5148" t="s">
        <v>8026</v>
      </c>
      <c r="E5148" s="1">
        <v>1</v>
      </c>
      <c r="F5148" s="2">
        <v>2450.6</v>
      </c>
      <c r="G5148" s="2">
        <f>Table1[[#This Row],[Amount]]/Table1[[#This Row],[Cases]]</f>
        <v>2450.6</v>
      </c>
    </row>
    <row r="5149" spans="1:7" hidden="1" x14ac:dyDescent="0.25">
      <c r="A5149" t="s">
        <v>10294</v>
      </c>
      <c r="B5149" t="s">
        <v>8027</v>
      </c>
      <c r="C5149" t="s">
        <v>8028</v>
      </c>
      <c r="D5149" t="s">
        <v>8029</v>
      </c>
      <c r="E5149" s="1">
        <v>1</v>
      </c>
      <c r="F5149" s="2">
        <v>11962.5</v>
      </c>
      <c r="G5149" s="2">
        <f>Table1[[#This Row],[Amount]]/Table1[[#This Row],[Cases]]</f>
        <v>11962.5</v>
      </c>
    </row>
    <row r="5150" spans="1:7" hidden="1" x14ac:dyDescent="0.25">
      <c r="A5150" t="s">
        <v>10294</v>
      </c>
      <c r="B5150" t="s">
        <v>8027</v>
      </c>
      <c r="C5150" t="s">
        <v>8030</v>
      </c>
      <c r="D5150" t="s">
        <v>8031</v>
      </c>
      <c r="E5150" s="1">
        <v>1</v>
      </c>
      <c r="F5150" s="2">
        <v>34658.5</v>
      </c>
      <c r="G5150" s="2">
        <f>Table1[[#This Row],[Amount]]/Table1[[#This Row],[Cases]]</f>
        <v>34658.5</v>
      </c>
    </row>
    <row r="5151" spans="1:7" hidden="1" x14ac:dyDescent="0.25">
      <c r="A5151" t="s">
        <v>10295</v>
      </c>
      <c r="B5151" t="s">
        <v>8032</v>
      </c>
      <c r="C5151" t="s">
        <v>8033</v>
      </c>
      <c r="D5151" t="s">
        <v>8034</v>
      </c>
      <c r="E5151" s="1">
        <v>1</v>
      </c>
      <c r="F5151" s="2">
        <v>1710</v>
      </c>
      <c r="G5151" s="2">
        <f>Table1[[#This Row],[Amount]]/Table1[[#This Row],[Cases]]</f>
        <v>1710</v>
      </c>
    </row>
    <row r="5152" spans="1:7" hidden="1" x14ac:dyDescent="0.25">
      <c r="A5152" t="s">
        <v>10296</v>
      </c>
      <c r="B5152" t="s">
        <v>8035</v>
      </c>
      <c r="C5152" t="s">
        <v>8036</v>
      </c>
      <c r="D5152" t="s">
        <v>8037</v>
      </c>
      <c r="E5152" s="1">
        <v>1</v>
      </c>
      <c r="F5152" s="2">
        <v>256.38</v>
      </c>
      <c r="G5152" s="2">
        <f>Table1[[#This Row],[Amount]]/Table1[[#This Row],[Cases]]</f>
        <v>256.38</v>
      </c>
    </row>
    <row r="5153" spans="1:7" hidden="1" x14ac:dyDescent="0.25">
      <c r="A5153" t="s">
        <v>9233</v>
      </c>
      <c r="B5153" t="s">
        <v>3251</v>
      </c>
      <c r="C5153" t="s">
        <v>8038</v>
      </c>
      <c r="D5153" t="s">
        <v>8039</v>
      </c>
      <c r="E5153" s="1">
        <v>1</v>
      </c>
      <c r="F5153" s="2">
        <v>97.5</v>
      </c>
      <c r="G5153" s="2">
        <f>Table1[[#This Row],[Amount]]/Table1[[#This Row],[Cases]]</f>
        <v>97.5</v>
      </c>
    </row>
    <row r="5154" spans="1:7" hidden="1" x14ac:dyDescent="0.25">
      <c r="A5154" t="s">
        <v>8622</v>
      </c>
      <c r="B5154" t="s">
        <v>273</v>
      </c>
      <c r="C5154" t="s">
        <v>8040</v>
      </c>
      <c r="D5154" t="s">
        <v>275</v>
      </c>
      <c r="E5154" s="1">
        <v>1</v>
      </c>
      <c r="F5154" s="2">
        <v>101.99</v>
      </c>
      <c r="G5154" s="2">
        <f>Table1[[#This Row],[Amount]]/Table1[[#This Row],[Cases]]</f>
        <v>101.99</v>
      </c>
    </row>
    <row r="5155" spans="1:7" hidden="1" x14ac:dyDescent="0.25">
      <c r="A5155" t="s">
        <v>10297</v>
      </c>
      <c r="B5155" t="s">
        <v>8041</v>
      </c>
      <c r="C5155" t="s">
        <v>8042</v>
      </c>
      <c r="D5155" t="s">
        <v>8043</v>
      </c>
      <c r="E5155" s="1">
        <v>1</v>
      </c>
      <c r="F5155" s="2">
        <v>173.34</v>
      </c>
      <c r="G5155" s="2">
        <f>Table1[[#This Row],[Amount]]/Table1[[#This Row],[Cases]]</f>
        <v>173.34</v>
      </c>
    </row>
    <row r="5156" spans="1:7" hidden="1" x14ac:dyDescent="0.25">
      <c r="A5156" t="s">
        <v>9351</v>
      </c>
      <c r="B5156" t="s">
        <v>3821</v>
      </c>
      <c r="C5156" t="s">
        <v>8044</v>
      </c>
      <c r="D5156" t="s">
        <v>8045</v>
      </c>
      <c r="E5156" s="1">
        <v>1</v>
      </c>
      <c r="F5156" s="2">
        <v>98.64</v>
      </c>
      <c r="G5156" s="2">
        <f>Table1[[#This Row],[Amount]]/Table1[[#This Row],[Cases]]</f>
        <v>98.64</v>
      </c>
    </row>
    <row r="5157" spans="1:7" hidden="1" x14ac:dyDescent="0.25">
      <c r="A5157" t="s">
        <v>10298</v>
      </c>
      <c r="B5157" t="s">
        <v>8046</v>
      </c>
      <c r="C5157" t="s">
        <v>8047</v>
      </c>
      <c r="D5157" t="s">
        <v>8048</v>
      </c>
      <c r="E5157" s="1">
        <v>1</v>
      </c>
      <c r="F5157" s="2">
        <v>69455.8</v>
      </c>
      <c r="G5157" s="2">
        <f>Table1[[#This Row],[Amount]]/Table1[[#This Row],[Cases]]</f>
        <v>69455.8</v>
      </c>
    </row>
    <row r="5158" spans="1:7" hidden="1" x14ac:dyDescent="0.25">
      <c r="A5158" t="s">
        <v>9047</v>
      </c>
      <c r="B5158" t="s">
        <v>2344</v>
      </c>
      <c r="C5158" t="s">
        <v>8049</v>
      </c>
      <c r="D5158" t="s">
        <v>8050</v>
      </c>
      <c r="E5158" s="1">
        <v>1</v>
      </c>
      <c r="F5158" s="2">
        <v>7050.48</v>
      </c>
      <c r="G5158" s="2">
        <f>Table1[[#This Row],[Amount]]/Table1[[#This Row],[Cases]]</f>
        <v>7050.48</v>
      </c>
    </row>
    <row r="5159" spans="1:7" hidden="1" x14ac:dyDescent="0.25">
      <c r="A5159" t="s">
        <v>10299</v>
      </c>
      <c r="B5159" t="s">
        <v>8051</v>
      </c>
      <c r="C5159" t="s">
        <v>8052</v>
      </c>
      <c r="D5159" t="s">
        <v>8053</v>
      </c>
      <c r="E5159" s="1">
        <v>1</v>
      </c>
      <c r="F5159" s="2">
        <v>97.26</v>
      </c>
      <c r="G5159" s="2">
        <f>Table1[[#This Row],[Amount]]/Table1[[#This Row],[Cases]]</f>
        <v>97.26</v>
      </c>
    </row>
    <row r="5160" spans="1:7" hidden="1" x14ac:dyDescent="0.25">
      <c r="A5160" t="s">
        <v>10300</v>
      </c>
      <c r="B5160" t="s">
        <v>8054</v>
      </c>
      <c r="C5160" t="s">
        <v>8055</v>
      </c>
      <c r="D5160" t="s">
        <v>8056</v>
      </c>
      <c r="E5160" s="1">
        <v>1</v>
      </c>
      <c r="F5160" s="2">
        <v>415.62</v>
      </c>
      <c r="G5160" s="2">
        <f>Table1[[#This Row],[Amount]]/Table1[[#This Row],[Cases]]</f>
        <v>415.62</v>
      </c>
    </row>
    <row r="5161" spans="1:7" hidden="1" x14ac:dyDescent="0.25">
      <c r="A5161" t="s">
        <v>10300</v>
      </c>
      <c r="B5161" t="s">
        <v>8054</v>
      </c>
      <c r="C5161" t="s">
        <v>8057</v>
      </c>
      <c r="D5161" t="s">
        <v>8058</v>
      </c>
      <c r="E5161" s="1">
        <v>1</v>
      </c>
      <c r="F5161" s="2">
        <v>111.6</v>
      </c>
      <c r="G5161" s="2">
        <f>Table1[[#This Row],[Amount]]/Table1[[#This Row],[Cases]]</f>
        <v>111.6</v>
      </c>
    </row>
    <row r="5162" spans="1:7" hidden="1" x14ac:dyDescent="0.25">
      <c r="A5162" t="s">
        <v>10301</v>
      </c>
      <c r="B5162" t="s">
        <v>8059</v>
      </c>
      <c r="C5162" t="s">
        <v>8060</v>
      </c>
      <c r="D5162" t="s">
        <v>8061</v>
      </c>
      <c r="E5162" s="1">
        <v>1</v>
      </c>
      <c r="F5162" s="2">
        <v>723.56</v>
      </c>
      <c r="G5162" s="2">
        <f>Table1[[#This Row],[Amount]]/Table1[[#This Row],[Cases]]</f>
        <v>723.56</v>
      </c>
    </row>
    <row r="5163" spans="1:7" hidden="1" x14ac:dyDescent="0.25">
      <c r="A5163" t="s">
        <v>10302</v>
      </c>
      <c r="B5163" t="s">
        <v>8062</v>
      </c>
      <c r="C5163" t="s">
        <v>8063</v>
      </c>
      <c r="D5163" t="s">
        <v>8064</v>
      </c>
      <c r="E5163" s="1">
        <v>1</v>
      </c>
      <c r="F5163" s="2">
        <v>100.78</v>
      </c>
      <c r="G5163" s="2">
        <f>Table1[[#This Row],[Amount]]/Table1[[#This Row],[Cases]]</f>
        <v>100.78</v>
      </c>
    </row>
    <row r="5164" spans="1:7" hidden="1" x14ac:dyDescent="0.25">
      <c r="A5164" t="s">
        <v>9376</v>
      </c>
      <c r="B5164" t="s">
        <v>3940</v>
      </c>
      <c r="C5164" t="s">
        <v>8065</v>
      </c>
      <c r="D5164" t="s">
        <v>8066</v>
      </c>
      <c r="E5164" s="1">
        <v>1</v>
      </c>
      <c r="F5164" s="2">
        <v>884.23</v>
      </c>
      <c r="G5164" s="2">
        <f>Table1[[#This Row],[Amount]]/Table1[[#This Row],[Cases]]</f>
        <v>884.23</v>
      </c>
    </row>
    <row r="5165" spans="1:7" hidden="1" x14ac:dyDescent="0.25">
      <c r="A5165" t="s">
        <v>10303</v>
      </c>
      <c r="B5165" t="s">
        <v>8067</v>
      </c>
      <c r="C5165" t="s">
        <v>8068</v>
      </c>
      <c r="D5165" t="s">
        <v>8069</v>
      </c>
      <c r="E5165" s="1">
        <v>1</v>
      </c>
      <c r="F5165" s="2">
        <v>796.48</v>
      </c>
      <c r="G5165" s="2">
        <f>Table1[[#This Row],[Amount]]/Table1[[#This Row],[Cases]]</f>
        <v>796.48</v>
      </c>
    </row>
    <row r="5166" spans="1:7" hidden="1" x14ac:dyDescent="0.25">
      <c r="A5166" t="s">
        <v>9940</v>
      </c>
      <c r="B5166" t="s">
        <v>6596</v>
      </c>
      <c r="C5166" t="s">
        <v>8070</v>
      </c>
      <c r="D5166" t="s">
        <v>6598</v>
      </c>
      <c r="E5166" s="1">
        <v>1</v>
      </c>
      <c r="F5166" s="2">
        <v>15471.9</v>
      </c>
      <c r="G5166" s="2">
        <f>Table1[[#This Row],[Amount]]/Table1[[#This Row],[Cases]]</f>
        <v>15471.9</v>
      </c>
    </row>
    <row r="5167" spans="1:7" hidden="1" x14ac:dyDescent="0.25">
      <c r="A5167" t="s">
        <v>9702</v>
      </c>
      <c r="B5167" t="s">
        <v>5541</v>
      </c>
      <c r="C5167" t="s">
        <v>8071</v>
      </c>
      <c r="D5167" t="s">
        <v>8072</v>
      </c>
      <c r="E5167" s="1">
        <v>1</v>
      </c>
      <c r="F5167" s="2">
        <v>576.29</v>
      </c>
      <c r="G5167" s="2">
        <f>Table1[[#This Row],[Amount]]/Table1[[#This Row],[Cases]]</f>
        <v>576.29</v>
      </c>
    </row>
    <row r="5168" spans="1:7" hidden="1" x14ac:dyDescent="0.25">
      <c r="A5168" t="s">
        <v>9234</v>
      </c>
      <c r="B5168" t="s">
        <v>3254</v>
      </c>
      <c r="C5168" t="s">
        <v>8073</v>
      </c>
      <c r="D5168" t="s">
        <v>8074</v>
      </c>
      <c r="E5168" s="1">
        <v>1</v>
      </c>
      <c r="F5168" s="2">
        <v>5939.5</v>
      </c>
      <c r="G5168" s="2">
        <f>Table1[[#This Row],[Amount]]/Table1[[#This Row],[Cases]]</f>
        <v>5939.5</v>
      </c>
    </row>
    <row r="5169" spans="1:7" hidden="1" x14ac:dyDescent="0.25">
      <c r="A5169" t="s">
        <v>9509</v>
      </c>
      <c r="B5169" t="s">
        <v>4645</v>
      </c>
      <c r="C5169" t="s">
        <v>8075</v>
      </c>
      <c r="D5169" t="s">
        <v>4647</v>
      </c>
      <c r="E5169" s="1">
        <v>1</v>
      </c>
      <c r="F5169" s="2">
        <v>66.97</v>
      </c>
      <c r="G5169" s="2">
        <f>Table1[[#This Row],[Amount]]/Table1[[#This Row],[Cases]]</f>
        <v>66.97</v>
      </c>
    </row>
    <row r="5170" spans="1:7" hidden="1" x14ac:dyDescent="0.25">
      <c r="A5170" t="s">
        <v>8922</v>
      </c>
      <c r="B5170" t="s">
        <v>1706</v>
      </c>
      <c r="C5170" t="s">
        <v>8076</v>
      </c>
      <c r="D5170" t="s">
        <v>8077</v>
      </c>
      <c r="E5170" s="1">
        <v>1</v>
      </c>
      <c r="F5170" s="2">
        <v>849.33</v>
      </c>
      <c r="G5170" s="2">
        <f>Table1[[#This Row],[Amount]]/Table1[[#This Row],[Cases]]</f>
        <v>849.33</v>
      </c>
    </row>
    <row r="5171" spans="1:7" hidden="1" x14ac:dyDescent="0.25">
      <c r="A5171" t="s">
        <v>10304</v>
      </c>
      <c r="B5171" t="s">
        <v>8078</v>
      </c>
      <c r="C5171" t="s">
        <v>8079</v>
      </c>
      <c r="D5171" t="s">
        <v>8080</v>
      </c>
      <c r="E5171" s="1">
        <v>1</v>
      </c>
      <c r="F5171" s="2">
        <v>4256.21</v>
      </c>
      <c r="G5171" s="2">
        <f>Table1[[#This Row],[Amount]]/Table1[[#This Row],[Cases]]</f>
        <v>4256.21</v>
      </c>
    </row>
    <row r="5172" spans="1:7" hidden="1" x14ac:dyDescent="0.25">
      <c r="A5172" t="s">
        <v>9274</v>
      </c>
      <c r="B5172" t="s">
        <v>3422</v>
      </c>
      <c r="C5172" t="s">
        <v>8081</v>
      </c>
      <c r="D5172" t="s">
        <v>8082</v>
      </c>
      <c r="E5172" s="1">
        <v>1</v>
      </c>
      <c r="F5172" s="2">
        <v>96.61</v>
      </c>
      <c r="G5172" s="2">
        <f>Table1[[#This Row],[Amount]]/Table1[[#This Row],[Cases]]</f>
        <v>96.61</v>
      </c>
    </row>
    <row r="5173" spans="1:7" hidden="1" x14ac:dyDescent="0.25">
      <c r="A5173" t="s">
        <v>9274</v>
      </c>
      <c r="B5173" t="s">
        <v>3422</v>
      </c>
      <c r="C5173" t="s">
        <v>8083</v>
      </c>
      <c r="D5173" t="s">
        <v>3424</v>
      </c>
      <c r="E5173" s="1">
        <v>1</v>
      </c>
      <c r="F5173" s="2">
        <v>96.61</v>
      </c>
      <c r="G5173" s="2">
        <f>Table1[[#This Row],[Amount]]/Table1[[#This Row],[Cases]]</f>
        <v>96.61</v>
      </c>
    </row>
    <row r="5174" spans="1:7" hidden="1" x14ac:dyDescent="0.25">
      <c r="A5174" t="s">
        <v>8874</v>
      </c>
      <c r="B5174" t="s">
        <v>1458</v>
      </c>
      <c r="C5174" t="s">
        <v>8084</v>
      </c>
      <c r="D5174" t="s">
        <v>1460</v>
      </c>
      <c r="E5174" s="1">
        <v>1</v>
      </c>
      <c r="F5174" s="2">
        <v>102.14</v>
      </c>
      <c r="G5174" s="2">
        <f>Table1[[#This Row],[Amount]]/Table1[[#This Row],[Cases]]</f>
        <v>102.14</v>
      </c>
    </row>
    <row r="5175" spans="1:7" hidden="1" x14ac:dyDescent="0.25">
      <c r="A5175" t="s">
        <v>8987</v>
      </c>
      <c r="B5175" t="s">
        <v>2039</v>
      </c>
      <c r="C5175" t="s">
        <v>8085</v>
      </c>
      <c r="D5175" t="s">
        <v>8086</v>
      </c>
      <c r="E5175" s="1">
        <v>1</v>
      </c>
      <c r="F5175" s="2">
        <v>101.49</v>
      </c>
      <c r="G5175" s="2">
        <f>Table1[[#This Row],[Amount]]/Table1[[#This Row],[Cases]]</f>
        <v>101.49</v>
      </c>
    </row>
    <row r="5176" spans="1:7" hidden="1" x14ac:dyDescent="0.25">
      <c r="A5176" t="s">
        <v>10305</v>
      </c>
      <c r="B5176" t="s">
        <v>8087</v>
      </c>
      <c r="C5176" t="s">
        <v>8088</v>
      </c>
      <c r="D5176" t="s">
        <v>8089</v>
      </c>
      <c r="E5176" s="1">
        <v>1</v>
      </c>
      <c r="F5176" s="2">
        <v>1367.36</v>
      </c>
      <c r="G5176" s="2">
        <f>Table1[[#This Row],[Amount]]/Table1[[#This Row],[Cases]]</f>
        <v>1367.36</v>
      </c>
    </row>
    <row r="5177" spans="1:7" hidden="1" x14ac:dyDescent="0.25">
      <c r="A5177" t="s">
        <v>8694</v>
      </c>
      <c r="B5177" t="s">
        <v>565</v>
      </c>
      <c r="C5177" t="s">
        <v>8090</v>
      </c>
      <c r="D5177" t="s">
        <v>567</v>
      </c>
      <c r="E5177" s="1">
        <v>1</v>
      </c>
      <c r="F5177" s="2">
        <v>96.5</v>
      </c>
      <c r="G5177" s="2">
        <f>Table1[[#This Row],[Amount]]/Table1[[#This Row],[Cases]]</f>
        <v>96.5</v>
      </c>
    </row>
    <row r="5178" spans="1:7" hidden="1" x14ac:dyDescent="0.25">
      <c r="A5178" t="s">
        <v>8828</v>
      </c>
      <c r="B5178" t="s">
        <v>1226</v>
      </c>
      <c r="C5178" t="s">
        <v>8091</v>
      </c>
      <c r="D5178" t="s">
        <v>1560</v>
      </c>
      <c r="E5178" s="1">
        <v>1</v>
      </c>
      <c r="F5178" s="2">
        <v>102.7</v>
      </c>
      <c r="G5178" s="2">
        <f>Table1[[#This Row],[Amount]]/Table1[[#This Row],[Cases]]</f>
        <v>102.7</v>
      </c>
    </row>
    <row r="5179" spans="1:7" hidden="1" x14ac:dyDescent="0.25">
      <c r="A5179" t="s">
        <v>10306</v>
      </c>
      <c r="B5179" t="s">
        <v>8092</v>
      </c>
      <c r="C5179" t="s">
        <v>8093</v>
      </c>
      <c r="D5179" t="s">
        <v>8094</v>
      </c>
      <c r="E5179" s="1">
        <v>1</v>
      </c>
      <c r="F5179" s="2">
        <v>306.38</v>
      </c>
      <c r="G5179" s="2">
        <f>Table1[[#This Row],[Amount]]/Table1[[#This Row],[Cases]]</f>
        <v>306.38</v>
      </c>
    </row>
    <row r="5180" spans="1:7" hidden="1" x14ac:dyDescent="0.25">
      <c r="A5180" t="s">
        <v>10307</v>
      </c>
      <c r="B5180" t="s">
        <v>8095</v>
      </c>
      <c r="C5180" t="s">
        <v>8096</v>
      </c>
      <c r="D5180" t="s">
        <v>8097</v>
      </c>
      <c r="E5180" s="1">
        <v>1</v>
      </c>
      <c r="F5180" s="2">
        <v>1017.32</v>
      </c>
      <c r="G5180" s="2">
        <f>Table1[[#This Row],[Amount]]/Table1[[#This Row],[Cases]]</f>
        <v>1017.32</v>
      </c>
    </row>
    <row r="5181" spans="1:7" hidden="1" x14ac:dyDescent="0.25">
      <c r="A5181" t="s">
        <v>10308</v>
      </c>
      <c r="B5181" t="s">
        <v>8098</v>
      </c>
      <c r="C5181" t="s">
        <v>8099</v>
      </c>
      <c r="D5181" t="s">
        <v>8100</v>
      </c>
      <c r="E5181" s="1">
        <v>1</v>
      </c>
      <c r="F5181" s="2">
        <v>1452.83</v>
      </c>
      <c r="G5181" s="2">
        <f>Table1[[#This Row],[Amount]]/Table1[[#This Row],[Cases]]</f>
        <v>1452.83</v>
      </c>
    </row>
    <row r="5182" spans="1:7" hidden="1" x14ac:dyDescent="0.25">
      <c r="A5182" t="s">
        <v>10309</v>
      </c>
      <c r="B5182" t="s">
        <v>8101</v>
      </c>
      <c r="C5182" t="s">
        <v>8102</v>
      </c>
      <c r="D5182" t="s">
        <v>8103</v>
      </c>
      <c r="E5182" s="1">
        <v>1</v>
      </c>
      <c r="F5182" s="2">
        <v>44101.62</v>
      </c>
      <c r="G5182" s="2">
        <f>Table1[[#This Row],[Amount]]/Table1[[#This Row],[Cases]]</f>
        <v>44101.62</v>
      </c>
    </row>
    <row r="5183" spans="1:7" hidden="1" x14ac:dyDescent="0.25">
      <c r="A5183" t="s">
        <v>8793</v>
      </c>
      <c r="B5183" t="s">
        <v>1037</v>
      </c>
      <c r="C5183" t="s">
        <v>8104</v>
      </c>
      <c r="D5183" t="s">
        <v>8105</v>
      </c>
      <c r="E5183" s="1">
        <v>1</v>
      </c>
      <c r="F5183" s="2">
        <v>1239.2</v>
      </c>
      <c r="G5183" s="2">
        <f>Table1[[#This Row],[Amount]]/Table1[[#This Row],[Cases]]</f>
        <v>1239.2</v>
      </c>
    </row>
    <row r="5184" spans="1:7" hidden="1" x14ac:dyDescent="0.25">
      <c r="A5184" t="s">
        <v>8793</v>
      </c>
      <c r="B5184" t="s">
        <v>1037</v>
      </c>
      <c r="C5184" t="s">
        <v>8106</v>
      </c>
      <c r="D5184" t="s">
        <v>8107</v>
      </c>
      <c r="E5184" s="1">
        <v>1</v>
      </c>
      <c r="F5184" s="2">
        <v>399.03</v>
      </c>
      <c r="G5184" s="2">
        <f>Table1[[#This Row],[Amount]]/Table1[[#This Row],[Cases]]</f>
        <v>399.03</v>
      </c>
    </row>
    <row r="5185" spans="1:7" hidden="1" x14ac:dyDescent="0.25">
      <c r="A5185" t="s">
        <v>10310</v>
      </c>
      <c r="B5185" t="s">
        <v>8108</v>
      </c>
      <c r="C5185" t="s">
        <v>8109</v>
      </c>
      <c r="D5185" t="s">
        <v>8110</v>
      </c>
      <c r="E5185" s="1">
        <v>1</v>
      </c>
      <c r="F5185" s="2">
        <v>27404.16</v>
      </c>
      <c r="G5185" s="2">
        <f>Table1[[#This Row],[Amount]]/Table1[[#This Row],[Cases]]</f>
        <v>27404.16</v>
      </c>
    </row>
    <row r="5186" spans="1:7" hidden="1" x14ac:dyDescent="0.25">
      <c r="A5186" t="s">
        <v>10311</v>
      </c>
      <c r="B5186" t="s">
        <v>8111</v>
      </c>
      <c r="C5186" t="s">
        <v>8112</v>
      </c>
      <c r="D5186" t="s">
        <v>8113</v>
      </c>
      <c r="E5186" s="1">
        <v>1</v>
      </c>
      <c r="F5186" s="2">
        <v>188.01</v>
      </c>
      <c r="G5186" s="2">
        <f>Table1[[#This Row],[Amount]]/Table1[[#This Row],[Cases]]</f>
        <v>188.01</v>
      </c>
    </row>
    <row r="5187" spans="1:7" hidden="1" x14ac:dyDescent="0.25">
      <c r="A5187" t="s">
        <v>10312</v>
      </c>
      <c r="B5187" t="s">
        <v>8114</v>
      </c>
      <c r="C5187" t="s">
        <v>8115</v>
      </c>
      <c r="D5187" t="s">
        <v>8116</v>
      </c>
      <c r="E5187" s="1">
        <v>1</v>
      </c>
      <c r="F5187" s="2">
        <v>43031.02</v>
      </c>
      <c r="G5187" s="2">
        <f>Table1[[#This Row],[Amount]]/Table1[[#This Row],[Cases]]</f>
        <v>43031.02</v>
      </c>
    </row>
    <row r="5188" spans="1:7" hidden="1" x14ac:dyDescent="0.25">
      <c r="A5188" t="s">
        <v>9075</v>
      </c>
      <c r="B5188" t="s">
        <v>2503</v>
      </c>
      <c r="C5188" t="s">
        <v>8117</v>
      </c>
      <c r="D5188" t="s">
        <v>2505</v>
      </c>
      <c r="E5188" s="1">
        <v>1</v>
      </c>
      <c r="F5188" s="2">
        <v>96.97</v>
      </c>
      <c r="G5188" s="2">
        <f>Table1[[#This Row],[Amount]]/Table1[[#This Row],[Cases]]</f>
        <v>96.97</v>
      </c>
    </row>
    <row r="5189" spans="1:7" hidden="1" x14ac:dyDescent="0.25">
      <c r="A5189" t="s">
        <v>9629</v>
      </c>
      <c r="B5189" t="s">
        <v>5239</v>
      </c>
      <c r="C5189" t="s">
        <v>8118</v>
      </c>
      <c r="D5189" t="s">
        <v>8119</v>
      </c>
      <c r="E5189" s="1">
        <v>1</v>
      </c>
      <c r="F5189" s="2">
        <v>96.97</v>
      </c>
      <c r="G5189" s="2">
        <f>Table1[[#This Row],[Amount]]/Table1[[#This Row],[Cases]]</f>
        <v>96.97</v>
      </c>
    </row>
    <row r="5190" spans="1:7" hidden="1" x14ac:dyDescent="0.25">
      <c r="A5190" t="s">
        <v>8960</v>
      </c>
      <c r="B5190" t="s">
        <v>1885</v>
      </c>
      <c r="C5190" t="s">
        <v>8120</v>
      </c>
      <c r="D5190" t="s">
        <v>8121</v>
      </c>
      <c r="E5190" s="1">
        <v>1</v>
      </c>
      <c r="F5190" s="2">
        <v>100.35</v>
      </c>
      <c r="G5190" s="2">
        <f>Table1[[#This Row],[Amount]]/Table1[[#This Row],[Cases]]</f>
        <v>100.35</v>
      </c>
    </row>
    <row r="5191" spans="1:7" hidden="1" x14ac:dyDescent="0.25">
      <c r="A5191" t="s">
        <v>8960</v>
      </c>
      <c r="B5191" t="s">
        <v>1885</v>
      </c>
      <c r="C5191" t="s">
        <v>8122</v>
      </c>
      <c r="D5191" t="s">
        <v>8123</v>
      </c>
      <c r="E5191" s="1">
        <v>1</v>
      </c>
      <c r="F5191" s="2">
        <v>103.6</v>
      </c>
      <c r="G5191" s="2">
        <f>Table1[[#This Row],[Amount]]/Table1[[#This Row],[Cases]]</f>
        <v>103.6</v>
      </c>
    </row>
    <row r="5192" spans="1:7" hidden="1" x14ac:dyDescent="0.25">
      <c r="A5192" t="s">
        <v>8599</v>
      </c>
      <c r="B5192" t="s">
        <v>178</v>
      </c>
      <c r="C5192" t="s">
        <v>8124</v>
      </c>
      <c r="D5192" t="s">
        <v>4538</v>
      </c>
      <c r="E5192" s="1">
        <v>1</v>
      </c>
      <c r="F5192" s="2">
        <v>1790.4</v>
      </c>
      <c r="G5192" s="2">
        <f>Table1[[#This Row],[Amount]]/Table1[[#This Row],[Cases]]</f>
        <v>1790.4</v>
      </c>
    </row>
    <row r="5193" spans="1:7" hidden="1" x14ac:dyDescent="0.25">
      <c r="A5193" t="s">
        <v>8599</v>
      </c>
      <c r="B5193" t="s">
        <v>178</v>
      </c>
      <c r="C5193" t="s">
        <v>8125</v>
      </c>
      <c r="D5193" t="s">
        <v>8126</v>
      </c>
      <c r="E5193" s="1">
        <v>1</v>
      </c>
      <c r="F5193" s="2">
        <v>202.49</v>
      </c>
      <c r="G5193" s="2">
        <f>Table1[[#This Row],[Amount]]/Table1[[#This Row],[Cases]]</f>
        <v>202.49</v>
      </c>
    </row>
    <row r="5194" spans="1:7" hidden="1" x14ac:dyDescent="0.25">
      <c r="A5194" t="s">
        <v>8599</v>
      </c>
      <c r="B5194" t="s">
        <v>178</v>
      </c>
      <c r="C5194" t="s">
        <v>8127</v>
      </c>
      <c r="D5194" t="s">
        <v>8128</v>
      </c>
      <c r="E5194" s="1">
        <v>1</v>
      </c>
      <c r="F5194" s="2">
        <v>99.73</v>
      </c>
      <c r="G5194" s="2">
        <f>Table1[[#This Row],[Amount]]/Table1[[#This Row],[Cases]]</f>
        <v>99.73</v>
      </c>
    </row>
    <row r="5195" spans="1:7" hidden="1" x14ac:dyDescent="0.25">
      <c r="A5195" t="s">
        <v>8599</v>
      </c>
      <c r="B5195" t="s">
        <v>178</v>
      </c>
      <c r="C5195" t="s">
        <v>8129</v>
      </c>
      <c r="D5195" t="s">
        <v>8130</v>
      </c>
      <c r="E5195" s="1">
        <v>1</v>
      </c>
      <c r="F5195" s="2">
        <v>103.52</v>
      </c>
      <c r="G5195" s="2">
        <f>Table1[[#This Row],[Amount]]/Table1[[#This Row],[Cases]]</f>
        <v>103.52</v>
      </c>
    </row>
    <row r="5196" spans="1:7" hidden="1" x14ac:dyDescent="0.25">
      <c r="A5196" t="s">
        <v>8599</v>
      </c>
      <c r="B5196" t="s">
        <v>178</v>
      </c>
      <c r="C5196" t="s">
        <v>8131</v>
      </c>
      <c r="D5196" t="s">
        <v>8132</v>
      </c>
      <c r="E5196" s="1">
        <v>1</v>
      </c>
      <c r="F5196" s="2">
        <v>572.16</v>
      </c>
      <c r="G5196" s="2">
        <f>Table1[[#This Row],[Amount]]/Table1[[#This Row],[Cases]]</f>
        <v>572.16</v>
      </c>
    </row>
    <row r="5197" spans="1:7" hidden="1" x14ac:dyDescent="0.25">
      <c r="A5197" t="s">
        <v>8599</v>
      </c>
      <c r="B5197" t="s">
        <v>178</v>
      </c>
      <c r="C5197" t="s">
        <v>8133</v>
      </c>
      <c r="D5197" t="s">
        <v>8134</v>
      </c>
      <c r="E5197" s="1">
        <v>1</v>
      </c>
      <c r="F5197" s="2">
        <v>101.49</v>
      </c>
      <c r="G5197" s="2">
        <f>Table1[[#This Row],[Amount]]/Table1[[#This Row],[Cases]]</f>
        <v>101.49</v>
      </c>
    </row>
    <row r="5198" spans="1:7" hidden="1" x14ac:dyDescent="0.25">
      <c r="A5198" t="s">
        <v>8599</v>
      </c>
      <c r="B5198" t="s">
        <v>178</v>
      </c>
      <c r="C5198" t="s">
        <v>8135</v>
      </c>
      <c r="D5198" t="s">
        <v>8136</v>
      </c>
      <c r="E5198" s="1">
        <v>1</v>
      </c>
      <c r="F5198" s="2">
        <v>124.52</v>
      </c>
      <c r="G5198" s="2">
        <f>Table1[[#This Row],[Amount]]/Table1[[#This Row],[Cases]]</f>
        <v>124.52</v>
      </c>
    </row>
    <row r="5199" spans="1:7" hidden="1" x14ac:dyDescent="0.25">
      <c r="A5199" t="s">
        <v>8599</v>
      </c>
      <c r="B5199" t="s">
        <v>178</v>
      </c>
      <c r="C5199" t="s">
        <v>8137</v>
      </c>
      <c r="D5199" t="s">
        <v>8138</v>
      </c>
      <c r="E5199" s="1">
        <v>1</v>
      </c>
      <c r="F5199" s="2">
        <v>0</v>
      </c>
      <c r="G5199" s="2">
        <f>Table1[[#This Row],[Amount]]/Table1[[#This Row],[Cases]]</f>
        <v>0</v>
      </c>
    </row>
    <row r="5200" spans="1:7" hidden="1" x14ac:dyDescent="0.25">
      <c r="A5200" t="s">
        <v>8599</v>
      </c>
      <c r="B5200" t="s">
        <v>178</v>
      </c>
      <c r="C5200" t="s">
        <v>8139</v>
      </c>
      <c r="D5200" t="s">
        <v>8140</v>
      </c>
      <c r="E5200" s="1">
        <v>1</v>
      </c>
      <c r="F5200" s="2">
        <v>4572.12</v>
      </c>
      <c r="G5200" s="2">
        <f>Table1[[#This Row],[Amount]]/Table1[[#This Row],[Cases]]</f>
        <v>4572.12</v>
      </c>
    </row>
    <row r="5201" spans="1:7" hidden="1" x14ac:dyDescent="0.25">
      <c r="A5201" t="s">
        <v>8599</v>
      </c>
      <c r="B5201" t="s">
        <v>178</v>
      </c>
      <c r="C5201" t="s">
        <v>8141</v>
      </c>
      <c r="D5201" t="s">
        <v>1627</v>
      </c>
      <c r="E5201" s="1">
        <v>1</v>
      </c>
      <c r="F5201" s="2">
        <v>96.44</v>
      </c>
      <c r="G5201" s="2">
        <f>Table1[[#This Row],[Amount]]/Table1[[#This Row],[Cases]]</f>
        <v>96.44</v>
      </c>
    </row>
    <row r="5202" spans="1:7" hidden="1" x14ac:dyDescent="0.25">
      <c r="A5202" t="s">
        <v>8599</v>
      </c>
      <c r="B5202" t="s">
        <v>178</v>
      </c>
      <c r="C5202" t="s">
        <v>8142</v>
      </c>
      <c r="D5202" t="s">
        <v>649</v>
      </c>
      <c r="E5202" s="1">
        <v>1</v>
      </c>
      <c r="F5202" s="2">
        <v>10.3</v>
      </c>
      <c r="G5202" s="2">
        <f>Table1[[#This Row],[Amount]]/Table1[[#This Row],[Cases]]</f>
        <v>10.3</v>
      </c>
    </row>
    <row r="5203" spans="1:7" hidden="1" x14ac:dyDescent="0.25">
      <c r="A5203" t="s">
        <v>8599</v>
      </c>
      <c r="B5203" t="s">
        <v>178</v>
      </c>
      <c r="C5203" t="s">
        <v>8143</v>
      </c>
      <c r="D5203" t="s">
        <v>2269</v>
      </c>
      <c r="E5203" s="1">
        <v>1</v>
      </c>
      <c r="F5203" s="2">
        <v>0</v>
      </c>
      <c r="G5203" s="2">
        <f>Table1[[#This Row],[Amount]]/Table1[[#This Row],[Cases]]</f>
        <v>0</v>
      </c>
    </row>
    <row r="5204" spans="1:7" hidden="1" x14ac:dyDescent="0.25">
      <c r="A5204" t="s">
        <v>8599</v>
      </c>
      <c r="B5204" t="s">
        <v>178</v>
      </c>
      <c r="C5204" t="s">
        <v>8144</v>
      </c>
      <c r="D5204" t="s">
        <v>2079</v>
      </c>
      <c r="E5204" s="1">
        <v>1</v>
      </c>
      <c r="F5204" s="2">
        <v>10.3</v>
      </c>
      <c r="G5204" s="2">
        <f>Table1[[#This Row],[Amount]]/Table1[[#This Row],[Cases]]</f>
        <v>10.3</v>
      </c>
    </row>
    <row r="5205" spans="1:7" hidden="1" x14ac:dyDescent="0.25">
      <c r="A5205" t="s">
        <v>8992</v>
      </c>
      <c r="B5205" t="s">
        <v>2066</v>
      </c>
      <c r="C5205" t="s">
        <v>8145</v>
      </c>
      <c r="D5205" t="s">
        <v>8146</v>
      </c>
      <c r="E5205" s="1">
        <v>1</v>
      </c>
      <c r="F5205" s="2">
        <v>97.04</v>
      </c>
      <c r="G5205" s="2">
        <f>Table1[[#This Row],[Amount]]/Table1[[#This Row],[Cases]]</f>
        <v>97.04</v>
      </c>
    </row>
    <row r="5206" spans="1:7" hidden="1" x14ac:dyDescent="0.25">
      <c r="A5206" t="s">
        <v>10313</v>
      </c>
      <c r="B5206" t="s">
        <v>8147</v>
      </c>
      <c r="C5206" t="s">
        <v>8148</v>
      </c>
      <c r="D5206" t="s">
        <v>8149</v>
      </c>
      <c r="E5206" s="1">
        <v>1</v>
      </c>
      <c r="F5206" s="2">
        <v>102.92</v>
      </c>
      <c r="G5206" s="2">
        <f>Table1[[#This Row],[Amount]]/Table1[[#This Row],[Cases]]</f>
        <v>102.92</v>
      </c>
    </row>
    <row r="5207" spans="1:7" hidden="1" x14ac:dyDescent="0.25">
      <c r="A5207" t="s">
        <v>10314</v>
      </c>
      <c r="B5207" t="s">
        <v>8150</v>
      </c>
      <c r="C5207" t="s">
        <v>8151</v>
      </c>
      <c r="D5207" t="s">
        <v>8152</v>
      </c>
      <c r="E5207" s="1">
        <v>1</v>
      </c>
      <c r="F5207" s="2">
        <v>265857.09999999998</v>
      </c>
      <c r="G5207" s="2">
        <f>Table1[[#This Row],[Amount]]/Table1[[#This Row],[Cases]]</f>
        <v>265857.09999999998</v>
      </c>
    </row>
    <row r="5208" spans="1:7" hidden="1" x14ac:dyDescent="0.25">
      <c r="A5208" t="s">
        <v>9399</v>
      </c>
      <c r="B5208" t="s">
        <v>4057</v>
      </c>
      <c r="C5208" t="s">
        <v>8153</v>
      </c>
      <c r="D5208" t="s">
        <v>8154</v>
      </c>
      <c r="E5208" s="1">
        <v>1</v>
      </c>
      <c r="F5208" s="2">
        <v>0</v>
      </c>
      <c r="G5208" s="2">
        <f>Table1[[#This Row],[Amount]]/Table1[[#This Row],[Cases]]</f>
        <v>0</v>
      </c>
    </row>
    <row r="5209" spans="1:7" hidden="1" x14ac:dyDescent="0.25">
      <c r="A5209" t="s">
        <v>8933</v>
      </c>
      <c r="B5209" t="s">
        <v>1753</v>
      </c>
      <c r="C5209" t="s">
        <v>8155</v>
      </c>
      <c r="D5209" t="s">
        <v>8156</v>
      </c>
      <c r="E5209" s="1">
        <v>1</v>
      </c>
      <c r="F5209" s="2">
        <v>792.28</v>
      </c>
      <c r="G5209" s="2">
        <f>Table1[[#This Row],[Amount]]/Table1[[#This Row],[Cases]]</f>
        <v>792.28</v>
      </c>
    </row>
    <row r="5210" spans="1:7" hidden="1" x14ac:dyDescent="0.25">
      <c r="A5210" t="s">
        <v>8911</v>
      </c>
      <c r="B5210" t="s">
        <v>1649</v>
      </c>
      <c r="C5210" t="s">
        <v>8157</v>
      </c>
      <c r="D5210" t="s">
        <v>8158</v>
      </c>
      <c r="E5210" s="1">
        <v>1</v>
      </c>
      <c r="F5210" s="2">
        <v>0</v>
      </c>
      <c r="G5210" s="2">
        <f>Table1[[#This Row],[Amount]]/Table1[[#This Row],[Cases]]</f>
        <v>0</v>
      </c>
    </row>
    <row r="5211" spans="1:7" hidden="1" x14ac:dyDescent="0.25">
      <c r="A5211" t="s">
        <v>8911</v>
      </c>
      <c r="B5211" t="s">
        <v>1649</v>
      </c>
      <c r="C5211" t="s">
        <v>8159</v>
      </c>
      <c r="D5211" t="s">
        <v>8160</v>
      </c>
      <c r="E5211" s="1">
        <v>1</v>
      </c>
      <c r="F5211" s="2">
        <v>13242.94</v>
      </c>
      <c r="G5211" s="2">
        <f>Table1[[#This Row],[Amount]]/Table1[[#This Row],[Cases]]</f>
        <v>13242.94</v>
      </c>
    </row>
    <row r="5212" spans="1:7" hidden="1" x14ac:dyDescent="0.25">
      <c r="A5212" t="s">
        <v>9544</v>
      </c>
      <c r="B5212" t="s">
        <v>4833</v>
      </c>
      <c r="C5212" t="s">
        <v>8161</v>
      </c>
      <c r="D5212" t="s">
        <v>8162</v>
      </c>
      <c r="E5212" s="1">
        <v>1</v>
      </c>
      <c r="F5212" s="2">
        <v>360.13</v>
      </c>
      <c r="G5212" s="2">
        <f>Table1[[#This Row],[Amount]]/Table1[[#This Row],[Cases]]</f>
        <v>360.13</v>
      </c>
    </row>
    <row r="5213" spans="1:7" hidden="1" x14ac:dyDescent="0.25">
      <c r="A5213" t="s">
        <v>9207</v>
      </c>
      <c r="B5213" t="s">
        <v>3139</v>
      </c>
      <c r="C5213" t="s">
        <v>8163</v>
      </c>
      <c r="D5213" t="s">
        <v>3141</v>
      </c>
      <c r="E5213" s="1">
        <v>1</v>
      </c>
      <c r="F5213" s="2">
        <v>3828.63</v>
      </c>
      <c r="G5213" s="2">
        <f>Table1[[#This Row],[Amount]]/Table1[[#This Row],[Cases]]</f>
        <v>3828.63</v>
      </c>
    </row>
    <row r="5214" spans="1:7" hidden="1" x14ac:dyDescent="0.25">
      <c r="A5214" t="s">
        <v>9131</v>
      </c>
      <c r="B5214" t="s">
        <v>2770</v>
      </c>
      <c r="C5214" t="s">
        <v>8164</v>
      </c>
      <c r="D5214" t="s">
        <v>2772</v>
      </c>
      <c r="E5214" s="1">
        <v>1</v>
      </c>
      <c r="F5214" s="2">
        <v>0</v>
      </c>
      <c r="G5214" s="2">
        <f>Table1[[#This Row],[Amount]]/Table1[[#This Row],[Cases]]</f>
        <v>0</v>
      </c>
    </row>
    <row r="5215" spans="1:7" hidden="1" x14ac:dyDescent="0.25">
      <c r="A5215" t="s">
        <v>10315</v>
      </c>
      <c r="B5215" t="s">
        <v>8165</v>
      </c>
      <c r="C5215" t="s">
        <v>8166</v>
      </c>
      <c r="D5215" t="s">
        <v>8167</v>
      </c>
      <c r="E5215" s="1">
        <v>1</v>
      </c>
      <c r="F5215" s="2">
        <v>685.52</v>
      </c>
      <c r="G5215" s="2">
        <f>Table1[[#This Row],[Amount]]/Table1[[#This Row],[Cases]]</f>
        <v>685.52</v>
      </c>
    </row>
    <row r="5216" spans="1:7" hidden="1" x14ac:dyDescent="0.25">
      <c r="A5216" t="s">
        <v>10315</v>
      </c>
      <c r="B5216" t="s">
        <v>8165</v>
      </c>
      <c r="C5216" t="s">
        <v>8168</v>
      </c>
      <c r="D5216" t="s">
        <v>8169</v>
      </c>
      <c r="E5216" s="1">
        <v>1</v>
      </c>
      <c r="F5216" s="2">
        <v>50</v>
      </c>
      <c r="G5216" s="2">
        <f>Table1[[#This Row],[Amount]]/Table1[[#This Row],[Cases]]</f>
        <v>50</v>
      </c>
    </row>
    <row r="5217" spans="1:7" hidden="1" x14ac:dyDescent="0.25">
      <c r="A5217" t="s">
        <v>10316</v>
      </c>
      <c r="B5217" t="s">
        <v>8170</v>
      </c>
      <c r="C5217" t="s">
        <v>8171</v>
      </c>
      <c r="D5217" t="s">
        <v>8172</v>
      </c>
      <c r="E5217" s="1">
        <v>1</v>
      </c>
      <c r="F5217" s="2">
        <v>22.95</v>
      </c>
      <c r="G5217" s="2">
        <f>Table1[[#This Row],[Amount]]/Table1[[#This Row],[Cases]]</f>
        <v>22.95</v>
      </c>
    </row>
    <row r="5218" spans="1:7" hidden="1" x14ac:dyDescent="0.25">
      <c r="A5218" t="s">
        <v>9947</v>
      </c>
      <c r="B5218" t="s">
        <v>6652</v>
      </c>
      <c r="C5218" t="s">
        <v>8173</v>
      </c>
      <c r="D5218" t="s">
        <v>8174</v>
      </c>
      <c r="E5218" s="1">
        <v>1</v>
      </c>
      <c r="F5218" s="2">
        <v>704.84</v>
      </c>
      <c r="G5218" s="2">
        <f>Table1[[#This Row],[Amount]]/Table1[[#This Row],[Cases]]</f>
        <v>704.84</v>
      </c>
    </row>
    <row r="5219" spans="1:7" hidden="1" x14ac:dyDescent="0.25">
      <c r="A5219" t="s">
        <v>9353</v>
      </c>
      <c r="B5219" t="s">
        <v>3838</v>
      </c>
      <c r="C5219" t="s">
        <v>8175</v>
      </c>
      <c r="D5219" t="s">
        <v>8176</v>
      </c>
      <c r="E5219" s="1">
        <v>1</v>
      </c>
      <c r="F5219" s="2">
        <v>565.58000000000004</v>
      </c>
      <c r="G5219" s="2">
        <f>Table1[[#This Row],[Amount]]/Table1[[#This Row],[Cases]]</f>
        <v>565.58000000000004</v>
      </c>
    </row>
    <row r="5220" spans="1:7" hidden="1" x14ac:dyDescent="0.25">
      <c r="A5220" t="s">
        <v>9353</v>
      </c>
      <c r="B5220" t="s">
        <v>3838</v>
      </c>
      <c r="C5220" t="s">
        <v>8177</v>
      </c>
      <c r="D5220" t="s">
        <v>8178</v>
      </c>
      <c r="E5220" s="1">
        <v>1</v>
      </c>
      <c r="F5220" s="2">
        <v>3770.51</v>
      </c>
      <c r="G5220" s="2">
        <f>Table1[[#This Row],[Amount]]/Table1[[#This Row],[Cases]]</f>
        <v>3770.51</v>
      </c>
    </row>
    <row r="5221" spans="1:7" hidden="1" x14ac:dyDescent="0.25">
      <c r="A5221" t="s">
        <v>10317</v>
      </c>
      <c r="B5221" t="s">
        <v>8179</v>
      </c>
      <c r="C5221" t="s">
        <v>8180</v>
      </c>
      <c r="D5221" t="s">
        <v>8181</v>
      </c>
      <c r="E5221" s="1">
        <v>1</v>
      </c>
      <c r="F5221" s="2">
        <v>11320.58</v>
      </c>
      <c r="G5221" s="2">
        <f>Table1[[#This Row],[Amount]]/Table1[[#This Row],[Cases]]</f>
        <v>11320.58</v>
      </c>
    </row>
    <row r="5222" spans="1:7" hidden="1" x14ac:dyDescent="0.25">
      <c r="A5222" t="s">
        <v>10317</v>
      </c>
      <c r="B5222" t="s">
        <v>8179</v>
      </c>
      <c r="C5222" t="s">
        <v>8182</v>
      </c>
      <c r="D5222" t="s">
        <v>8183</v>
      </c>
      <c r="E5222" s="1">
        <v>1</v>
      </c>
      <c r="F5222" s="2">
        <v>31596.92</v>
      </c>
      <c r="G5222" s="2">
        <f>Table1[[#This Row],[Amount]]/Table1[[#This Row],[Cases]]</f>
        <v>31596.92</v>
      </c>
    </row>
    <row r="5223" spans="1:7" hidden="1" x14ac:dyDescent="0.25">
      <c r="A5223" t="s">
        <v>10318</v>
      </c>
      <c r="B5223" t="s">
        <v>8184</v>
      </c>
      <c r="C5223" t="s">
        <v>8185</v>
      </c>
      <c r="D5223" t="s">
        <v>8186</v>
      </c>
      <c r="E5223" s="1">
        <v>1</v>
      </c>
      <c r="F5223" s="2">
        <v>25.64</v>
      </c>
      <c r="G5223" s="2">
        <f>Table1[[#This Row],[Amount]]/Table1[[#This Row],[Cases]]</f>
        <v>25.64</v>
      </c>
    </row>
    <row r="5224" spans="1:7" hidden="1" x14ac:dyDescent="0.25">
      <c r="A5224" t="s">
        <v>10319</v>
      </c>
      <c r="B5224" t="s">
        <v>8187</v>
      </c>
      <c r="C5224" t="s">
        <v>8188</v>
      </c>
      <c r="D5224" t="s">
        <v>8189</v>
      </c>
      <c r="E5224" s="1">
        <v>1</v>
      </c>
      <c r="F5224" s="2">
        <v>141.25</v>
      </c>
      <c r="G5224" s="2">
        <f>Table1[[#This Row],[Amount]]/Table1[[#This Row],[Cases]]</f>
        <v>141.25</v>
      </c>
    </row>
    <row r="5225" spans="1:7" hidden="1" x14ac:dyDescent="0.25">
      <c r="A5225" t="s">
        <v>10320</v>
      </c>
      <c r="B5225" t="s">
        <v>8190</v>
      </c>
      <c r="C5225" t="s">
        <v>8191</v>
      </c>
      <c r="D5225" t="s">
        <v>8192</v>
      </c>
      <c r="E5225" s="1">
        <v>1</v>
      </c>
      <c r="F5225" s="2">
        <v>30.9</v>
      </c>
      <c r="G5225" s="2">
        <f>Table1[[#This Row],[Amount]]/Table1[[#This Row],[Cases]]</f>
        <v>30.9</v>
      </c>
    </row>
    <row r="5226" spans="1:7" hidden="1" x14ac:dyDescent="0.25">
      <c r="A5226" t="s">
        <v>94</v>
      </c>
      <c r="B5226" t="s">
        <v>94</v>
      </c>
      <c r="C5226" t="s">
        <v>8193</v>
      </c>
      <c r="D5226" t="s">
        <v>8194</v>
      </c>
      <c r="E5226" s="1">
        <v>1</v>
      </c>
      <c r="F5226" s="2">
        <v>0</v>
      </c>
      <c r="G5226" s="2">
        <f>Table1[[#This Row],[Amount]]/Table1[[#This Row],[Cases]]</f>
        <v>0</v>
      </c>
    </row>
    <row r="5227" spans="1:7" hidden="1" x14ac:dyDescent="0.25">
      <c r="A5227" t="s">
        <v>94</v>
      </c>
      <c r="B5227" t="s">
        <v>94</v>
      </c>
      <c r="C5227" t="s">
        <v>6170</v>
      </c>
      <c r="D5227" t="s">
        <v>6171</v>
      </c>
      <c r="E5227" s="1">
        <v>1</v>
      </c>
      <c r="F5227" s="2">
        <v>198.6</v>
      </c>
      <c r="G5227" s="2">
        <f>Table1[[#This Row],[Amount]]/Table1[[#This Row],[Cases]]</f>
        <v>198.6</v>
      </c>
    </row>
    <row r="5228" spans="1:7" hidden="1" x14ac:dyDescent="0.25">
      <c r="A5228" t="s">
        <v>94</v>
      </c>
      <c r="B5228" t="s">
        <v>94</v>
      </c>
      <c r="C5228" t="s">
        <v>5704</v>
      </c>
      <c r="D5228" t="s">
        <v>5705</v>
      </c>
      <c r="E5228" s="1">
        <v>1</v>
      </c>
      <c r="F5228" s="2">
        <v>3964.8</v>
      </c>
      <c r="G5228" s="2">
        <f>Table1[[#This Row],[Amount]]/Table1[[#This Row],[Cases]]</f>
        <v>3964.8</v>
      </c>
    </row>
    <row r="5229" spans="1:7" hidden="1" x14ac:dyDescent="0.25">
      <c r="A5229" t="s">
        <v>94</v>
      </c>
      <c r="B5229" t="s">
        <v>94</v>
      </c>
      <c r="C5229" t="s">
        <v>5701</v>
      </c>
      <c r="D5229" t="s">
        <v>5702</v>
      </c>
      <c r="E5229" s="1">
        <v>1</v>
      </c>
      <c r="F5229" s="2">
        <v>1028.5999999999999</v>
      </c>
      <c r="G5229" s="2">
        <f>Table1[[#This Row],[Amount]]/Table1[[#This Row],[Cases]]</f>
        <v>1028.5999999999999</v>
      </c>
    </row>
    <row r="5230" spans="1:7" hidden="1" x14ac:dyDescent="0.25">
      <c r="A5230" t="s">
        <v>94</v>
      </c>
      <c r="B5230" t="s">
        <v>94</v>
      </c>
      <c r="C5230" t="s">
        <v>4923</v>
      </c>
      <c r="D5230" t="s">
        <v>4924</v>
      </c>
      <c r="E5230" s="1">
        <v>1</v>
      </c>
      <c r="F5230" s="2">
        <v>541.5</v>
      </c>
      <c r="G5230" s="2">
        <f>Table1[[#This Row],[Amount]]/Table1[[#This Row],[Cases]]</f>
        <v>541.5</v>
      </c>
    </row>
    <row r="5231" spans="1:7" hidden="1" x14ac:dyDescent="0.25">
      <c r="A5231" t="s">
        <v>94</v>
      </c>
      <c r="B5231" t="s">
        <v>94</v>
      </c>
      <c r="C5231" t="s">
        <v>2204</v>
      </c>
      <c r="D5231" t="s">
        <v>2205</v>
      </c>
      <c r="E5231" s="1">
        <v>1</v>
      </c>
      <c r="F5231" s="2">
        <v>462.9</v>
      </c>
      <c r="G5231" s="2">
        <f>Table1[[#This Row],[Amount]]/Table1[[#This Row],[Cases]]</f>
        <v>462.9</v>
      </c>
    </row>
    <row r="5232" spans="1:7" hidden="1" x14ac:dyDescent="0.25">
      <c r="A5232" t="s">
        <v>94</v>
      </c>
      <c r="B5232" t="s">
        <v>94</v>
      </c>
      <c r="C5232" t="s">
        <v>8195</v>
      </c>
      <c r="D5232" t="s">
        <v>8196</v>
      </c>
      <c r="E5232" s="1">
        <v>1</v>
      </c>
      <c r="F5232" s="2">
        <v>27.1</v>
      </c>
      <c r="G5232" s="2">
        <f>Table1[[#This Row],[Amount]]/Table1[[#This Row],[Cases]]</f>
        <v>27.1</v>
      </c>
    </row>
    <row r="5233" spans="1:7" hidden="1" x14ac:dyDescent="0.25">
      <c r="A5233" t="s">
        <v>94</v>
      </c>
      <c r="B5233" t="s">
        <v>94</v>
      </c>
      <c r="C5233" t="s">
        <v>8197</v>
      </c>
      <c r="D5233" t="s">
        <v>8198</v>
      </c>
      <c r="E5233" s="1">
        <v>1</v>
      </c>
      <c r="F5233" s="2">
        <v>3138.1</v>
      </c>
      <c r="G5233" s="2">
        <f>Table1[[#This Row],[Amount]]/Table1[[#This Row],[Cases]]</f>
        <v>3138.1</v>
      </c>
    </row>
    <row r="5234" spans="1:7" hidden="1" x14ac:dyDescent="0.25">
      <c r="A5234" t="s">
        <v>94</v>
      </c>
      <c r="B5234" t="s">
        <v>94</v>
      </c>
      <c r="C5234" t="s">
        <v>8199</v>
      </c>
      <c r="D5234" t="s">
        <v>8200</v>
      </c>
      <c r="E5234" s="1">
        <v>1</v>
      </c>
      <c r="F5234" s="2">
        <v>496</v>
      </c>
      <c r="G5234" s="2">
        <f>Table1[[#This Row],[Amount]]/Table1[[#This Row],[Cases]]</f>
        <v>496</v>
      </c>
    </row>
    <row r="5235" spans="1:7" hidden="1" x14ac:dyDescent="0.25">
      <c r="A5235" t="s">
        <v>94</v>
      </c>
      <c r="B5235" t="s">
        <v>94</v>
      </c>
      <c r="C5235" t="s">
        <v>8201</v>
      </c>
      <c r="D5235" t="s">
        <v>8202</v>
      </c>
      <c r="E5235" s="1">
        <v>1</v>
      </c>
      <c r="F5235" s="2">
        <v>385.5</v>
      </c>
      <c r="G5235" s="2">
        <f>Table1[[#This Row],[Amount]]/Table1[[#This Row],[Cases]]</f>
        <v>385.5</v>
      </c>
    </row>
    <row r="5236" spans="1:7" hidden="1" x14ac:dyDescent="0.25">
      <c r="A5236" t="s">
        <v>94</v>
      </c>
      <c r="B5236" t="s">
        <v>94</v>
      </c>
      <c r="C5236" t="s">
        <v>8203</v>
      </c>
      <c r="D5236" t="s">
        <v>8204</v>
      </c>
      <c r="E5236" s="1">
        <v>1</v>
      </c>
      <c r="F5236" s="2">
        <v>304.60000000000002</v>
      </c>
      <c r="G5236" s="2">
        <f>Table1[[#This Row],[Amount]]/Table1[[#This Row],[Cases]]</f>
        <v>304.60000000000002</v>
      </c>
    </row>
    <row r="5237" spans="1:7" hidden="1" x14ac:dyDescent="0.25">
      <c r="A5237" t="s">
        <v>94</v>
      </c>
      <c r="B5237" t="s">
        <v>94</v>
      </c>
      <c r="C5237" t="s">
        <v>8205</v>
      </c>
      <c r="D5237" t="s">
        <v>8206</v>
      </c>
      <c r="E5237" s="1">
        <v>1</v>
      </c>
      <c r="F5237" s="2">
        <v>103.8</v>
      </c>
      <c r="G5237" s="2">
        <f>Table1[[#This Row],[Amount]]/Table1[[#This Row],[Cases]]</f>
        <v>103.8</v>
      </c>
    </row>
    <row r="5238" spans="1:7" hidden="1" x14ac:dyDescent="0.25">
      <c r="A5238" t="s">
        <v>94</v>
      </c>
      <c r="B5238" t="s">
        <v>94</v>
      </c>
      <c r="C5238" t="s">
        <v>8207</v>
      </c>
      <c r="D5238" t="s">
        <v>8208</v>
      </c>
      <c r="E5238" s="1">
        <v>1</v>
      </c>
      <c r="F5238" s="2">
        <v>0</v>
      </c>
      <c r="G5238" s="2">
        <f>Table1[[#This Row],[Amount]]/Table1[[#This Row],[Cases]]</f>
        <v>0</v>
      </c>
    </row>
    <row r="5239" spans="1:7" hidden="1" x14ac:dyDescent="0.25">
      <c r="A5239" t="s">
        <v>94</v>
      </c>
      <c r="B5239" t="s">
        <v>94</v>
      </c>
      <c r="C5239" t="s">
        <v>8209</v>
      </c>
      <c r="D5239" t="s">
        <v>8210</v>
      </c>
      <c r="E5239" s="1">
        <v>1</v>
      </c>
      <c r="F5239" s="2">
        <v>736.8</v>
      </c>
      <c r="G5239" s="2">
        <f>Table1[[#This Row],[Amount]]/Table1[[#This Row],[Cases]]</f>
        <v>736.8</v>
      </c>
    </row>
    <row r="5240" spans="1:7" hidden="1" x14ac:dyDescent="0.25">
      <c r="A5240" t="s">
        <v>94</v>
      </c>
      <c r="B5240" t="s">
        <v>94</v>
      </c>
      <c r="C5240" t="s">
        <v>8211</v>
      </c>
      <c r="D5240" t="s">
        <v>8212</v>
      </c>
      <c r="E5240" s="1">
        <v>1</v>
      </c>
      <c r="F5240" s="2">
        <v>756</v>
      </c>
      <c r="G5240" s="2">
        <f>Table1[[#This Row],[Amount]]/Table1[[#This Row],[Cases]]</f>
        <v>756</v>
      </c>
    </row>
    <row r="5241" spans="1:7" hidden="1" x14ac:dyDescent="0.25">
      <c r="A5241" t="s">
        <v>94</v>
      </c>
      <c r="B5241" t="s">
        <v>94</v>
      </c>
      <c r="C5241" t="s">
        <v>8213</v>
      </c>
      <c r="D5241" t="s">
        <v>8214</v>
      </c>
      <c r="E5241" s="1">
        <v>1</v>
      </c>
      <c r="F5241" s="2">
        <v>507.8</v>
      </c>
      <c r="G5241" s="2">
        <f>Table1[[#This Row],[Amount]]/Table1[[#This Row],[Cases]]</f>
        <v>507.8</v>
      </c>
    </row>
    <row r="5242" spans="1:7" hidden="1" x14ac:dyDescent="0.25">
      <c r="A5242" t="s">
        <v>94</v>
      </c>
      <c r="B5242" t="s">
        <v>94</v>
      </c>
      <c r="C5242" t="s">
        <v>8215</v>
      </c>
      <c r="D5242" t="s">
        <v>8216</v>
      </c>
      <c r="E5242" s="1">
        <v>1</v>
      </c>
      <c r="F5242" s="2">
        <v>1312.8</v>
      </c>
      <c r="G5242" s="2">
        <f>Table1[[#This Row],[Amount]]/Table1[[#This Row],[Cases]]</f>
        <v>1312.8</v>
      </c>
    </row>
    <row r="5243" spans="1:7" hidden="1" x14ac:dyDescent="0.25">
      <c r="A5243" t="s">
        <v>94</v>
      </c>
      <c r="B5243" t="s">
        <v>94</v>
      </c>
      <c r="C5243" t="s">
        <v>8217</v>
      </c>
      <c r="D5243" t="s">
        <v>8218</v>
      </c>
      <c r="E5243" s="1">
        <v>1</v>
      </c>
      <c r="F5243" s="2">
        <v>1263.4000000000001</v>
      </c>
      <c r="G5243" s="2">
        <f>Table1[[#This Row],[Amount]]/Table1[[#This Row],[Cases]]</f>
        <v>1263.4000000000001</v>
      </c>
    </row>
    <row r="5244" spans="1:7" hidden="1" x14ac:dyDescent="0.25">
      <c r="A5244" t="s">
        <v>94</v>
      </c>
      <c r="B5244" t="s">
        <v>94</v>
      </c>
      <c r="C5244" t="s">
        <v>8219</v>
      </c>
      <c r="D5244" t="s">
        <v>8220</v>
      </c>
      <c r="E5244" s="1">
        <v>1</v>
      </c>
      <c r="F5244" s="2">
        <v>217.1</v>
      </c>
      <c r="G5244" s="2">
        <f>Table1[[#This Row],[Amount]]/Table1[[#This Row],[Cases]]</f>
        <v>217.1</v>
      </c>
    </row>
    <row r="5245" spans="1:7" hidden="1" x14ac:dyDescent="0.25">
      <c r="A5245" t="s">
        <v>94</v>
      </c>
      <c r="B5245" t="s">
        <v>94</v>
      </c>
      <c r="C5245" t="s">
        <v>8221</v>
      </c>
      <c r="D5245" t="s">
        <v>8222</v>
      </c>
      <c r="E5245" s="1">
        <v>1</v>
      </c>
      <c r="F5245" s="2">
        <v>16791.2</v>
      </c>
      <c r="G5245" s="2">
        <f>Table1[[#This Row],[Amount]]/Table1[[#This Row],[Cases]]</f>
        <v>16791.2</v>
      </c>
    </row>
    <row r="5246" spans="1:7" hidden="1" x14ac:dyDescent="0.25">
      <c r="A5246" t="s">
        <v>94</v>
      </c>
      <c r="B5246" t="s">
        <v>94</v>
      </c>
      <c r="C5246" t="s">
        <v>8223</v>
      </c>
      <c r="D5246" t="s">
        <v>8224</v>
      </c>
      <c r="E5246" s="1">
        <v>1</v>
      </c>
      <c r="F5246" s="2">
        <v>1134.2</v>
      </c>
      <c r="G5246" s="2">
        <f>Table1[[#This Row],[Amount]]/Table1[[#This Row],[Cases]]</f>
        <v>1134.2</v>
      </c>
    </row>
    <row r="5247" spans="1:7" hidden="1" x14ac:dyDescent="0.25">
      <c r="A5247" t="s">
        <v>94</v>
      </c>
      <c r="B5247" t="s">
        <v>94</v>
      </c>
      <c r="C5247" t="s">
        <v>8225</v>
      </c>
      <c r="D5247" t="s">
        <v>8226</v>
      </c>
      <c r="E5247" s="1">
        <v>1</v>
      </c>
      <c r="F5247" s="2">
        <v>7779</v>
      </c>
      <c r="G5247" s="2">
        <f>Table1[[#This Row],[Amount]]/Table1[[#This Row],[Cases]]</f>
        <v>7779</v>
      </c>
    </row>
    <row r="5248" spans="1:7" hidden="1" x14ac:dyDescent="0.25">
      <c r="A5248" t="s">
        <v>94</v>
      </c>
      <c r="B5248" t="s">
        <v>94</v>
      </c>
      <c r="C5248" t="s">
        <v>8227</v>
      </c>
      <c r="D5248" t="s">
        <v>8228</v>
      </c>
      <c r="E5248" s="1">
        <v>1</v>
      </c>
      <c r="F5248" s="2">
        <v>1212.3</v>
      </c>
      <c r="G5248" s="2">
        <f>Table1[[#This Row],[Amount]]/Table1[[#This Row],[Cases]]</f>
        <v>1212.3</v>
      </c>
    </row>
    <row r="5249" spans="1:7" hidden="1" x14ac:dyDescent="0.25">
      <c r="A5249" t="s">
        <v>94</v>
      </c>
      <c r="B5249" t="s">
        <v>94</v>
      </c>
      <c r="C5249" t="s">
        <v>8229</v>
      </c>
      <c r="D5249" t="s">
        <v>8230</v>
      </c>
      <c r="E5249" s="1">
        <v>1</v>
      </c>
      <c r="F5249" s="2">
        <v>4389.3999999999996</v>
      </c>
      <c r="G5249" s="2">
        <f>Table1[[#This Row],[Amount]]/Table1[[#This Row],[Cases]]</f>
        <v>4389.3999999999996</v>
      </c>
    </row>
    <row r="5250" spans="1:7" hidden="1" x14ac:dyDescent="0.25">
      <c r="A5250" t="s">
        <v>94</v>
      </c>
      <c r="B5250" t="s">
        <v>94</v>
      </c>
      <c r="C5250" t="s">
        <v>8231</v>
      </c>
      <c r="D5250" t="s">
        <v>8232</v>
      </c>
      <c r="E5250" s="1">
        <v>1</v>
      </c>
      <c r="F5250" s="2">
        <v>4487</v>
      </c>
      <c r="G5250" s="2">
        <f>Table1[[#This Row],[Amount]]/Table1[[#This Row],[Cases]]</f>
        <v>4487</v>
      </c>
    </row>
    <row r="5251" spans="1:7" hidden="1" x14ac:dyDescent="0.25">
      <c r="A5251" t="s">
        <v>94</v>
      </c>
      <c r="B5251" t="s">
        <v>94</v>
      </c>
      <c r="C5251" t="s">
        <v>8233</v>
      </c>
      <c r="D5251" t="s">
        <v>8234</v>
      </c>
      <c r="E5251" s="1">
        <v>1</v>
      </c>
      <c r="F5251" s="2">
        <v>6239.7</v>
      </c>
      <c r="G5251" s="2">
        <f>Table1[[#This Row],[Amount]]/Table1[[#This Row],[Cases]]</f>
        <v>6239.7</v>
      </c>
    </row>
    <row r="5252" spans="1:7" hidden="1" x14ac:dyDescent="0.25">
      <c r="A5252" t="s">
        <v>94</v>
      </c>
      <c r="B5252" t="s">
        <v>94</v>
      </c>
      <c r="C5252" t="s">
        <v>8235</v>
      </c>
      <c r="D5252" t="s">
        <v>8236</v>
      </c>
      <c r="E5252" s="1">
        <v>1</v>
      </c>
      <c r="F5252" s="2">
        <v>5804.8</v>
      </c>
      <c r="G5252" s="2">
        <f>Table1[[#This Row],[Amount]]/Table1[[#This Row],[Cases]]</f>
        <v>5804.8</v>
      </c>
    </row>
    <row r="5253" spans="1:7" hidden="1" x14ac:dyDescent="0.25">
      <c r="A5253" t="s">
        <v>94</v>
      </c>
      <c r="B5253" t="s">
        <v>94</v>
      </c>
      <c r="C5253" t="s">
        <v>8237</v>
      </c>
      <c r="D5253" t="s">
        <v>8238</v>
      </c>
      <c r="E5253" s="1">
        <v>1</v>
      </c>
      <c r="F5253" s="2">
        <v>712.1</v>
      </c>
      <c r="G5253" s="2">
        <f>Table1[[#This Row],[Amount]]/Table1[[#This Row],[Cases]]</f>
        <v>712.1</v>
      </c>
    </row>
    <row r="5254" spans="1:7" hidden="1" x14ac:dyDescent="0.25">
      <c r="A5254" t="s">
        <v>94</v>
      </c>
      <c r="B5254" t="s">
        <v>94</v>
      </c>
      <c r="C5254" t="s">
        <v>8239</v>
      </c>
      <c r="D5254" t="s">
        <v>8240</v>
      </c>
      <c r="E5254" s="1">
        <v>1</v>
      </c>
      <c r="F5254" s="2">
        <v>1558</v>
      </c>
      <c r="G5254" s="2">
        <f>Table1[[#This Row],[Amount]]/Table1[[#This Row],[Cases]]</f>
        <v>1558</v>
      </c>
    </row>
    <row r="5255" spans="1:7" hidden="1" x14ac:dyDescent="0.25">
      <c r="A5255" t="s">
        <v>94</v>
      </c>
      <c r="B5255" t="s">
        <v>94</v>
      </c>
      <c r="C5255" t="s">
        <v>8241</v>
      </c>
      <c r="D5255" t="s">
        <v>8242</v>
      </c>
      <c r="E5255" s="1">
        <v>1</v>
      </c>
      <c r="F5255" s="2">
        <v>0</v>
      </c>
      <c r="G5255" s="2">
        <f>Table1[[#This Row],[Amount]]/Table1[[#This Row],[Cases]]</f>
        <v>0</v>
      </c>
    </row>
    <row r="5256" spans="1:7" hidden="1" x14ac:dyDescent="0.25">
      <c r="A5256" t="s">
        <v>94</v>
      </c>
      <c r="B5256" t="s">
        <v>94</v>
      </c>
      <c r="C5256" t="s">
        <v>8243</v>
      </c>
      <c r="D5256" t="s">
        <v>8244</v>
      </c>
      <c r="E5256" s="1">
        <v>1</v>
      </c>
      <c r="F5256" s="2">
        <v>368.8</v>
      </c>
      <c r="G5256" s="2">
        <f>Table1[[#This Row],[Amount]]/Table1[[#This Row],[Cases]]</f>
        <v>368.8</v>
      </c>
    </row>
    <row r="5257" spans="1:7" hidden="1" x14ac:dyDescent="0.25">
      <c r="A5257" t="s">
        <v>94</v>
      </c>
      <c r="B5257" t="s">
        <v>94</v>
      </c>
      <c r="C5257" t="s">
        <v>8245</v>
      </c>
      <c r="D5257" t="s">
        <v>8246</v>
      </c>
      <c r="E5257" s="1">
        <v>1</v>
      </c>
      <c r="F5257" s="2">
        <v>482943.6</v>
      </c>
      <c r="G5257" s="2">
        <f>Table1[[#This Row],[Amount]]/Table1[[#This Row],[Cases]]</f>
        <v>482943.6</v>
      </c>
    </row>
    <row r="5258" spans="1:7" hidden="1" x14ac:dyDescent="0.25">
      <c r="A5258" t="s">
        <v>94</v>
      </c>
      <c r="B5258" t="s">
        <v>94</v>
      </c>
      <c r="C5258" t="s">
        <v>3135</v>
      </c>
      <c r="D5258" t="s">
        <v>3136</v>
      </c>
      <c r="E5258" s="1">
        <v>1</v>
      </c>
      <c r="F5258" s="2">
        <v>12401.2</v>
      </c>
      <c r="G5258" s="2">
        <f>Table1[[#This Row],[Amount]]/Table1[[#This Row],[Cases]]</f>
        <v>12401.2</v>
      </c>
    </row>
    <row r="5259" spans="1:7" hidden="1" x14ac:dyDescent="0.25">
      <c r="A5259" t="s">
        <v>94</v>
      </c>
      <c r="B5259" t="s">
        <v>94</v>
      </c>
      <c r="C5259" t="s">
        <v>8247</v>
      </c>
      <c r="D5259" t="s">
        <v>8248</v>
      </c>
      <c r="E5259" s="1">
        <v>1</v>
      </c>
      <c r="F5259" s="2">
        <v>93.7</v>
      </c>
      <c r="G5259" s="2">
        <f>Table1[[#This Row],[Amount]]/Table1[[#This Row],[Cases]]</f>
        <v>93.7</v>
      </c>
    </row>
    <row r="5260" spans="1:7" hidden="1" x14ac:dyDescent="0.25">
      <c r="A5260" t="s">
        <v>94</v>
      </c>
      <c r="B5260" t="s">
        <v>94</v>
      </c>
      <c r="C5260" t="s">
        <v>8249</v>
      </c>
      <c r="D5260" t="s">
        <v>8250</v>
      </c>
      <c r="E5260" s="1">
        <v>1</v>
      </c>
      <c r="F5260" s="2">
        <v>154.5</v>
      </c>
      <c r="G5260" s="2">
        <f>Table1[[#This Row],[Amount]]/Table1[[#This Row],[Cases]]</f>
        <v>154.5</v>
      </c>
    </row>
    <row r="5261" spans="1:7" hidden="1" x14ac:dyDescent="0.25">
      <c r="A5261" t="s">
        <v>94</v>
      </c>
      <c r="B5261" t="s">
        <v>94</v>
      </c>
      <c r="C5261" t="s">
        <v>8251</v>
      </c>
      <c r="D5261" t="s">
        <v>8252</v>
      </c>
      <c r="E5261" s="1">
        <v>1</v>
      </c>
      <c r="F5261" s="2">
        <v>22.95</v>
      </c>
      <c r="G5261" s="2">
        <f>Table1[[#This Row],[Amount]]/Table1[[#This Row],[Cases]]</f>
        <v>22.95</v>
      </c>
    </row>
    <row r="5262" spans="1:7" hidden="1" x14ac:dyDescent="0.25">
      <c r="A5262" t="s">
        <v>94</v>
      </c>
      <c r="B5262" t="s">
        <v>94</v>
      </c>
      <c r="C5262" t="s">
        <v>8253</v>
      </c>
      <c r="D5262" t="s">
        <v>8254</v>
      </c>
      <c r="E5262" s="1">
        <v>1</v>
      </c>
      <c r="F5262" s="2">
        <v>22.95</v>
      </c>
      <c r="G5262" s="2">
        <f>Table1[[#This Row],[Amount]]/Table1[[#This Row],[Cases]]</f>
        <v>22.95</v>
      </c>
    </row>
    <row r="5263" spans="1:7" hidden="1" x14ac:dyDescent="0.25">
      <c r="A5263" t="s">
        <v>94</v>
      </c>
      <c r="B5263" t="s">
        <v>94</v>
      </c>
      <c r="C5263" t="s">
        <v>5099</v>
      </c>
      <c r="D5263" t="s">
        <v>5100</v>
      </c>
      <c r="E5263" s="1">
        <v>1</v>
      </c>
      <c r="F5263" s="2">
        <v>723.1</v>
      </c>
      <c r="G5263" s="2">
        <f>Table1[[#This Row],[Amount]]/Table1[[#This Row],[Cases]]</f>
        <v>723.1</v>
      </c>
    </row>
    <row r="5264" spans="1:7" hidden="1" x14ac:dyDescent="0.25">
      <c r="A5264" t="s">
        <v>94</v>
      </c>
      <c r="B5264" t="s">
        <v>94</v>
      </c>
      <c r="C5264" t="s">
        <v>8255</v>
      </c>
      <c r="D5264" t="s">
        <v>8256</v>
      </c>
      <c r="E5264" s="1">
        <v>1</v>
      </c>
      <c r="F5264" s="2">
        <v>107.2</v>
      </c>
      <c r="G5264" s="2">
        <f>Table1[[#This Row],[Amount]]/Table1[[#This Row],[Cases]]</f>
        <v>107.2</v>
      </c>
    </row>
    <row r="5265" spans="1:7" hidden="1" x14ac:dyDescent="0.25">
      <c r="A5265" t="s">
        <v>94</v>
      </c>
      <c r="B5265" t="s">
        <v>94</v>
      </c>
      <c r="C5265" t="s">
        <v>8257</v>
      </c>
      <c r="D5265" t="s">
        <v>8258</v>
      </c>
      <c r="E5265" s="1">
        <v>1</v>
      </c>
      <c r="F5265" s="2">
        <v>33.61</v>
      </c>
      <c r="G5265" s="2">
        <f>Table1[[#This Row],[Amount]]/Table1[[#This Row],[Cases]]</f>
        <v>33.61</v>
      </c>
    </row>
    <row r="5266" spans="1:7" hidden="1" x14ac:dyDescent="0.25">
      <c r="A5266" t="s">
        <v>94</v>
      </c>
      <c r="B5266" t="s">
        <v>94</v>
      </c>
      <c r="C5266" t="s">
        <v>8259</v>
      </c>
      <c r="D5266" t="s">
        <v>8260</v>
      </c>
      <c r="E5266" s="1">
        <v>1</v>
      </c>
      <c r="F5266" s="2">
        <v>218.78</v>
      </c>
      <c r="G5266" s="2">
        <f>Table1[[#This Row],[Amount]]/Table1[[#This Row],[Cases]]</f>
        <v>218.78</v>
      </c>
    </row>
    <row r="5267" spans="1:7" hidden="1" x14ac:dyDescent="0.25">
      <c r="A5267" t="s">
        <v>94</v>
      </c>
      <c r="B5267" t="s">
        <v>94</v>
      </c>
      <c r="C5267" t="s">
        <v>8261</v>
      </c>
      <c r="D5267" t="s">
        <v>8262</v>
      </c>
      <c r="E5267" s="1">
        <v>1</v>
      </c>
      <c r="F5267" s="2">
        <v>22.95</v>
      </c>
      <c r="G5267" s="2">
        <f>Table1[[#This Row],[Amount]]/Table1[[#This Row],[Cases]]</f>
        <v>22.95</v>
      </c>
    </row>
    <row r="5268" spans="1:7" hidden="1" x14ac:dyDescent="0.25">
      <c r="A5268" t="s">
        <v>94</v>
      </c>
      <c r="B5268" t="s">
        <v>94</v>
      </c>
      <c r="C5268" t="s">
        <v>8263</v>
      </c>
      <c r="D5268" t="s">
        <v>8264</v>
      </c>
      <c r="E5268" s="1">
        <v>1</v>
      </c>
      <c r="F5268" s="2">
        <v>33.4</v>
      </c>
      <c r="G5268" s="2">
        <f>Table1[[#This Row],[Amount]]/Table1[[#This Row],[Cases]]</f>
        <v>33.4</v>
      </c>
    </row>
    <row r="5269" spans="1:7" hidden="1" x14ac:dyDescent="0.25">
      <c r="A5269" t="s">
        <v>94</v>
      </c>
      <c r="B5269" t="s">
        <v>94</v>
      </c>
      <c r="C5269" t="s">
        <v>8265</v>
      </c>
      <c r="D5269" t="s">
        <v>8266</v>
      </c>
      <c r="E5269" s="1">
        <v>1</v>
      </c>
      <c r="F5269" s="2">
        <v>0</v>
      </c>
      <c r="G5269" s="2">
        <f>Table1[[#This Row],[Amount]]/Table1[[#This Row],[Cases]]</f>
        <v>0</v>
      </c>
    </row>
    <row r="5270" spans="1:7" hidden="1" x14ac:dyDescent="0.25">
      <c r="A5270" t="s">
        <v>94</v>
      </c>
      <c r="B5270" t="s">
        <v>94</v>
      </c>
      <c r="C5270" t="s">
        <v>8267</v>
      </c>
      <c r="D5270" t="s">
        <v>8268</v>
      </c>
      <c r="E5270" s="1">
        <v>1</v>
      </c>
      <c r="F5270" s="2">
        <v>22.95</v>
      </c>
      <c r="G5270" s="2">
        <f>Table1[[#This Row],[Amount]]/Table1[[#This Row],[Cases]]</f>
        <v>22.95</v>
      </c>
    </row>
    <row r="5271" spans="1:7" hidden="1" x14ac:dyDescent="0.25">
      <c r="A5271" t="s">
        <v>94</v>
      </c>
      <c r="B5271" t="s">
        <v>94</v>
      </c>
      <c r="C5271" t="s">
        <v>8269</v>
      </c>
      <c r="D5271" t="s">
        <v>8270</v>
      </c>
      <c r="E5271" s="1">
        <v>1</v>
      </c>
      <c r="F5271" s="2">
        <v>397.18</v>
      </c>
      <c r="G5271" s="2">
        <f>Table1[[#This Row],[Amount]]/Table1[[#This Row],[Cases]]</f>
        <v>397.18</v>
      </c>
    </row>
    <row r="5272" spans="1:7" hidden="1" x14ac:dyDescent="0.25">
      <c r="A5272" t="s">
        <v>94</v>
      </c>
      <c r="B5272" t="s">
        <v>94</v>
      </c>
      <c r="C5272" t="s">
        <v>8271</v>
      </c>
      <c r="D5272" t="s">
        <v>8272</v>
      </c>
      <c r="E5272" s="1">
        <v>1</v>
      </c>
      <c r="F5272" s="2">
        <v>22.95</v>
      </c>
      <c r="G5272" s="2">
        <f>Table1[[#This Row],[Amount]]/Table1[[#This Row],[Cases]]</f>
        <v>22.95</v>
      </c>
    </row>
    <row r="5273" spans="1:7" hidden="1" x14ac:dyDescent="0.25">
      <c r="A5273" t="s">
        <v>94</v>
      </c>
      <c r="B5273" t="s">
        <v>94</v>
      </c>
      <c r="C5273" t="s">
        <v>8273</v>
      </c>
      <c r="D5273" t="s">
        <v>8274</v>
      </c>
      <c r="E5273" s="1">
        <v>1</v>
      </c>
      <c r="F5273" s="2">
        <v>56.97</v>
      </c>
      <c r="G5273" s="2">
        <f>Table1[[#This Row],[Amount]]/Table1[[#This Row],[Cases]]</f>
        <v>56.97</v>
      </c>
    </row>
    <row r="5274" spans="1:7" hidden="1" x14ac:dyDescent="0.25">
      <c r="A5274" t="s">
        <v>94</v>
      </c>
      <c r="B5274" t="s">
        <v>94</v>
      </c>
      <c r="C5274" t="s">
        <v>8275</v>
      </c>
      <c r="D5274" t="s">
        <v>8276</v>
      </c>
      <c r="E5274" s="1">
        <v>1</v>
      </c>
      <c r="F5274" s="2">
        <v>22.95</v>
      </c>
      <c r="G5274" s="2">
        <f>Table1[[#This Row],[Amount]]/Table1[[#This Row],[Cases]]</f>
        <v>22.95</v>
      </c>
    </row>
    <row r="5275" spans="1:7" hidden="1" x14ac:dyDescent="0.25">
      <c r="A5275" t="s">
        <v>94</v>
      </c>
      <c r="B5275" t="s">
        <v>94</v>
      </c>
      <c r="C5275" t="s">
        <v>8277</v>
      </c>
      <c r="D5275" t="s">
        <v>8278</v>
      </c>
      <c r="E5275" s="1">
        <v>1</v>
      </c>
      <c r="F5275" s="2">
        <v>114.75</v>
      </c>
      <c r="G5275" s="2">
        <f>Table1[[#This Row],[Amount]]/Table1[[#This Row],[Cases]]</f>
        <v>114.75</v>
      </c>
    </row>
    <row r="5276" spans="1:7" hidden="1" x14ac:dyDescent="0.25">
      <c r="A5276" t="s">
        <v>94</v>
      </c>
      <c r="B5276" t="s">
        <v>94</v>
      </c>
      <c r="C5276" t="s">
        <v>8279</v>
      </c>
      <c r="D5276" t="s">
        <v>8280</v>
      </c>
      <c r="E5276" s="1">
        <v>1</v>
      </c>
      <c r="F5276" s="2">
        <v>22.95</v>
      </c>
      <c r="G5276" s="2">
        <f>Table1[[#This Row],[Amount]]/Table1[[#This Row],[Cases]]</f>
        <v>22.95</v>
      </c>
    </row>
    <row r="5277" spans="1:7" hidden="1" x14ac:dyDescent="0.25">
      <c r="A5277" t="s">
        <v>94</v>
      </c>
      <c r="B5277" t="s">
        <v>94</v>
      </c>
      <c r="C5277" t="s">
        <v>8281</v>
      </c>
      <c r="D5277" t="s">
        <v>8282</v>
      </c>
      <c r="E5277" s="1">
        <v>1</v>
      </c>
      <c r="F5277" s="2">
        <v>374.04</v>
      </c>
      <c r="G5277" s="2">
        <f>Table1[[#This Row],[Amount]]/Table1[[#This Row],[Cases]]</f>
        <v>374.04</v>
      </c>
    </row>
    <row r="5278" spans="1:7" hidden="1" x14ac:dyDescent="0.25">
      <c r="A5278" t="s">
        <v>94</v>
      </c>
      <c r="B5278" t="s">
        <v>94</v>
      </c>
      <c r="C5278" t="s">
        <v>8283</v>
      </c>
      <c r="D5278" t="s">
        <v>8284</v>
      </c>
      <c r="E5278" s="1">
        <v>1</v>
      </c>
      <c r="F5278" s="2">
        <v>148.88</v>
      </c>
      <c r="G5278" s="2">
        <f>Table1[[#This Row],[Amount]]/Table1[[#This Row],[Cases]]</f>
        <v>148.88</v>
      </c>
    </row>
    <row r="5279" spans="1:7" hidden="1" x14ac:dyDescent="0.25">
      <c r="A5279" t="s">
        <v>94</v>
      </c>
      <c r="B5279" t="s">
        <v>94</v>
      </c>
      <c r="C5279" t="s">
        <v>8285</v>
      </c>
      <c r="D5279" t="s">
        <v>8286</v>
      </c>
      <c r="E5279" s="1">
        <v>1</v>
      </c>
      <c r="F5279" s="2">
        <v>22.95</v>
      </c>
      <c r="G5279" s="2">
        <f>Table1[[#This Row],[Amount]]/Table1[[#This Row],[Cases]]</f>
        <v>22.95</v>
      </c>
    </row>
    <row r="5280" spans="1:7" hidden="1" x14ac:dyDescent="0.25">
      <c r="A5280" t="s">
        <v>94</v>
      </c>
      <c r="B5280" t="s">
        <v>94</v>
      </c>
      <c r="C5280" t="s">
        <v>8287</v>
      </c>
      <c r="D5280" t="s">
        <v>8288</v>
      </c>
      <c r="E5280" s="1">
        <v>1</v>
      </c>
      <c r="F5280" s="2">
        <v>45.9</v>
      </c>
      <c r="G5280" s="2">
        <f>Table1[[#This Row],[Amount]]/Table1[[#This Row],[Cases]]</f>
        <v>45.9</v>
      </c>
    </row>
    <row r="5281" spans="1:7" hidden="1" x14ac:dyDescent="0.25">
      <c r="A5281" t="s">
        <v>94</v>
      </c>
      <c r="B5281" t="s">
        <v>94</v>
      </c>
      <c r="C5281" t="s">
        <v>8289</v>
      </c>
      <c r="D5281" t="s">
        <v>8290</v>
      </c>
      <c r="E5281" s="1">
        <v>1</v>
      </c>
      <c r="F5281" s="2">
        <v>109.89</v>
      </c>
      <c r="G5281" s="2">
        <f>Table1[[#This Row],[Amount]]/Table1[[#This Row],[Cases]]</f>
        <v>109.89</v>
      </c>
    </row>
    <row r="5282" spans="1:7" hidden="1" x14ac:dyDescent="0.25">
      <c r="A5282" t="s">
        <v>94</v>
      </c>
      <c r="B5282" t="s">
        <v>94</v>
      </c>
      <c r="C5282" t="s">
        <v>8291</v>
      </c>
      <c r="D5282" t="s">
        <v>8292</v>
      </c>
      <c r="E5282" s="1">
        <v>1</v>
      </c>
      <c r="F5282" s="2">
        <v>33.4</v>
      </c>
      <c r="G5282" s="2">
        <f>Table1[[#This Row],[Amount]]/Table1[[#This Row],[Cases]]</f>
        <v>33.4</v>
      </c>
    </row>
    <row r="5283" spans="1:7" hidden="1" x14ac:dyDescent="0.25">
      <c r="A5283" t="s">
        <v>94</v>
      </c>
      <c r="B5283" t="s">
        <v>94</v>
      </c>
      <c r="C5283" t="s">
        <v>8293</v>
      </c>
      <c r="D5283" t="s">
        <v>8294</v>
      </c>
      <c r="E5283" s="1">
        <v>1</v>
      </c>
      <c r="F5283" s="2">
        <v>33.4</v>
      </c>
      <c r="G5283" s="2">
        <f>Table1[[#This Row],[Amount]]/Table1[[#This Row],[Cases]]</f>
        <v>33.4</v>
      </c>
    </row>
    <row r="5284" spans="1:7" hidden="1" x14ac:dyDescent="0.25">
      <c r="A5284" t="s">
        <v>94</v>
      </c>
      <c r="B5284" t="s">
        <v>94</v>
      </c>
      <c r="C5284" t="s">
        <v>8295</v>
      </c>
      <c r="D5284" t="s">
        <v>8296</v>
      </c>
      <c r="E5284" s="1">
        <v>1</v>
      </c>
      <c r="F5284" s="2">
        <v>33.4</v>
      </c>
      <c r="G5284" s="2">
        <f>Table1[[#This Row],[Amount]]/Table1[[#This Row],[Cases]]</f>
        <v>33.4</v>
      </c>
    </row>
    <row r="5285" spans="1:7" hidden="1" x14ac:dyDescent="0.25">
      <c r="A5285" t="s">
        <v>94</v>
      </c>
      <c r="B5285" t="s">
        <v>94</v>
      </c>
      <c r="C5285" t="s">
        <v>8297</v>
      </c>
      <c r="D5285" t="s">
        <v>8298</v>
      </c>
      <c r="E5285" s="1">
        <v>1</v>
      </c>
      <c r="F5285" s="2">
        <v>22.95</v>
      </c>
      <c r="G5285" s="2">
        <f>Table1[[#This Row],[Amount]]/Table1[[#This Row],[Cases]]</f>
        <v>22.95</v>
      </c>
    </row>
    <row r="5286" spans="1:7" hidden="1" x14ac:dyDescent="0.25">
      <c r="A5286" t="s">
        <v>94</v>
      </c>
      <c r="B5286" t="s">
        <v>94</v>
      </c>
      <c r="C5286" t="s">
        <v>8299</v>
      </c>
      <c r="D5286" t="s">
        <v>8300</v>
      </c>
      <c r="E5286" s="1">
        <v>1</v>
      </c>
      <c r="F5286" s="2">
        <v>22.95</v>
      </c>
      <c r="G5286" s="2">
        <f>Table1[[#This Row],[Amount]]/Table1[[#This Row],[Cases]]</f>
        <v>22.95</v>
      </c>
    </row>
    <row r="5287" spans="1:7" hidden="1" x14ac:dyDescent="0.25">
      <c r="A5287" t="s">
        <v>94</v>
      </c>
      <c r="B5287" t="s">
        <v>94</v>
      </c>
      <c r="C5287" t="s">
        <v>8301</v>
      </c>
      <c r="D5287" t="s">
        <v>8302</v>
      </c>
      <c r="E5287" s="1">
        <v>1</v>
      </c>
      <c r="F5287" s="2">
        <v>45.9</v>
      </c>
      <c r="G5287" s="2">
        <f>Table1[[#This Row],[Amount]]/Table1[[#This Row],[Cases]]</f>
        <v>45.9</v>
      </c>
    </row>
    <row r="5288" spans="1:7" hidden="1" x14ac:dyDescent="0.25">
      <c r="A5288" t="s">
        <v>94</v>
      </c>
      <c r="B5288" t="s">
        <v>94</v>
      </c>
      <c r="C5288" t="s">
        <v>8303</v>
      </c>
      <c r="D5288" t="s">
        <v>8304</v>
      </c>
      <c r="E5288" s="1">
        <v>1</v>
      </c>
      <c r="F5288" s="2">
        <v>145.28</v>
      </c>
      <c r="G5288" s="2">
        <f>Table1[[#This Row],[Amount]]/Table1[[#This Row],[Cases]]</f>
        <v>145.28</v>
      </c>
    </row>
    <row r="5289" spans="1:7" hidden="1" x14ac:dyDescent="0.25">
      <c r="A5289" t="s">
        <v>94</v>
      </c>
      <c r="B5289" t="s">
        <v>94</v>
      </c>
      <c r="C5289" t="s">
        <v>8305</v>
      </c>
      <c r="D5289" t="s">
        <v>8306</v>
      </c>
      <c r="E5289" s="1">
        <v>1</v>
      </c>
      <c r="F5289" s="2">
        <v>512.76</v>
      </c>
      <c r="G5289" s="2">
        <f>Table1[[#This Row],[Amount]]/Table1[[#This Row],[Cases]]</f>
        <v>512.76</v>
      </c>
    </row>
    <row r="5290" spans="1:7" hidden="1" x14ac:dyDescent="0.25">
      <c r="A5290" t="s">
        <v>94</v>
      </c>
      <c r="B5290" t="s">
        <v>94</v>
      </c>
      <c r="C5290" t="s">
        <v>8307</v>
      </c>
      <c r="D5290" t="s">
        <v>8308</v>
      </c>
      <c r="E5290" s="1">
        <v>1</v>
      </c>
      <c r="F5290" s="2">
        <v>102.56</v>
      </c>
      <c r="G5290" s="2">
        <f>Table1[[#This Row],[Amount]]/Table1[[#This Row],[Cases]]</f>
        <v>102.56</v>
      </c>
    </row>
    <row r="5291" spans="1:7" hidden="1" x14ac:dyDescent="0.25">
      <c r="A5291" t="s">
        <v>94</v>
      </c>
      <c r="B5291" t="s">
        <v>94</v>
      </c>
      <c r="C5291" t="s">
        <v>8309</v>
      </c>
      <c r="D5291" t="s">
        <v>8310</v>
      </c>
      <c r="E5291" s="1">
        <v>1</v>
      </c>
      <c r="F5291" s="2">
        <v>45.9</v>
      </c>
      <c r="G5291" s="2">
        <f>Table1[[#This Row],[Amount]]/Table1[[#This Row],[Cases]]</f>
        <v>45.9</v>
      </c>
    </row>
    <row r="5292" spans="1:7" hidden="1" x14ac:dyDescent="0.25">
      <c r="A5292" t="s">
        <v>94</v>
      </c>
      <c r="B5292" t="s">
        <v>94</v>
      </c>
      <c r="C5292" t="s">
        <v>8311</v>
      </c>
      <c r="D5292" t="s">
        <v>8312</v>
      </c>
      <c r="E5292" s="1">
        <v>1</v>
      </c>
      <c r="F5292" s="2">
        <v>22.95</v>
      </c>
      <c r="G5292" s="2">
        <f>Table1[[#This Row],[Amount]]/Table1[[#This Row],[Cases]]</f>
        <v>22.95</v>
      </c>
    </row>
    <row r="5293" spans="1:7" hidden="1" x14ac:dyDescent="0.25">
      <c r="A5293" t="s">
        <v>94</v>
      </c>
      <c r="B5293" t="s">
        <v>94</v>
      </c>
      <c r="C5293" t="s">
        <v>8313</v>
      </c>
      <c r="D5293" t="s">
        <v>8314</v>
      </c>
      <c r="E5293" s="1">
        <v>1</v>
      </c>
      <c r="F5293" s="2">
        <v>106.86</v>
      </c>
      <c r="G5293" s="2">
        <f>Table1[[#This Row],[Amount]]/Table1[[#This Row],[Cases]]</f>
        <v>106.86</v>
      </c>
    </row>
    <row r="5294" spans="1:7" hidden="1" x14ac:dyDescent="0.25">
      <c r="A5294" t="s">
        <v>94</v>
      </c>
      <c r="B5294" t="s">
        <v>94</v>
      </c>
      <c r="C5294" t="s">
        <v>8315</v>
      </c>
      <c r="D5294" t="s">
        <v>8316</v>
      </c>
      <c r="E5294" s="1">
        <v>1</v>
      </c>
      <c r="F5294" s="2">
        <v>33.4</v>
      </c>
      <c r="G5294" s="2">
        <f>Table1[[#This Row],[Amount]]/Table1[[#This Row],[Cases]]</f>
        <v>33.4</v>
      </c>
    </row>
    <row r="5295" spans="1:7" hidden="1" x14ac:dyDescent="0.25">
      <c r="A5295" t="s">
        <v>94</v>
      </c>
      <c r="B5295" t="s">
        <v>94</v>
      </c>
      <c r="C5295" t="s">
        <v>8317</v>
      </c>
      <c r="D5295" t="s">
        <v>8318</v>
      </c>
      <c r="E5295" s="1">
        <v>1</v>
      </c>
      <c r="F5295" s="2">
        <v>137.02000000000001</v>
      </c>
      <c r="G5295" s="2">
        <f>Table1[[#This Row],[Amount]]/Table1[[#This Row],[Cases]]</f>
        <v>137.02000000000001</v>
      </c>
    </row>
    <row r="5296" spans="1:7" hidden="1" x14ac:dyDescent="0.25">
      <c r="A5296" t="s">
        <v>94</v>
      </c>
      <c r="B5296" t="s">
        <v>94</v>
      </c>
      <c r="C5296" t="s">
        <v>8319</v>
      </c>
      <c r="D5296" t="s">
        <v>8320</v>
      </c>
      <c r="E5296" s="1">
        <v>1</v>
      </c>
      <c r="F5296" s="2">
        <v>28.34</v>
      </c>
      <c r="G5296" s="2">
        <f>Table1[[#This Row],[Amount]]/Table1[[#This Row],[Cases]]</f>
        <v>28.34</v>
      </c>
    </row>
    <row r="5297" spans="1:7" hidden="1" x14ac:dyDescent="0.25">
      <c r="A5297" t="s">
        <v>94</v>
      </c>
      <c r="B5297" t="s">
        <v>94</v>
      </c>
      <c r="C5297" t="s">
        <v>8321</v>
      </c>
      <c r="D5297" t="s">
        <v>8322</v>
      </c>
      <c r="E5297" s="1">
        <v>1</v>
      </c>
      <c r="F5297" s="2">
        <v>22.95</v>
      </c>
      <c r="G5297" s="2">
        <f>Table1[[#This Row],[Amount]]/Table1[[#This Row],[Cases]]</f>
        <v>22.95</v>
      </c>
    </row>
    <row r="5298" spans="1:7" hidden="1" x14ac:dyDescent="0.25">
      <c r="A5298" t="s">
        <v>94</v>
      </c>
      <c r="B5298" t="s">
        <v>94</v>
      </c>
      <c r="C5298" t="s">
        <v>8323</v>
      </c>
      <c r="D5298" t="s">
        <v>4292</v>
      </c>
      <c r="E5298" s="1">
        <v>1</v>
      </c>
      <c r="F5298" s="2">
        <v>195.56</v>
      </c>
      <c r="G5298" s="2">
        <f>Table1[[#This Row],[Amount]]/Table1[[#This Row],[Cases]]</f>
        <v>195.56</v>
      </c>
    </row>
    <row r="5299" spans="1:7" hidden="1" x14ac:dyDescent="0.25">
      <c r="A5299" t="s">
        <v>94</v>
      </c>
      <c r="B5299" t="s">
        <v>94</v>
      </c>
      <c r="C5299" t="s">
        <v>8324</v>
      </c>
      <c r="D5299" t="s">
        <v>8325</v>
      </c>
      <c r="E5299" s="1">
        <v>1</v>
      </c>
      <c r="F5299" s="2">
        <v>91.8</v>
      </c>
      <c r="G5299" s="2">
        <f>Table1[[#This Row],[Amount]]/Table1[[#This Row],[Cases]]</f>
        <v>91.8</v>
      </c>
    </row>
    <row r="5300" spans="1:7" hidden="1" x14ac:dyDescent="0.25">
      <c r="A5300" t="s">
        <v>94</v>
      </c>
      <c r="B5300" t="s">
        <v>94</v>
      </c>
      <c r="C5300" t="s">
        <v>8326</v>
      </c>
      <c r="D5300" t="s">
        <v>8327</v>
      </c>
      <c r="E5300" s="1">
        <v>1</v>
      </c>
      <c r="F5300" s="2">
        <v>33.4</v>
      </c>
      <c r="G5300" s="2">
        <f>Table1[[#This Row],[Amount]]/Table1[[#This Row],[Cases]]</f>
        <v>33.4</v>
      </c>
    </row>
    <row r="5301" spans="1:7" hidden="1" x14ac:dyDescent="0.25">
      <c r="A5301" t="s">
        <v>94</v>
      </c>
      <c r="B5301" t="s">
        <v>94</v>
      </c>
      <c r="C5301" t="s">
        <v>8328</v>
      </c>
      <c r="D5301" t="s">
        <v>8329</v>
      </c>
      <c r="E5301" s="1">
        <v>1</v>
      </c>
      <c r="F5301" s="2">
        <v>126.13</v>
      </c>
      <c r="G5301" s="2">
        <f>Table1[[#This Row],[Amount]]/Table1[[#This Row],[Cases]]</f>
        <v>126.13</v>
      </c>
    </row>
    <row r="5302" spans="1:7" hidden="1" x14ac:dyDescent="0.25">
      <c r="A5302" t="s">
        <v>94</v>
      </c>
      <c r="B5302" t="s">
        <v>94</v>
      </c>
      <c r="C5302" t="s">
        <v>8330</v>
      </c>
      <c r="D5302" t="s">
        <v>8331</v>
      </c>
      <c r="E5302" s="1">
        <v>1</v>
      </c>
      <c r="F5302" s="2">
        <v>22.95</v>
      </c>
      <c r="G5302" s="2">
        <f>Table1[[#This Row],[Amount]]/Table1[[#This Row],[Cases]]</f>
        <v>22.95</v>
      </c>
    </row>
    <row r="5303" spans="1:7" hidden="1" x14ac:dyDescent="0.25">
      <c r="A5303" t="s">
        <v>94</v>
      </c>
      <c r="B5303" t="s">
        <v>94</v>
      </c>
      <c r="C5303" t="s">
        <v>8332</v>
      </c>
      <c r="D5303" t="s">
        <v>8333</v>
      </c>
      <c r="E5303" s="1">
        <v>1</v>
      </c>
      <c r="F5303" s="2">
        <v>81.180000000000007</v>
      </c>
      <c r="G5303" s="2">
        <f>Table1[[#This Row],[Amount]]/Table1[[#This Row],[Cases]]</f>
        <v>81.180000000000007</v>
      </c>
    </row>
    <row r="5304" spans="1:7" hidden="1" x14ac:dyDescent="0.25">
      <c r="A5304" t="s">
        <v>94</v>
      </c>
      <c r="B5304" t="s">
        <v>94</v>
      </c>
      <c r="C5304" t="s">
        <v>8334</v>
      </c>
      <c r="D5304" t="s">
        <v>8335</v>
      </c>
      <c r="E5304" s="1">
        <v>1</v>
      </c>
      <c r="F5304" s="2">
        <v>249.9</v>
      </c>
      <c r="G5304" s="2">
        <f>Table1[[#This Row],[Amount]]/Table1[[#This Row],[Cases]]</f>
        <v>249.9</v>
      </c>
    </row>
    <row r="5305" spans="1:7" hidden="1" x14ac:dyDescent="0.25">
      <c r="A5305" t="s">
        <v>94</v>
      </c>
      <c r="B5305" t="s">
        <v>94</v>
      </c>
      <c r="C5305" t="s">
        <v>8336</v>
      </c>
      <c r="D5305" t="s">
        <v>1466</v>
      </c>
      <c r="E5305" s="1">
        <v>1</v>
      </c>
      <c r="F5305" s="2">
        <v>99.14</v>
      </c>
      <c r="G5305" s="2">
        <f>Table1[[#This Row],[Amount]]/Table1[[#This Row],[Cases]]</f>
        <v>99.14</v>
      </c>
    </row>
    <row r="5306" spans="1:7" hidden="1" x14ac:dyDescent="0.25">
      <c r="A5306" t="s">
        <v>94</v>
      </c>
      <c r="B5306" t="s">
        <v>94</v>
      </c>
      <c r="C5306" t="s">
        <v>8337</v>
      </c>
      <c r="D5306" t="s">
        <v>8338</v>
      </c>
      <c r="E5306" s="1">
        <v>1</v>
      </c>
      <c r="F5306" s="2">
        <v>36.32</v>
      </c>
      <c r="G5306" s="2">
        <f>Table1[[#This Row],[Amount]]/Table1[[#This Row],[Cases]]</f>
        <v>36.32</v>
      </c>
    </row>
    <row r="5307" spans="1:7" hidden="1" x14ac:dyDescent="0.25">
      <c r="A5307" t="s">
        <v>94</v>
      </c>
      <c r="B5307" t="s">
        <v>94</v>
      </c>
      <c r="C5307" t="s">
        <v>8339</v>
      </c>
      <c r="D5307" t="s">
        <v>3609</v>
      </c>
      <c r="E5307" s="1">
        <v>1</v>
      </c>
      <c r="F5307" s="2">
        <v>39.67</v>
      </c>
      <c r="G5307" s="2">
        <f>Table1[[#This Row],[Amount]]/Table1[[#This Row],[Cases]]</f>
        <v>39.67</v>
      </c>
    </row>
    <row r="5308" spans="1:7" hidden="1" x14ac:dyDescent="0.25">
      <c r="A5308" t="s">
        <v>94</v>
      </c>
      <c r="B5308" t="s">
        <v>94</v>
      </c>
      <c r="C5308" t="s">
        <v>8340</v>
      </c>
      <c r="D5308" t="s">
        <v>8341</v>
      </c>
      <c r="E5308" s="1">
        <v>1</v>
      </c>
      <c r="F5308" s="2">
        <v>22.95</v>
      </c>
      <c r="G5308" s="2">
        <f>Table1[[#This Row],[Amount]]/Table1[[#This Row],[Cases]]</f>
        <v>22.95</v>
      </c>
    </row>
    <row r="5309" spans="1:7" hidden="1" x14ac:dyDescent="0.25">
      <c r="A5309" t="s">
        <v>94</v>
      </c>
      <c r="B5309" t="s">
        <v>94</v>
      </c>
      <c r="C5309" t="s">
        <v>8342</v>
      </c>
      <c r="D5309" t="s">
        <v>8343</v>
      </c>
      <c r="E5309" s="1">
        <v>1</v>
      </c>
      <c r="F5309" s="2">
        <v>45.9</v>
      </c>
      <c r="G5309" s="2">
        <f>Table1[[#This Row],[Amount]]/Table1[[#This Row],[Cases]]</f>
        <v>45.9</v>
      </c>
    </row>
    <row r="5310" spans="1:7" hidden="1" x14ac:dyDescent="0.25">
      <c r="A5310" t="s">
        <v>94</v>
      </c>
      <c r="B5310" t="s">
        <v>94</v>
      </c>
      <c r="C5310" t="s">
        <v>8344</v>
      </c>
      <c r="D5310" t="s">
        <v>8345</v>
      </c>
      <c r="E5310" s="1">
        <v>1</v>
      </c>
      <c r="F5310" s="2">
        <v>22.95</v>
      </c>
      <c r="G5310" s="2">
        <f>Table1[[#This Row],[Amount]]/Table1[[#This Row],[Cases]]</f>
        <v>22.95</v>
      </c>
    </row>
    <row r="5311" spans="1:7" hidden="1" x14ac:dyDescent="0.25">
      <c r="A5311" t="s">
        <v>94</v>
      </c>
      <c r="B5311" t="s">
        <v>94</v>
      </c>
      <c r="C5311" t="s">
        <v>8346</v>
      </c>
      <c r="D5311" t="s">
        <v>8347</v>
      </c>
      <c r="E5311" s="1">
        <v>1</v>
      </c>
      <c r="F5311" s="2">
        <v>30.98</v>
      </c>
      <c r="G5311" s="2">
        <f>Table1[[#This Row],[Amount]]/Table1[[#This Row],[Cases]]</f>
        <v>30.98</v>
      </c>
    </row>
    <row r="5312" spans="1:7" hidden="1" x14ac:dyDescent="0.25">
      <c r="A5312" t="s">
        <v>94</v>
      </c>
      <c r="B5312" t="s">
        <v>94</v>
      </c>
      <c r="C5312" t="s">
        <v>8348</v>
      </c>
      <c r="D5312" t="s">
        <v>8349</v>
      </c>
      <c r="E5312" s="1">
        <v>1</v>
      </c>
      <c r="F5312" s="2">
        <v>45.9</v>
      </c>
      <c r="G5312" s="2">
        <f>Table1[[#This Row],[Amount]]/Table1[[#This Row],[Cases]]</f>
        <v>45.9</v>
      </c>
    </row>
    <row r="5313" spans="1:7" hidden="1" x14ac:dyDescent="0.25">
      <c r="A5313" t="s">
        <v>94</v>
      </c>
      <c r="B5313" t="s">
        <v>94</v>
      </c>
      <c r="C5313" t="s">
        <v>8350</v>
      </c>
      <c r="D5313" t="s">
        <v>8351</v>
      </c>
      <c r="E5313" s="1">
        <v>1</v>
      </c>
      <c r="F5313" s="2">
        <v>68.849999999999994</v>
      </c>
      <c r="G5313" s="2">
        <f>Table1[[#This Row],[Amount]]/Table1[[#This Row],[Cases]]</f>
        <v>68.849999999999994</v>
      </c>
    </row>
    <row r="5314" spans="1:7" hidden="1" x14ac:dyDescent="0.25">
      <c r="A5314" t="s">
        <v>94</v>
      </c>
      <c r="B5314" t="s">
        <v>94</v>
      </c>
      <c r="C5314" t="s">
        <v>8352</v>
      </c>
      <c r="D5314" t="s">
        <v>8353</v>
      </c>
      <c r="E5314" s="1">
        <v>1</v>
      </c>
      <c r="F5314" s="2">
        <v>33.4</v>
      </c>
      <c r="G5314" s="2">
        <f>Table1[[#This Row],[Amount]]/Table1[[#This Row],[Cases]]</f>
        <v>33.4</v>
      </c>
    </row>
    <row r="5315" spans="1:7" hidden="1" x14ac:dyDescent="0.25">
      <c r="A5315" t="s">
        <v>94</v>
      </c>
      <c r="B5315" t="s">
        <v>94</v>
      </c>
      <c r="C5315" t="s">
        <v>8354</v>
      </c>
      <c r="D5315" t="s">
        <v>8355</v>
      </c>
      <c r="E5315" s="1">
        <v>1</v>
      </c>
      <c r="F5315" s="2">
        <v>24</v>
      </c>
      <c r="G5315" s="2">
        <f>Table1[[#This Row],[Amount]]/Table1[[#This Row],[Cases]]</f>
        <v>24</v>
      </c>
    </row>
    <row r="5316" spans="1:7" hidden="1" x14ac:dyDescent="0.25">
      <c r="A5316" t="s">
        <v>94</v>
      </c>
      <c r="B5316" t="s">
        <v>94</v>
      </c>
      <c r="C5316" t="s">
        <v>8356</v>
      </c>
      <c r="D5316" t="s">
        <v>8357</v>
      </c>
      <c r="E5316" s="1">
        <v>1</v>
      </c>
      <c r="F5316" s="2">
        <v>26.3</v>
      </c>
      <c r="G5316" s="2">
        <f>Table1[[#This Row],[Amount]]/Table1[[#This Row],[Cases]]</f>
        <v>26.3</v>
      </c>
    </row>
    <row r="5317" spans="1:7" hidden="1" x14ac:dyDescent="0.25">
      <c r="A5317" t="s">
        <v>94</v>
      </c>
      <c r="B5317" t="s">
        <v>94</v>
      </c>
      <c r="C5317" t="s">
        <v>8358</v>
      </c>
      <c r="D5317" t="s">
        <v>8359</v>
      </c>
      <c r="E5317" s="1">
        <v>1</v>
      </c>
      <c r="F5317" s="2">
        <v>102.69</v>
      </c>
      <c r="G5317" s="2">
        <f>Table1[[#This Row],[Amount]]/Table1[[#This Row],[Cases]]</f>
        <v>102.69</v>
      </c>
    </row>
    <row r="5318" spans="1:7" hidden="1" x14ac:dyDescent="0.25">
      <c r="A5318" t="s">
        <v>94</v>
      </c>
      <c r="B5318" t="s">
        <v>94</v>
      </c>
      <c r="C5318" t="s">
        <v>8360</v>
      </c>
      <c r="D5318" t="s">
        <v>8361</v>
      </c>
      <c r="E5318" s="1">
        <v>1</v>
      </c>
      <c r="F5318" s="2">
        <v>697.36</v>
      </c>
      <c r="G5318" s="2">
        <f>Table1[[#This Row],[Amount]]/Table1[[#This Row],[Cases]]</f>
        <v>697.36</v>
      </c>
    </row>
    <row r="5319" spans="1:7" hidden="1" x14ac:dyDescent="0.25">
      <c r="A5319" t="s">
        <v>94</v>
      </c>
      <c r="B5319" t="s">
        <v>94</v>
      </c>
      <c r="C5319" t="s">
        <v>8362</v>
      </c>
      <c r="D5319" t="s">
        <v>8363</v>
      </c>
      <c r="E5319" s="1">
        <v>1</v>
      </c>
      <c r="F5319" s="2">
        <v>68.849999999999994</v>
      </c>
      <c r="G5319" s="2">
        <f>Table1[[#This Row],[Amount]]/Table1[[#This Row],[Cases]]</f>
        <v>68.849999999999994</v>
      </c>
    </row>
    <row r="5320" spans="1:7" hidden="1" x14ac:dyDescent="0.25">
      <c r="A5320" t="s">
        <v>94</v>
      </c>
      <c r="B5320" t="s">
        <v>94</v>
      </c>
      <c r="C5320" t="s">
        <v>8364</v>
      </c>
      <c r="D5320" t="s">
        <v>8365</v>
      </c>
      <c r="E5320" s="1">
        <v>1</v>
      </c>
      <c r="F5320" s="2">
        <v>33.4</v>
      </c>
      <c r="G5320" s="2">
        <f>Table1[[#This Row],[Amount]]/Table1[[#This Row],[Cases]]</f>
        <v>33.4</v>
      </c>
    </row>
    <row r="5321" spans="1:7" hidden="1" x14ac:dyDescent="0.25">
      <c r="A5321" t="s">
        <v>94</v>
      </c>
      <c r="B5321" t="s">
        <v>94</v>
      </c>
      <c r="C5321" t="s">
        <v>8366</v>
      </c>
      <c r="D5321" t="s">
        <v>8367</v>
      </c>
      <c r="E5321" s="1">
        <v>1</v>
      </c>
      <c r="F5321" s="2">
        <v>22.95</v>
      </c>
      <c r="G5321" s="2">
        <f>Table1[[#This Row],[Amount]]/Table1[[#This Row],[Cases]]</f>
        <v>22.95</v>
      </c>
    </row>
    <row r="5322" spans="1:7" hidden="1" x14ac:dyDescent="0.25">
      <c r="A5322" t="s">
        <v>94</v>
      </c>
      <c r="B5322" t="s">
        <v>94</v>
      </c>
      <c r="C5322" t="s">
        <v>8368</v>
      </c>
      <c r="D5322" t="s">
        <v>8369</v>
      </c>
      <c r="E5322" s="1">
        <v>1</v>
      </c>
      <c r="F5322" s="2">
        <v>22.95</v>
      </c>
      <c r="G5322" s="2">
        <f>Table1[[#This Row],[Amount]]/Table1[[#This Row],[Cases]]</f>
        <v>22.95</v>
      </c>
    </row>
    <row r="5323" spans="1:7" hidden="1" x14ac:dyDescent="0.25">
      <c r="A5323" t="s">
        <v>94</v>
      </c>
      <c r="B5323" t="s">
        <v>94</v>
      </c>
      <c r="C5323" t="s">
        <v>8370</v>
      </c>
      <c r="D5323" t="s">
        <v>8371</v>
      </c>
      <c r="E5323" s="1">
        <v>1</v>
      </c>
      <c r="F5323" s="2">
        <v>33.9</v>
      </c>
      <c r="G5323" s="2">
        <f>Table1[[#This Row],[Amount]]/Table1[[#This Row],[Cases]]</f>
        <v>33.9</v>
      </c>
    </row>
    <row r="5324" spans="1:7" hidden="1" x14ac:dyDescent="0.25">
      <c r="A5324" t="s">
        <v>94</v>
      </c>
      <c r="B5324" t="s">
        <v>94</v>
      </c>
      <c r="C5324" t="s">
        <v>8372</v>
      </c>
      <c r="D5324" t="s">
        <v>8373</v>
      </c>
      <c r="E5324" s="1">
        <v>1</v>
      </c>
      <c r="F5324" s="2">
        <v>202.14</v>
      </c>
      <c r="G5324" s="2">
        <f>Table1[[#This Row],[Amount]]/Table1[[#This Row],[Cases]]</f>
        <v>202.14</v>
      </c>
    </row>
    <row r="5325" spans="1:7" hidden="1" x14ac:dyDescent="0.25">
      <c r="A5325" t="s">
        <v>94</v>
      </c>
      <c r="B5325" t="s">
        <v>94</v>
      </c>
      <c r="C5325" t="s">
        <v>8374</v>
      </c>
      <c r="D5325" t="s">
        <v>8375</v>
      </c>
      <c r="E5325" s="1">
        <v>1</v>
      </c>
      <c r="F5325" s="2">
        <v>88.59</v>
      </c>
      <c r="G5325" s="2">
        <f>Table1[[#This Row],[Amount]]/Table1[[#This Row],[Cases]]</f>
        <v>88.59</v>
      </c>
    </row>
    <row r="5326" spans="1:7" hidden="1" x14ac:dyDescent="0.25">
      <c r="A5326" t="s">
        <v>94</v>
      </c>
      <c r="B5326" t="s">
        <v>94</v>
      </c>
      <c r="C5326" t="s">
        <v>8376</v>
      </c>
      <c r="D5326" t="s">
        <v>8377</v>
      </c>
      <c r="E5326" s="1">
        <v>1</v>
      </c>
      <c r="F5326" s="2">
        <v>22.95</v>
      </c>
      <c r="G5326" s="2">
        <f>Table1[[#This Row],[Amount]]/Table1[[#This Row],[Cases]]</f>
        <v>22.95</v>
      </c>
    </row>
    <row r="5327" spans="1:7" hidden="1" x14ac:dyDescent="0.25">
      <c r="A5327" t="s">
        <v>94</v>
      </c>
      <c r="B5327" t="s">
        <v>94</v>
      </c>
      <c r="C5327" t="s">
        <v>8378</v>
      </c>
      <c r="D5327" t="s">
        <v>8379</v>
      </c>
      <c r="E5327" s="1">
        <v>1</v>
      </c>
      <c r="F5327" s="2">
        <v>180.18</v>
      </c>
      <c r="G5327" s="2">
        <f>Table1[[#This Row],[Amount]]/Table1[[#This Row],[Cases]]</f>
        <v>180.18</v>
      </c>
    </row>
    <row r="5328" spans="1:7" hidden="1" x14ac:dyDescent="0.25">
      <c r="A5328" t="s">
        <v>94</v>
      </c>
      <c r="B5328" t="s">
        <v>94</v>
      </c>
      <c r="C5328" t="s">
        <v>8380</v>
      </c>
      <c r="D5328" t="s">
        <v>999</v>
      </c>
      <c r="E5328" s="1">
        <v>1</v>
      </c>
      <c r="F5328" s="2">
        <v>0</v>
      </c>
      <c r="G5328" s="2">
        <f>Table1[[#This Row],[Amount]]/Table1[[#This Row],[Cases]]</f>
        <v>0</v>
      </c>
    </row>
    <row r="5329" spans="1:7" hidden="1" x14ac:dyDescent="0.25">
      <c r="A5329" t="s">
        <v>94</v>
      </c>
      <c r="B5329" t="s">
        <v>94</v>
      </c>
      <c r="C5329" t="s">
        <v>8381</v>
      </c>
      <c r="D5329" t="s">
        <v>8382</v>
      </c>
      <c r="E5329" s="1">
        <v>1</v>
      </c>
      <c r="F5329" s="2">
        <v>298.92</v>
      </c>
      <c r="G5329" s="2">
        <f>Table1[[#This Row],[Amount]]/Table1[[#This Row],[Cases]]</f>
        <v>298.92</v>
      </c>
    </row>
    <row r="5330" spans="1:7" hidden="1" x14ac:dyDescent="0.25">
      <c r="A5330" t="s">
        <v>94</v>
      </c>
      <c r="B5330" t="s">
        <v>94</v>
      </c>
      <c r="C5330" t="s">
        <v>8383</v>
      </c>
      <c r="D5330" t="s">
        <v>8384</v>
      </c>
      <c r="E5330" s="1">
        <v>1</v>
      </c>
      <c r="F5330" s="2">
        <v>1952.2</v>
      </c>
      <c r="G5330" s="2">
        <f>Table1[[#This Row],[Amount]]/Table1[[#This Row],[Cases]]</f>
        <v>1952.2</v>
      </c>
    </row>
    <row r="5331" spans="1:7" hidden="1" x14ac:dyDescent="0.25">
      <c r="A5331" t="s">
        <v>94</v>
      </c>
      <c r="B5331" t="s">
        <v>94</v>
      </c>
      <c r="C5331" t="s">
        <v>8385</v>
      </c>
      <c r="D5331" t="s">
        <v>8386</v>
      </c>
      <c r="E5331" s="1">
        <v>1</v>
      </c>
      <c r="F5331" s="2">
        <v>56</v>
      </c>
      <c r="G5331" s="2">
        <f>Table1[[#This Row],[Amount]]/Table1[[#This Row],[Cases]]</f>
        <v>56</v>
      </c>
    </row>
    <row r="5332" spans="1:7" hidden="1" x14ac:dyDescent="0.25">
      <c r="A5332" t="s">
        <v>94</v>
      </c>
      <c r="B5332" t="s">
        <v>94</v>
      </c>
      <c r="C5332" t="s">
        <v>8387</v>
      </c>
      <c r="D5332" t="s">
        <v>8388</v>
      </c>
      <c r="E5332" s="1">
        <v>1</v>
      </c>
      <c r="F5332" s="2">
        <v>40.47</v>
      </c>
      <c r="G5332" s="2">
        <f>Table1[[#This Row],[Amount]]/Table1[[#This Row],[Cases]]</f>
        <v>40.47</v>
      </c>
    </row>
    <row r="5333" spans="1:7" hidden="1" x14ac:dyDescent="0.25">
      <c r="A5333" t="s">
        <v>94</v>
      </c>
      <c r="B5333" t="s">
        <v>94</v>
      </c>
      <c r="C5333" t="s">
        <v>8389</v>
      </c>
      <c r="D5333" t="s">
        <v>8390</v>
      </c>
      <c r="E5333" s="1">
        <v>1</v>
      </c>
      <c r="F5333" s="2">
        <v>68.849999999999994</v>
      </c>
      <c r="G5333" s="2">
        <f>Table1[[#This Row],[Amount]]/Table1[[#This Row],[Cases]]</f>
        <v>68.849999999999994</v>
      </c>
    </row>
    <row r="5334" spans="1:7" hidden="1" x14ac:dyDescent="0.25">
      <c r="A5334" t="s">
        <v>94</v>
      </c>
      <c r="B5334" t="s">
        <v>94</v>
      </c>
      <c r="C5334" t="s">
        <v>8391</v>
      </c>
      <c r="D5334" t="s">
        <v>8392</v>
      </c>
      <c r="E5334" s="1">
        <v>1</v>
      </c>
      <c r="F5334" s="2">
        <v>61.53</v>
      </c>
      <c r="G5334" s="2">
        <f>Table1[[#This Row],[Amount]]/Table1[[#This Row],[Cases]]</f>
        <v>61.53</v>
      </c>
    </row>
    <row r="5335" spans="1:7" hidden="1" x14ac:dyDescent="0.25">
      <c r="A5335" t="s">
        <v>94</v>
      </c>
      <c r="B5335" t="s">
        <v>94</v>
      </c>
      <c r="C5335" t="s">
        <v>8393</v>
      </c>
      <c r="D5335" t="s">
        <v>8394</v>
      </c>
      <c r="E5335" s="1">
        <v>1</v>
      </c>
      <c r="F5335" s="2">
        <v>78.900000000000006</v>
      </c>
      <c r="G5335" s="2">
        <f>Table1[[#This Row],[Amount]]/Table1[[#This Row],[Cases]]</f>
        <v>78.900000000000006</v>
      </c>
    </row>
    <row r="5336" spans="1:7" hidden="1" x14ac:dyDescent="0.25">
      <c r="A5336" t="s">
        <v>94</v>
      </c>
      <c r="B5336" t="s">
        <v>94</v>
      </c>
      <c r="C5336" t="s">
        <v>8395</v>
      </c>
      <c r="D5336" t="s">
        <v>8396</v>
      </c>
      <c r="E5336" s="1">
        <v>1</v>
      </c>
      <c r="F5336" s="2">
        <v>42.2</v>
      </c>
      <c r="G5336" s="2">
        <f>Table1[[#This Row],[Amount]]/Table1[[#This Row],[Cases]]</f>
        <v>42.2</v>
      </c>
    </row>
    <row r="5337" spans="1:7" hidden="1" x14ac:dyDescent="0.25">
      <c r="A5337" t="s">
        <v>94</v>
      </c>
      <c r="B5337" t="s">
        <v>94</v>
      </c>
      <c r="C5337" t="s">
        <v>8397</v>
      </c>
      <c r="D5337" t="s">
        <v>8398</v>
      </c>
      <c r="E5337" s="1">
        <v>1</v>
      </c>
      <c r="F5337" s="2">
        <v>45.9</v>
      </c>
      <c r="G5337" s="2">
        <f>Table1[[#This Row],[Amount]]/Table1[[#This Row],[Cases]]</f>
        <v>45.9</v>
      </c>
    </row>
    <row r="5338" spans="1:7" hidden="1" x14ac:dyDescent="0.25">
      <c r="A5338" t="s">
        <v>94</v>
      </c>
      <c r="B5338" t="s">
        <v>94</v>
      </c>
      <c r="C5338" t="s">
        <v>8399</v>
      </c>
      <c r="D5338" t="s">
        <v>8400</v>
      </c>
      <c r="E5338" s="1">
        <v>1</v>
      </c>
      <c r="F5338" s="2">
        <v>22.95</v>
      </c>
      <c r="G5338" s="2">
        <f>Table1[[#This Row],[Amount]]/Table1[[#This Row],[Cases]]</f>
        <v>22.95</v>
      </c>
    </row>
    <row r="5339" spans="1:7" hidden="1" x14ac:dyDescent="0.25">
      <c r="A5339" t="s">
        <v>94</v>
      </c>
      <c r="B5339" t="s">
        <v>94</v>
      </c>
      <c r="C5339" t="s">
        <v>8401</v>
      </c>
      <c r="D5339" t="s">
        <v>8402</v>
      </c>
      <c r="E5339" s="1">
        <v>1</v>
      </c>
      <c r="F5339" s="2">
        <v>64.239999999999995</v>
      </c>
      <c r="G5339" s="2">
        <f>Table1[[#This Row],[Amount]]/Table1[[#This Row],[Cases]]</f>
        <v>64.239999999999995</v>
      </c>
    </row>
    <row r="5340" spans="1:7" hidden="1" x14ac:dyDescent="0.25">
      <c r="A5340" t="s">
        <v>94</v>
      </c>
      <c r="B5340" t="s">
        <v>94</v>
      </c>
      <c r="C5340" t="s">
        <v>8403</v>
      </c>
      <c r="D5340" t="s">
        <v>8404</v>
      </c>
      <c r="E5340" s="1">
        <v>1</v>
      </c>
      <c r="F5340" s="2">
        <v>106.12</v>
      </c>
      <c r="G5340" s="2">
        <f>Table1[[#This Row],[Amount]]/Table1[[#This Row],[Cases]]</f>
        <v>106.12</v>
      </c>
    </row>
    <row r="5341" spans="1:7" hidden="1" x14ac:dyDescent="0.25">
      <c r="A5341" t="s">
        <v>94</v>
      </c>
      <c r="B5341" t="s">
        <v>94</v>
      </c>
      <c r="C5341" t="s">
        <v>8405</v>
      </c>
      <c r="D5341" t="s">
        <v>8406</v>
      </c>
      <c r="E5341" s="1">
        <v>1</v>
      </c>
      <c r="F5341" s="2">
        <v>210.4</v>
      </c>
      <c r="G5341" s="2">
        <f>Table1[[#This Row],[Amount]]/Table1[[#This Row],[Cases]]</f>
        <v>210.4</v>
      </c>
    </row>
    <row r="5342" spans="1:7" hidden="1" x14ac:dyDescent="0.25">
      <c r="A5342" t="s">
        <v>94</v>
      </c>
      <c r="B5342" t="s">
        <v>94</v>
      </c>
      <c r="C5342" t="s">
        <v>8407</v>
      </c>
      <c r="D5342" t="s">
        <v>8408</v>
      </c>
      <c r="E5342" s="1">
        <v>1</v>
      </c>
      <c r="F5342" s="2">
        <v>44.75</v>
      </c>
      <c r="G5342" s="2">
        <f>Table1[[#This Row],[Amount]]/Table1[[#This Row],[Cases]]</f>
        <v>44.75</v>
      </c>
    </row>
    <row r="5343" spans="1:7" hidden="1" x14ac:dyDescent="0.25">
      <c r="A5343" t="s">
        <v>94</v>
      </c>
      <c r="B5343" t="s">
        <v>94</v>
      </c>
      <c r="C5343" t="s">
        <v>8409</v>
      </c>
      <c r="D5343" t="s">
        <v>8410</v>
      </c>
      <c r="E5343" s="1">
        <v>1</v>
      </c>
      <c r="F5343" s="2">
        <v>30.91</v>
      </c>
      <c r="G5343" s="2">
        <f>Table1[[#This Row],[Amount]]/Table1[[#This Row],[Cases]]</f>
        <v>30.91</v>
      </c>
    </row>
    <row r="5344" spans="1:7" hidden="1" x14ac:dyDescent="0.25">
      <c r="A5344" t="s">
        <v>94</v>
      </c>
      <c r="B5344" t="s">
        <v>94</v>
      </c>
      <c r="C5344" t="s">
        <v>8411</v>
      </c>
      <c r="D5344" t="s">
        <v>8412</v>
      </c>
      <c r="E5344" s="1">
        <v>1</v>
      </c>
      <c r="F5344" s="2">
        <v>22.95</v>
      </c>
      <c r="G5344" s="2">
        <f>Table1[[#This Row],[Amount]]/Table1[[#This Row],[Cases]]</f>
        <v>22.95</v>
      </c>
    </row>
    <row r="5345" spans="1:7" hidden="1" x14ac:dyDescent="0.25">
      <c r="A5345" t="s">
        <v>94</v>
      </c>
      <c r="B5345" t="s">
        <v>94</v>
      </c>
      <c r="C5345" t="s">
        <v>8413</v>
      </c>
      <c r="D5345" t="s">
        <v>8414</v>
      </c>
      <c r="E5345" s="1">
        <v>1</v>
      </c>
      <c r="F5345" s="2">
        <v>96.26</v>
      </c>
      <c r="G5345" s="2">
        <f>Table1[[#This Row],[Amount]]/Table1[[#This Row],[Cases]]</f>
        <v>96.26</v>
      </c>
    </row>
    <row r="5346" spans="1:7" hidden="1" x14ac:dyDescent="0.25">
      <c r="A5346" t="s">
        <v>94</v>
      </c>
      <c r="B5346" t="s">
        <v>94</v>
      </c>
      <c r="C5346" t="s">
        <v>8415</v>
      </c>
      <c r="D5346" t="s">
        <v>8416</v>
      </c>
      <c r="E5346" s="1">
        <v>1</v>
      </c>
      <c r="F5346" s="2">
        <v>186.94</v>
      </c>
      <c r="G5346" s="2">
        <f>Table1[[#This Row],[Amount]]/Table1[[#This Row],[Cases]]</f>
        <v>186.94</v>
      </c>
    </row>
    <row r="5347" spans="1:7" hidden="1" x14ac:dyDescent="0.25">
      <c r="A5347" t="s">
        <v>94</v>
      </c>
      <c r="B5347" t="s">
        <v>94</v>
      </c>
      <c r="C5347" t="s">
        <v>8417</v>
      </c>
      <c r="D5347" t="s">
        <v>8418</v>
      </c>
      <c r="E5347" s="1">
        <v>1</v>
      </c>
      <c r="F5347" s="2">
        <v>180.04</v>
      </c>
      <c r="G5347" s="2">
        <f>Table1[[#This Row],[Amount]]/Table1[[#This Row],[Cases]]</f>
        <v>180.04</v>
      </c>
    </row>
    <row r="5348" spans="1:7" hidden="1" x14ac:dyDescent="0.25">
      <c r="A5348" t="s">
        <v>94</v>
      </c>
      <c r="B5348" t="s">
        <v>94</v>
      </c>
      <c r="C5348" t="s">
        <v>8419</v>
      </c>
      <c r="D5348" t="s">
        <v>8420</v>
      </c>
      <c r="E5348" s="1">
        <v>1</v>
      </c>
      <c r="F5348" s="2">
        <v>26.3</v>
      </c>
      <c r="G5348" s="2">
        <f>Table1[[#This Row],[Amount]]/Table1[[#This Row],[Cases]]</f>
        <v>26.3</v>
      </c>
    </row>
    <row r="5349" spans="1:7" hidden="1" x14ac:dyDescent="0.25">
      <c r="A5349" t="s">
        <v>94</v>
      </c>
      <c r="B5349" t="s">
        <v>94</v>
      </c>
      <c r="C5349" t="s">
        <v>8421</v>
      </c>
      <c r="D5349" t="s">
        <v>8422</v>
      </c>
      <c r="E5349" s="1">
        <v>1</v>
      </c>
      <c r="F5349" s="2">
        <v>89.88</v>
      </c>
      <c r="G5349" s="2">
        <f>Table1[[#This Row],[Amount]]/Table1[[#This Row],[Cases]]</f>
        <v>89.88</v>
      </c>
    </row>
    <row r="5350" spans="1:7" hidden="1" x14ac:dyDescent="0.25">
      <c r="A5350" t="s">
        <v>94</v>
      </c>
      <c r="B5350" t="s">
        <v>94</v>
      </c>
      <c r="C5350" t="s">
        <v>8423</v>
      </c>
      <c r="D5350" t="s">
        <v>3043</v>
      </c>
      <c r="E5350" s="1">
        <v>1</v>
      </c>
      <c r="F5350" s="2">
        <v>164.94</v>
      </c>
      <c r="G5350" s="2">
        <f>Table1[[#This Row],[Amount]]/Table1[[#This Row],[Cases]]</f>
        <v>164.94</v>
      </c>
    </row>
    <row r="5351" spans="1:7" hidden="1" x14ac:dyDescent="0.25">
      <c r="A5351" t="s">
        <v>94</v>
      </c>
      <c r="B5351" t="s">
        <v>94</v>
      </c>
      <c r="C5351" t="s">
        <v>8424</v>
      </c>
      <c r="D5351" t="s">
        <v>8425</v>
      </c>
      <c r="E5351" s="1">
        <v>1</v>
      </c>
      <c r="F5351" s="2">
        <v>22.95</v>
      </c>
      <c r="G5351" s="2">
        <f>Table1[[#This Row],[Amount]]/Table1[[#This Row],[Cases]]</f>
        <v>22.95</v>
      </c>
    </row>
    <row r="5352" spans="1:7" hidden="1" x14ac:dyDescent="0.25">
      <c r="A5352" t="s">
        <v>94</v>
      </c>
      <c r="B5352" t="s">
        <v>94</v>
      </c>
      <c r="C5352" t="s">
        <v>8426</v>
      </c>
      <c r="D5352" t="s">
        <v>8427</v>
      </c>
      <c r="E5352" s="1">
        <v>1</v>
      </c>
      <c r="F5352" s="2">
        <v>22.95</v>
      </c>
      <c r="G5352" s="2">
        <f>Table1[[#This Row],[Amount]]/Table1[[#This Row],[Cases]]</f>
        <v>22.95</v>
      </c>
    </row>
    <row r="5353" spans="1:7" hidden="1" x14ac:dyDescent="0.25">
      <c r="A5353" t="s">
        <v>94</v>
      </c>
      <c r="B5353" t="s">
        <v>94</v>
      </c>
      <c r="C5353" t="s">
        <v>8428</v>
      </c>
      <c r="D5353" t="s">
        <v>8429</v>
      </c>
      <c r="E5353" s="1">
        <v>1</v>
      </c>
      <c r="F5353" s="2">
        <v>213.86</v>
      </c>
      <c r="G5353" s="2">
        <f>Table1[[#This Row],[Amount]]/Table1[[#This Row],[Cases]]</f>
        <v>213.86</v>
      </c>
    </row>
    <row r="5354" spans="1:7" hidden="1" x14ac:dyDescent="0.25">
      <c r="A5354" t="s">
        <v>94</v>
      </c>
      <c r="B5354" t="s">
        <v>94</v>
      </c>
      <c r="C5354" t="s">
        <v>8430</v>
      </c>
      <c r="D5354" t="s">
        <v>8431</v>
      </c>
      <c r="E5354" s="1">
        <v>1</v>
      </c>
      <c r="F5354" s="2">
        <v>127.76</v>
      </c>
      <c r="G5354" s="2">
        <f>Table1[[#This Row],[Amount]]/Table1[[#This Row],[Cases]]</f>
        <v>127.76</v>
      </c>
    </row>
    <row r="5355" spans="1:7" hidden="1" x14ac:dyDescent="0.25">
      <c r="A5355" t="s">
        <v>94</v>
      </c>
      <c r="B5355" t="s">
        <v>94</v>
      </c>
      <c r="C5355" t="s">
        <v>8432</v>
      </c>
      <c r="D5355" t="s">
        <v>8433</v>
      </c>
      <c r="E5355" s="1">
        <v>1</v>
      </c>
      <c r="F5355" s="2">
        <v>980.66</v>
      </c>
      <c r="G5355" s="2">
        <f>Table1[[#This Row],[Amount]]/Table1[[#This Row],[Cases]]</f>
        <v>980.66</v>
      </c>
    </row>
    <row r="5356" spans="1:7" hidden="1" x14ac:dyDescent="0.25">
      <c r="A5356" t="s">
        <v>94</v>
      </c>
      <c r="B5356" t="s">
        <v>94</v>
      </c>
      <c r="C5356" t="s">
        <v>8434</v>
      </c>
      <c r="D5356" t="s">
        <v>8435</v>
      </c>
      <c r="E5356" s="1">
        <v>1</v>
      </c>
      <c r="F5356" s="2">
        <v>218.52</v>
      </c>
      <c r="G5356" s="2">
        <f>Table1[[#This Row],[Amount]]/Table1[[#This Row],[Cases]]</f>
        <v>218.52</v>
      </c>
    </row>
    <row r="5357" spans="1:7" hidden="1" x14ac:dyDescent="0.25">
      <c r="A5357" t="s">
        <v>94</v>
      </c>
      <c r="B5357" t="s">
        <v>94</v>
      </c>
      <c r="C5357" t="s">
        <v>8436</v>
      </c>
      <c r="D5357" t="s">
        <v>8437</v>
      </c>
      <c r="E5357" s="1">
        <v>1</v>
      </c>
      <c r="F5357" s="2">
        <v>51.28</v>
      </c>
      <c r="G5357" s="2">
        <f>Table1[[#This Row],[Amount]]/Table1[[#This Row],[Cases]]</f>
        <v>51.28</v>
      </c>
    </row>
    <row r="5358" spans="1:7" hidden="1" x14ac:dyDescent="0.25">
      <c r="A5358" t="s">
        <v>94</v>
      </c>
      <c r="B5358" t="s">
        <v>94</v>
      </c>
      <c r="C5358" t="s">
        <v>8438</v>
      </c>
      <c r="D5358" t="s">
        <v>8439</v>
      </c>
      <c r="E5358" s="1">
        <v>1</v>
      </c>
      <c r="F5358" s="2">
        <v>26.3</v>
      </c>
      <c r="G5358" s="2">
        <f>Table1[[#This Row],[Amount]]/Table1[[#This Row],[Cases]]</f>
        <v>26.3</v>
      </c>
    </row>
    <row r="5359" spans="1:7" hidden="1" x14ac:dyDescent="0.25">
      <c r="A5359" t="s">
        <v>94</v>
      </c>
      <c r="B5359" t="s">
        <v>94</v>
      </c>
      <c r="C5359" t="s">
        <v>8440</v>
      </c>
      <c r="D5359" t="s">
        <v>8441</v>
      </c>
      <c r="E5359" s="1">
        <v>1</v>
      </c>
      <c r="F5359" s="2">
        <v>105.2</v>
      </c>
      <c r="G5359" s="2">
        <f>Table1[[#This Row],[Amount]]/Table1[[#This Row],[Cases]]</f>
        <v>105.2</v>
      </c>
    </row>
    <row r="5360" spans="1:7" hidden="1" x14ac:dyDescent="0.25">
      <c r="A5360" t="s">
        <v>94</v>
      </c>
      <c r="B5360" t="s">
        <v>94</v>
      </c>
      <c r="C5360" t="s">
        <v>8442</v>
      </c>
      <c r="D5360" t="s">
        <v>8443</v>
      </c>
      <c r="E5360" s="1">
        <v>1</v>
      </c>
      <c r="F5360" s="2">
        <v>141.94999999999999</v>
      </c>
      <c r="G5360" s="2">
        <f>Table1[[#This Row],[Amount]]/Table1[[#This Row],[Cases]]</f>
        <v>141.94999999999999</v>
      </c>
    </row>
    <row r="5361" spans="1:7" hidden="1" x14ac:dyDescent="0.25">
      <c r="A5361" t="s">
        <v>94</v>
      </c>
      <c r="B5361" t="s">
        <v>94</v>
      </c>
      <c r="C5361" t="s">
        <v>8444</v>
      </c>
      <c r="D5361" t="s">
        <v>8445</v>
      </c>
      <c r="E5361" s="1">
        <v>1</v>
      </c>
      <c r="F5361" s="2">
        <v>42.18</v>
      </c>
      <c r="G5361" s="2">
        <f>Table1[[#This Row],[Amount]]/Table1[[#This Row],[Cases]]</f>
        <v>42.18</v>
      </c>
    </row>
    <row r="5362" spans="1:7" hidden="1" x14ac:dyDescent="0.25">
      <c r="A5362" t="s">
        <v>94</v>
      </c>
      <c r="B5362" t="s">
        <v>94</v>
      </c>
      <c r="C5362" t="s">
        <v>8446</v>
      </c>
      <c r="D5362" t="s">
        <v>8447</v>
      </c>
      <c r="E5362" s="1">
        <v>1</v>
      </c>
      <c r="F5362" s="2">
        <v>24.18</v>
      </c>
      <c r="G5362" s="2">
        <f>Table1[[#This Row],[Amount]]/Table1[[#This Row],[Cases]]</f>
        <v>24.18</v>
      </c>
    </row>
    <row r="5363" spans="1:7" hidden="1" x14ac:dyDescent="0.25">
      <c r="A5363" t="s">
        <v>94</v>
      </c>
      <c r="B5363" t="s">
        <v>94</v>
      </c>
      <c r="C5363" t="s">
        <v>8448</v>
      </c>
      <c r="D5363" t="s">
        <v>8449</v>
      </c>
      <c r="E5363" s="1">
        <v>1</v>
      </c>
      <c r="F5363" s="2">
        <v>146.28</v>
      </c>
      <c r="G5363" s="2">
        <f>Table1[[#This Row],[Amount]]/Table1[[#This Row],[Cases]]</f>
        <v>146.28</v>
      </c>
    </row>
    <row r="5364" spans="1:7" hidden="1" x14ac:dyDescent="0.25">
      <c r="A5364" t="s">
        <v>94</v>
      </c>
      <c r="B5364" t="s">
        <v>94</v>
      </c>
      <c r="C5364" t="s">
        <v>8450</v>
      </c>
      <c r="D5364" t="s">
        <v>8451</v>
      </c>
      <c r="E5364" s="1">
        <v>1</v>
      </c>
      <c r="F5364" s="2">
        <v>42.18</v>
      </c>
      <c r="G5364" s="2">
        <f>Table1[[#This Row],[Amount]]/Table1[[#This Row],[Cases]]</f>
        <v>42.18</v>
      </c>
    </row>
    <row r="5365" spans="1:7" hidden="1" x14ac:dyDescent="0.25">
      <c r="A5365" t="s">
        <v>94</v>
      </c>
      <c r="B5365" t="s">
        <v>94</v>
      </c>
      <c r="C5365" t="s">
        <v>8452</v>
      </c>
      <c r="D5365" t="s">
        <v>8453</v>
      </c>
      <c r="E5365" s="1">
        <v>1</v>
      </c>
      <c r="F5365" s="2">
        <v>855.46</v>
      </c>
      <c r="G5365" s="2">
        <f>Table1[[#This Row],[Amount]]/Table1[[#This Row],[Cases]]</f>
        <v>855.46</v>
      </c>
    </row>
    <row r="5366" spans="1:7" hidden="1" x14ac:dyDescent="0.25">
      <c r="A5366" t="s">
        <v>94</v>
      </c>
      <c r="B5366" t="s">
        <v>94</v>
      </c>
      <c r="C5366" t="s">
        <v>8454</v>
      </c>
      <c r="D5366" t="s">
        <v>8455</v>
      </c>
      <c r="E5366" s="1">
        <v>1</v>
      </c>
      <c r="F5366" s="2">
        <v>22.95</v>
      </c>
      <c r="G5366" s="2">
        <f>Table1[[#This Row],[Amount]]/Table1[[#This Row],[Cases]]</f>
        <v>22.95</v>
      </c>
    </row>
    <row r="5367" spans="1:7" hidden="1" x14ac:dyDescent="0.25">
      <c r="A5367" t="s">
        <v>94</v>
      </c>
      <c r="B5367" t="s">
        <v>94</v>
      </c>
      <c r="C5367" t="s">
        <v>8456</v>
      </c>
      <c r="D5367" t="s">
        <v>8457</v>
      </c>
      <c r="E5367" s="1">
        <v>1</v>
      </c>
      <c r="F5367" s="2">
        <v>79.92</v>
      </c>
      <c r="G5367" s="2">
        <f>Table1[[#This Row],[Amount]]/Table1[[#This Row],[Cases]]</f>
        <v>79.92</v>
      </c>
    </row>
    <row r="5368" spans="1:7" hidden="1" x14ac:dyDescent="0.25">
      <c r="A5368" t="s">
        <v>94</v>
      </c>
      <c r="B5368" t="s">
        <v>94</v>
      </c>
      <c r="C5368" t="s">
        <v>8458</v>
      </c>
      <c r="D5368" t="s">
        <v>8459</v>
      </c>
      <c r="E5368" s="1">
        <v>1</v>
      </c>
      <c r="F5368" s="2">
        <v>26.3</v>
      </c>
      <c r="G5368" s="2">
        <f>Table1[[#This Row],[Amount]]/Table1[[#This Row],[Cases]]</f>
        <v>26.3</v>
      </c>
    </row>
    <row r="5369" spans="1:7" hidden="1" x14ac:dyDescent="0.25">
      <c r="A5369" t="s">
        <v>94</v>
      </c>
      <c r="B5369" t="s">
        <v>94</v>
      </c>
      <c r="C5369" t="s">
        <v>8460</v>
      </c>
      <c r="D5369" t="s">
        <v>8461</v>
      </c>
      <c r="E5369" s="1">
        <v>1</v>
      </c>
      <c r="F5369" s="2">
        <v>30.41</v>
      </c>
      <c r="G5369" s="2">
        <f>Table1[[#This Row],[Amount]]/Table1[[#This Row],[Cases]]</f>
        <v>30.41</v>
      </c>
    </row>
    <row r="5370" spans="1:7" hidden="1" x14ac:dyDescent="0.25">
      <c r="A5370" t="s">
        <v>94</v>
      </c>
      <c r="B5370" t="s">
        <v>94</v>
      </c>
      <c r="C5370" t="s">
        <v>8462</v>
      </c>
      <c r="D5370" t="s">
        <v>8463</v>
      </c>
      <c r="E5370" s="1">
        <v>1</v>
      </c>
      <c r="F5370" s="2">
        <v>417.74</v>
      </c>
      <c r="G5370" s="2">
        <f>Table1[[#This Row],[Amount]]/Table1[[#This Row],[Cases]]</f>
        <v>417.74</v>
      </c>
    </row>
    <row r="5371" spans="1:7" hidden="1" x14ac:dyDescent="0.25">
      <c r="A5371" t="s">
        <v>94</v>
      </c>
      <c r="B5371" t="s">
        <v>94</v>
      </c>
      <c r="C5371" t="s">
        <v>8464</v>
      </c>
      <c r="D5371" t="s">
        <v>8465</v>
      </c>
      <c r="E5371" s="1">
        <v>1</v>
      </c>
      <c r="F5371" s="2">
        <v>181.26</v>
      </c>
      <c r="G5371" s="2">
        <f>Table1[[#This Row],[Amount]]/Table1[[#This Row],[Cases]]</f>
        <v>181.26</v>
      </c>
    </row>
    <row r="5372" spans="1:7" hidden="1" x14ac:dyDescent="0.25">
      <c r="A5372" t="s">
        <v>94</v>
      </c>
      <c r="B5372" t="s">
        <v>94</v>
      </c>
      <c r="C5372" t="s">
        <v>8466</v>
      </c>
      <c r="D5372" t="s">
        <v>8467</v>
      </c>
      <c r="E5372" s="1">
        <v>1</v>
      </c>
      <c r="F5372" s="2">
        <v>228.46</v>
      </c>
      <c r="G5372" s="2">
        <f>Table1[[#This Row],[Amount]]/Table1[[#This Row],[Cases]]</f>
        <v>228.46</v>
      </c>
    </row>
    <row r="5373" spans="1:7" hidden="1" x14ac:dyDescent="0.25">
      <c r="A5373" t="s">
        <v>94</v>
      </c>
      <c r="B5373" t="s">
        <v>94</v>
      </c>
      <c r="C5373" t="s">
        <v>8468</v>
      </c>
      <c r="D5373" t="s">
        <v>8469</v>
      </c>
      <c r="E5373" s="1">
        <v>1</v>
      </c>
      <c r="F5373" s="2">
        <v>358.24</v>
      </c>
      <c r="G5373" s="2">
        <f>Table1[[#This Row],[Amount]]/Table1[[#This Row],[Cases]]</f>
        <v>358.24</v>
      </c>
    </row>
    <row r="5374" spans="1:7" hidden="1" x14ac:dyDescent="0.25">
      <c r="A5374" t="s">
        <v>94</v>
      </c>
      <c r="B5374" t="s">
        <v>94</v>
      </c>
      <c r="C5374" t="s">
        <v>8470</v>
      </c>
      <c r="D5374" t="s">
        <v>8471</v>
      </c>
      <c r="E5374" s="1">
        <v>1</v>
      </c>
      <c r="F5374" s="2">
        <v>314.77999999999997</v>
      </c>
      <c r="G5374" s="2">
        <f>Table1[[#This Row],[Amount]]/Table1[[#This Row],[Cases]]</f>
        <v>314.77999999999997</v>
      </c>
    </row>
    <row r="5375" spans="1:7" hidden="1" x14ac:dyDescent="0.25">
      <c r="A5375" t="s">
        <v>94</v>
      </c>
      <c r="B5375" t="s">
        <v>94</v>
      </c>
      <c r="C5375" t="s">
        <v>8472</v>
      </c>
      <c r="D5375" t="s">
        <v>8473</v>
      </c>
      <c r="E5375" s="1">
        <v>1</v>
      </c>
      <c r="F5375" s="2">
        <v>105.4</v>
      </c>
      <c r="G5375" s="2">
        <f>Table1[[#This Row],[Amount]]/Table1[[#This Row],[Cases]]</f>
        <v>105.4</v>
      </c>
    </row>
    <row r="5376" spans="1:7" hidden="1" x14ac:dyDescent="0.25">
      <c r="A5376" t="s">
        <v>94</v>
      </c>
      <c r="B5376" t="s">
        <v>94</v>
      </c>
      <c r="C5376" t="s">
        <v>8474</v>
      </c>
      <c r="D5376" t="s">
        <v>8475</v>
      </c>
      <c r="E5376" s="1">
        <v>1</v>
      </c>
      <c r="F5376" s="2">
        <v>339.84</v>
      </c>
      <c r="G5376" s="2">
        <f>Table1[[#This Row],[Amount]]/Table1[[#This Row],[Cases]]</f>
        <v>339.84</v>
      </c>
    </row>
    <row r="5377" spans="1:7" hidden="1" x14ac:dyDescent="0.25">
      <c r="A5377" t="s">
        <v>94</v>
      </c>
      <c r="B5377" t="s">
        <v>94</v>
      </c>
      <c r="C5377" t="s">
        <v>8476</v>
      </c>
      <c r="D5377" t="s">
        <v>8477</v>
      </c>
      <c r="E5377" s="1">
        <v>1</v>
      </c>
      <c r="F5377" s="2">
        <v>68.849999999999994</v>
      </c>
      <c r="G5377" s="2">
        <f>Table1[[#This Row],[Amount]]/Table1[[#This Row],[Cases]]</f>
        <v>68.849999999999994</v>
      </c>
    </row>
    <row r="5378" spans="1:7" hidden="1" x14ac:dyDescent="0.25">
      <c r="A5378" t="s">
        <v>94</v>
      </c>
      <c r="B5378" t="s">
        <v>94</v>
      </c>
      <c r="C5378" t="s">
        <v>8478</v>
      </c>
      <c r="D5378" t="s">
        <v>8479</v>
      </c>
      <c r="E5378" s="1">
        <v>1</v>
      </c>
      <c r="F5378" s="2">
        <v>127.61</v>
      </c>
      <c r="G5378" s="2">
        <f>Table1[[#This Row],[Amount]]/Table1[[#This Row],[Cases]]</f>
        <v>127.61</v>
      </c>
    </row>
    <row r="5379" spans="1:7" hidden="1" x14ac:dyDescent="0.25">
      <c r="A5379" t="s">
        <v>94</v>
      </c>
      <c r="B5379" t="s">
        <v>94</v>
      </c>
      <c r="C5379" t="s">
        <v>8480</v>
      </c>
      <c r="D5379" t="s">
        <v>256</v>
      </c>
      <c r="E5379" s="1">
        <v>1</v>
      </c>
      <c r="F5379" s="2">
        <v>5.28</v>
      </c>
      <c r="G5379" s="2">
        <f>Table1[[#This Row],[Amount]]/Table1[[#This Row],[Cases]]</f>
        <v>5.28</v>
      </c>
    </row>
    <row r="5380" spans="1:7" hidden="1" x14ac:dyDescent="0.25">
      <c r="A5380" t="s">
        <v>94</v>
      </c>
      <c r="B5380" t="s">
        <v>94</v>
      </c>
      <c r="C5380" t="s">
        <v>8481</v>
      </c>
      <c r="D5380" t="s">
        <v>2360</v>
      </c>
      <c r="E5380" s="1">
        <v>1</v>
      </c>
      <c r="F5380" s="2">
        <v>101.92</v>
      </c>
      <c r="G5380" s="2">
        <f>Table1[[#This Row],[Amount]]/Table1[[#This Row],[Cases]]</f>
        <v>101.92</v>
      </c>
    </row>
    <row r="5381" spans="1:7" hidden="1" x14ac:dyDescent="0.25">
      <c r="A5381" t="s">
        <v>94</v>
      </c>
      <c r="B5381" t="s">
        <v>94</v>
      </c>
      <c r="C5381" t="s">
        <v>8482</v>
      </c>
      <c r="D5381" t="s">
        <v>3220</v>
      </c>
      <c r="E5381" s="1">
        <v>1</v>
      </c>
      <c r="F5381" s="2">
        <v>0</v>
      </c>
      <c r="G5381" s="2">
        <f>Table1[[#This Row],[Amount]]/Table1[[#This Row],[Cases]]</f>
        <v>0</v>
      </c>
    </row>
    <row r="5382" spans="1:7" hidden="1" x14ac:dyDescent="0.25">
      <c r="A5382" t="s">
        <v>94</v>
      </c>
      <c r="B5382" t="s">
        <v>94</v>
      </c>
      <c r="C5382" t="s">
        <v>8483</v>
      </c>
      <c r="D5382" t="s">
        <v>8484</v>
      </c>
      <c r="E5382" s="1">
        <v>1</v>
      </c>
      <c r="F5382" s="2">
        <v>0.01</v>
      </c>
      <c r="G5382" s="2">
        <f>Table1[[#This Row],[Amount]]/Table1[[#This Row],[Cases]]</f>
        <v>0.01</v>
      </c>
    </row>
    <row r="5383" spans="1:7" hidden="1" x14ac:dyDescent="0.25">
      <c r="A5383" t="s">
        <v>94</v>
      </c>
      <c r="B5383" t="s">
        <v>94</v>
      </c>
      <c r="C5383" t="s">
        <v>8485</v>
      </c>
      <c r="D5383" t="s">
        <v>8486</v>
      </c>
      <c r="E5383" s="1">
        <v>1</v>
      </c>
      <c r="F5383" s="2">
        <v>0.01</v>
      </c>
      <c r="G5383" s="2">
        <f>Table1[[#This Row],[Amount]]/Table1[[#This Row],[Cases]]</f>
        <v>0.01</v>
      </c>
    </row>
    <row r="5384" spans="1:7" hidden="1" x14ac:dyDescent="0.25">
      <c r="A5384" t="s">
        <v>94</v>
      </c>
      <c r="B5384" t="s">
        <v>94</v>
      </c>
      <c r="C5384" t="s">
        <v>6514</v>
      </c>
      <c r="D5384" t="s">
        <v>6515</v>
      </c>
      <c r="E5384" s="1">
        <v>1</v>
      </c>
      <c r="F5384" s="2">
        <v>0</v>
      </c>
      <c r="G5384" s="2">
        <f>Table1[[#This Row],[Amount]]/Table1[[#This Row],[Cases]]</f>
        <v>0</v>
      </c>
    </row>
    <row r="5385" spans="1:7" hidden="1" x14ac:dyDescent="0.25">
      <c r="A5385" t="s">
        <v>94</v>
      </c>
      <c r="B5385" t="s">
        <v>94</v>
      </c>
      <c r="C5385" t="s">
        <v>4909</v>
      </c>
      <c r="D5385" t="s">
        <v>4910</v>
      </c>
      <c r="E5385" s="1">
        <v>1</v>
      </c>
      <c r="F5385" s="2">
        <v>341</v>
      </c>
      <c r="G5385" s="2">
        <f>Table1[[#This Row],[Amount]]/Table1[[#This Row],[Cases]]</f>
        <v>341</v>
      </c>
    </row>
    <row r="5386" spans="1:7" hidden="1" x14ac:dyDescent="0.25">
      <c r="A5386" t="s">
        <v>94</v>
      </c>
      <c r="B5386" t="s">
        <v>94</v>
      </c>
      <c r="C5386" t="s">
        <v>5689</v>
      </c>
      <c r="D5386" t="s">
        <v>5690</v>
      </c>
      <c r="E5386" s="1">
        <v>1</v>
      </c>
      <c r="F5386" s="2">
        <v>510.9</v>
      </c>
      <c r="G5386" s="2">
        <f>Table1[[#This Row],[Amount]]/Table1[[#This Row],[Cases]]</f>
        <v>510.9</v>
      </c>
    </row>
    <row r="5387" spans="1:7" hidden="1" x14ac:dyDescent="0.25">
      <c r="A5387" t="s">
        <v>94</v>
      </c>
      <c r="B5387" t="s">
        <v>94</v>
      </c>
      <c r="C5387" t="s">
        <v>2964</v>
      </c>
      <c r="D5387" t="s">
        <v>2965</v>
      </c>
      <c r="E5387" s="1">
        <v>1</v>
      </c>
      <c r="F5387" s="2">
        <v>1056.5999999999999</v>
      </c>
      <c r="G5387" s="2">
        <f>Table1[[#This Row],[Amount]]/Table1[[#This Row],[Cases]]</f>
        <v>1056.5999999999999</v>
      </c>
    </row>
    <row r="5388" spans="1:7" hidden="1" x14ac:dyDescent="0.25">
      <c r="A5388" t="s">
        <v>94</v>
      </c>
      <c r="B5388" t="s">
        <v>94</v>
      </c>
      <c r="C5388" t="s">
        <v>8487</v>
      </c>
      <c r="D5388" t="s">
        <v>8488</v>
      </c>
      <c r="E5388" s="1">
        <v>1</v>
      </c>
      <c r="F5388" s="2">
        <v>2.06</v>
      </c>
      <c r="G5388" s="2">
        <f>Table1[[#This Row],[Amount]]/Table1[[#This Row],[Cases]]</f>
        <v>2.06</v>
      </c>
    </row>
    <row r="5389" spans="1:7" hidden="1" x14ac:dyDescent="0.25">
      <c r="A5389" t="s">
        <v>94</v>
      </c>
      <c r="B5389" t="s">
        <v>94</v>
      </c>
      <c r="C5389" t="s">
        <v>3866</v>
      </c>
      <c r="D5389" t="s">
        <v>3867</v>
      </c>
      <c r="E5389" s="1">
        <v>1</v>
      </c>
      <c r="F5389" s="2">
        <v>55.7</v>
      </c>
      <c r="G5389" s="2">
        <f>Table1[[#This Row],[Amount]]/Table1[[#This Row],[Cases]]</f>
        <v>55.7</v>
      </c>
    </row>
    <row r="5390" spans="1:7" hidden="1" x14ac:dyDescent="0.25">
      <c r="A5390" t="s">
        <v>94</v>
      </c>
      <c r="B5390" t="s">
        <v>94</v>
      </c>
      <c r="C5390" t="s">
        <v>8489</v>
      </c>
      <c r="D5390" t="s">
        <v>930</v>
      </c>
      <c r="E5390" s="1">
        <v>1</v>
      </c>
      <c r="F5390" s="2">
        <v>10.3</v>
      </c>
      <c r="G5390" s="2">
        <f>Table1[[#This Row],[Amount]]/Table1[[#This Row],[Cases]]</f>
        <v>10.3</v>
      </c>
    </row>
    <row r="5391" spans="1:7" hidden="1" x14ac:dyDescent="0.25">
      <c r="A5391" t="s">
        <v>94</v>
      </c>
      <c r="B5391" t="s">
        <v>94</v>
      </c>
      <c r="C5391" t="s">
        <v>8490</v>
      </c>
      <c r="D5391" t="s">
        <v>1593</v>
      </c>
      <c r="E5391" s="1">
        <v>1</v>
      </c>
      <c r="F5391" s="2">
        <v>10.3</v>
      </c>
      <c r="G5391" s="2">
        <f>Table1[[#This Row],[Amount]]/Table1[[#This Row],[Cases]]</f>
        <v>10.3</v>
      </c>
    </row>
    <row r="5392" spans="1:7" hidden="1" x14ac:dyDescent="0.25">
      <c r="A5392" t="s">
        <v>94</v>
      </c>
      <c r="B5392" t="s">
        <v>94</v>
      </c>
      <c r="C5392" t="s">
        <v>8491</v>
      </c>
      <c r="D5392" t="s">
        <v>8420</v>
      </c>
      <c r="E5392" s="1">
        <v>1</v>
      </c>
      <c r="F5392" s="2">
        <v>10.3</v>
      </c>
      <c r="G5392" s="2">
        <f>Table1[[#This Row],[Amount]]/Table1[[#This Row],[Cases]]</f>
        <v>10.3</v>
      </c>
    </row>
    <row r="5393" spans="1:7" hidden="1" x14ac:dyDescent="0.25">
      <c r="A5393" t="s">
        <v>94</v>
      </c>
      <c r="B5393" t="s">
        <v>94</v>
      </c>
      <c r="C5393" t="s">
        <v>8492</v>
      </c>
      <c r="D5393" t="s">
        <v>3039</v>
      </c>
      <c r="E5393" s="1">
        <v>1</v>
      </c>
      <c r="F5393" s="2">
        <v>23.95</v>
      </c>
      <c r="G5393" s="2">
        <f>Table1[[#This Row],[Amount]]/Table1[[#This Row],[Cases]]</f>
        <v>23.95</v>
      </c>
    </row>
    <row r="5394" spans="1:7" hidden="1" x14ac:dyDescent="0.25">
      <c r="A5394" t="s">
        <v>8895</v>
      </c>
      <c r="B5394" t="s">
        <v>1556</v>
      </c>
      <c r="C5394" t="s">
        <v>8493</v>
      </c>
      <c r="D5394" t="s">
        <v>8494</v>
      </c>
      <c r="E5394" s="1"/>
      <c r="F5394" s="2">
        <v>0</v>
      </c>
      <c r="G5394" s="2" t="e">
        <f>Table1[[#This Row],[Amount]]/Table1[[#This Row],[Cases]]</f>
        <v>#DIV/0!</v>
      </c>
    </row>
    <row r="5395" spans="1:7" hidden="1" x14ac:dyDescent="0.25">
      <c r="A5395" t="s">
        <v>10321</v>
      </c>
      <c r="B5395" t="s">
        <v>8495</v>
      </c>
      <c r="C5395" t="s">
        <v>8496</v>
      </c>
      <c r="D5395" t="s">
        <v>8497</v>
      </c>
      <c r="E5395" s="1"/>
      <c r="F5395" s="2">
        <v>121041.4</v>
      </c>
      <c r="G5395" s="2" t="e">
        <f>Table1[[#This Row],[Amount]]/Table1[[#This Row],[Cases]]</f>
        <v>#DIV/0!</v>
      </c>
    </row>
    <row r="5396" spans="1:7" hidden="1" x14ac:dyDescent="0.25">
      <c r="A5396" t="s">
        <v>8655</v>
      </c>
      <c r="B5396" t="s">
        <v>394</v>
      </c>
      <c r="C5396" t="s">
        <v>8498</v>
      </c>
      <c r="D5396" t="s">
        <v>8499</v>
      </c>
      <c r="E5396" s="1"/>
      <c r="F5396" s="2">
        <v>401450</v>
      </c>
      <c r="G5396" s="2" t="e">
        <f>Table1[[#This Row],[Amount]]/Table1[[#This Row],[Cases]]</f>
        <v>#DIV/0!</v>
      </c>
    </row>
    <row r="5397" spans="1:7" hidden="1" x14ac:dyDescent="0.25">
      <c r="A5397" t="s">
        <v>8655</v>
      </c>
      <c r="B5397" t="s">
        <v>394</v>
      </c>
      <c r="C5397" t="s">
        <v>8500</v>
      </c>
      <c r="D5397" t="s">
        <v>8501</v>
      </c>
      <c r="E5397" s="1"/>
      <c r="F5397" s="2">
        <v>0</v>
      </c>
      <c r="G5397" s="2" t="e">
        <f>Table1[[#This Row],[Amount]]/Table1[[#This Row],[Cases]]</f>
        <v>#DIV/0!</v>
      </c>
    </row>
    <row r="5398" spans="1:7" hidden="1" x14ac:dyDescent="0.25">
      <c r="A5398" t="s">
        <v>9437</v>
      </c>
      <c r="B5398" t="s">
        <v>4218</v>
      </c>
      <c r="C5398" t="s">
        <v>8502</v>
      </c>
      <c r="D5398" t="s">
        <v>8503</v>
      </c>
      <c r="E5398" s="1"/>
      <c r="F5398" s="2">
        <v>151051.79999999999</v>
      </c>
      <c r="G5398" s="2" t="e">
        <f>Table1[[#This Row],[Amount]]/Table1[[#This Row],[Cases]]</f>
        <v>#DIV/0!</v>
      </c>
    </row>
    <row r="5399" spans="1:7" hidden="1" x14ac:dyDescent="0.25">
      <c r="A5399" t="s">
        <v>8583</v>
      </c>
      <c r="B5399" t="s">
        <v>126</v>
      </c>
      <c r="C5399" t="s">
        <v>8504</v>
      </c>
      <c r="D5399" t="s">
        <v>8505</v>
      </c>
      <c r="E5399" s="1"/>
      <c r="F5399" s="2">
        <v>0</v>
      </c>
      <c r="G5399" s="2" t="e">
        <f>Table1[[#This Row],[Amount]]/Table1[[#This Row],[Cases]]</f>
        <v>#DIV/0!</v>
      </c>
    </row>
    <row r="5400" spans="1:7" hidden="1" x14ac:dyDescent="0.25">
      <c r="A5400" t="s">
        <v>8769</v>
      </c>
      <c r="B5400" t="s">
        <v>939</v>
      </c>
      <c r="C5400" t="s">
        <v>8506</v>
      </c>
      <c r="D5400" t="s">
        <v>8507</v>
      </c>
      <c r="E5400" s="1"/>
      <c r="F5400" s="2">
        <v>-1.13686837721616E-13</v>
      </c>
      <c r="G5400" s="2" t="e">
        <f>Table1[[#This Row],[Amount]]/Table1[[#This Row],[Cases]]</f>
        <v>#DIV/0!</v>
      </c>
    </row>
    <row r="5401" spans="1:7" hidden="1" x14ac:dyDescent="0.25">
      <c r="A5401" t="s">
        <v>94</v>
      </c>
      <c r="B5401" t="s">
        <v>94</v>
      </c>
      <c r="C5401" t="s">
        <v>8508</v>
      </c>
      <c r="D5401" t="s">
        <v>8509</v>
      </c>
      <c r="E5401" s="1"/>
      <c r="F5401" s="2">
        <v>0</v>
      </c>
      <c r="G5401" s="2" t="e">
        <f>Table1[[#This Row],[Amount]]/Table1[[#This Row],[Cases]]</f>
        <v>#DIV/0!</v>
      </c>
    </row>
    <row r="5402" spans="1:7" hidden="1" x14ac:dyDescent="0.25">
      <c r="A5402" t="s">
        <v>94</v>
      </c>
      <c r="B5402" t="s">
        <v>94</v>
      </c>
      <c r="C5402" t="s">
        <v>8510</v>
      </c>
      <c r="D5402" t="s">
        <v>8511</v>
      </c>
      <c r="E5402" s="1"/>
      <c r="F5402" s="2">
        <v>66599</v>
      </c>
      <c r="G5402" s="2" t="e">
        <f>Table1[[#This Row],[Amount]]/Table1[[#This Row],[Cases]]</f>
        <v>#DIV/0!</v>
      </c>
    </row>
    <row r="5403" spans="1:7" hidden="1" x14ac:dyDescent="0.25">
      <c r="A5403" t="s">
        <v>94</v>
      </c>
      <c r="B5403" t="s">
        <v>94</v>
      </c>
      <c r="C5403" t="s">
        <v>8512</v>
      </c>
      <c r="D5403" t="s">
        <v>8513</v>
      </c>
      <c r="E5403" s="1"/>
      <c r="F5403" s="2">
        <v>3576052</v>
      </c>
      <c r="G5403" s="2" t="e">
        <f>Table1[[#This Row],[Amount]]/Table1[[#This Row],[Cases]]</f>
        <v>#DIV/0!</v>
      </c>
    </row>
    <row r="5404" spans="1:7" hidden="1" x14ac:dyDescent="0.25">
      <c r="A5404" t="s">
        <v>94</v>
      </c>
      <c r="B5404" t="s">
        <v>94</v>
      </c>
      <c r="C5404" t="s">
        <v>8514</v>
      </c>
      <c r="D5404" t="s">
        <v>8515</v>
      </c>
      <c r="E5404" s="1"/>
      <c r="F5404" s="2">
        <v>1313006</v>
      </c>
      <c r="G5404" s="2" t="e">
        <f>Table1[[#This Row],[Amount]]/Table1[[#This Row],[Cases]]</f>
        <v>#DIV/0!</v>
      </c>
    </row>
    <row r="5405" spans="1:7" hidden="1" x14ac:dyDescent="0.25">
      <c r="A5405" t="s">
        <v>94</v>
      </c>
      <c r="B5405" t="s">
        <v>94</v>
      </c>
      <c r="C5405" t="s">
        <v>8516</v>
      </c>
      <c r="D5405" t="s">
        <v>8517</v>
      </c>
      <c r="E5405" s="1"/>
      <c r="F5405" s="2">
        <v>611</v>
      </c>
      <c r="G5405" s="2" t="e">
        <f>Table1[[#This Row],[Amount]]/Table1[[#This Row],[Cases]]</f>
        <v>#DIV/0!</v>
      </c>
    </row>
    <row r="5406" spans="1:7" hidden="1" x14ac:dyDescent="0.25">
      <c r="A5406" t="s">
        <v>94</v>
      </c>
      <c r="B5406" t="s">
        <v>94</v>
      </c>
      <c r="C5406" t="s">
        <v>8518</v>
      </c>
      <c r="D5406" t="s">
        <v>8519</v>
      </c>
      <c r="E5406" s="1"/>
      <c r="F5406" s="2">
        <v>4800</v>
      </c>
      <c r="G5406" s="2" t="e">
        <f>Table1[[#This Row],[Amount]]/Table1[[#This Row],[Cases]]</f>
        <v>#DIV/0!</v>
      </c>
    </row>
    <row r="5407" spans="1:7" hidden="1" x14ac:dyDescent="0.25">
      <c r="A5407" t="s">
        <v>94</v>
      </c>
      <c r="B5407" t="s">
        <v>94</v>
      </c>
      <c r="C5407" t="s">
        <v>8520</v>
      </c>
      <c r="D5407" t="s">
        <v>8521</v>
      </c>
      <c r="E5407" s="1"/>
      <c r="F5407" s="2">
        <v>17640</v>
      </c>
      <c r="G5407" s="2" t="e">
        <f>Table1[[#This Row],[Amount]]/Table1[[#This Row],[Cases]]</f>
        <v>#DIV/0!</v>
      </c>
    </row>
    <row r="5408" spans="1:7" hidden="1" x14ac:dyDescent="0.25">
      <c r="A5408" t="s">
        <v>94</v>
      </c>
      <c r="B5408" t="s">
        <v>94</v>
      </c>
      <c r="C5408" t="s">
        <v>8522</v>
      </c>
      <c r="D5408" t="s">
        <v>8523</v>
      </c>
      <c r="E5408" s="1"/>
      <c r="F5408" s="2">
        <v>-2.8421709430404001E-14</v>
      </c>
      <c r="G5408" s="2" t="e">
        <f>Table1[[#This Row],[Amount]]/Table1[[#This Row],[Cases]]</f>
        <v>#DIV/0!</v>
      </c>
    </row>
    <row r="5409" spans="1:7" hidden="1" x14ac:dyDescent="0.25">
      <c r="A5409" t="s">
        <v>94</v>
      </c>
      <c r="B5409" t="s">
        <v>94</v>
      </c>
      <c r="C5409" t="s">
        <v>8524</v>
      </c>
      <c r="D5409" t="s">
        <v>8525</v>
      </c>
      <c r="E5409" s="1"/>
      <c r="F5409" s="2">
        <v>0</v>
      </c>
      <c r="G5409" s="2" t="e">
        <f>Table1[[#This Row],[Amount]]/Table1[[#This Row],[Cases]]</f>
        <v>#DIV/0!</v>
      </c>
    </row>
    <row r="5410" spans="1:7" hidden="1" x14ac:dyDescent="0.25">
      <c r="A5410" t="s">
        <v>94</v>
      </c>
      <c r="B5410" t="s">
        <v>94</v>
      </c>
      <c r="C5410" t="s">
        <v>8526</v>
      </c>
      <c r="D5410" t="s">
        <v>8527</v>
      </c>
      <c r="E5410" s="1"/>
      <c r="F5410" s="2">
        <v>-5.6843418860808002E-14</v>
      </c>
      <c r="G5410" s="2" t="e">
        <f>Table1[[#This Row],[Amount]]/Table1[[#This Row],[Cases]]</f>
        <v>#DIV/0!</v>
      </c>
    </row>
    <row r="5411" spans="1:7" hidden="1" x14ac:dyDescent="0.25">
      <c r="A5411" t="s">
        <v>94</v>
      </c>
      <c r="B5411" t="s">
        <v>94</v>
      </c>
      <c r="C5411" t="s">
        <v>8528</v>
      </c>
      <c r="D5411" t="s">
        <v>8529</v>
      </c>
      <c r="E5411" s="1"/>
      <c r="F5411" s="2">
        <v>0</v>
      </c>
      <c r="G5411" s="2" t="e">
        <f>Table1[[#This Row],[Amount]]/Table1[[#This Row],[Cases]]</f>
        <v>#DIV/0!</v>
      </c>
    </row>
    <row r="5412" spans="1:7" hidden="1" x14ac:dyDescent="0.25">
      <c r="A5412" t="s">
        <v>94</v>
      </c>
      <c r="B5412" t="s">
        <v>94</v>
      </c>
      <c r="C5412" t="s">
        <v>8530</v>
      </c>
      <c r="D5412" t="s">
        <v>8531</v>
      </c>
      <c r="E5412" s="1"/>
      <c r="F5412" s="2">
        <v>0</v>
      </c>
      <c r="G5412" s="2" t="e">
        <f>Table1[[#This Row],[Amount]]/Table1[[#This Row],[Cases]]</f>
        <v>#DIV/0!</v>
      </c>
    </row>
    <row r="5413" spans="1:7" hidden="1" x14ac:dyDescent="0.25">
      <c r="A5413" t="s">
        <v>94</v>
      </c>
      <c r="B5413" t="s">
        <v>94</v>
      </c>
      <c r="C5413" t="s">
        <v>8532</v>
      </c>
      <c r="D5413" t="s">
        <v>8533</v>
      </c>
      <c r="E5413" s="1"/>
      <c r="F5413" s="2">
        <v>0</v>
      </c>
      <c r="G5413" s="2" t="e">
        <f>Table1[[#This Row],[Amount]]/Table1[[#This Row],[Cases]]</f>
        <v>#DIV/0!</v>
      </c>
    </row>
    <row r="5414" spans="1:7" hidden="1" x14ac:dyDescent="0.25">
      <c r="A5414" t="s">
        <v>94</v>
      </c>
      <c r="B5414" t="s">
        <v>94</v>
      </c>
      <c r="C5414" t="s">
        <v>8534</v>
      </c>
      <c r="D5414" t="s">
        <v>8535</v>
      </c>
      <c r="E5414" s="1"/>
      <c r="F5414" s="2">
        <v>0</v>
      </c>
      <c r="G5414" s="2" t="e">
        <f>Table1[[#This Row],[Amount]]/Table1[[#This Row],[Cases]]</f>
        <v>#DIV/0!</v>
      </c>
    </row>
    <row r="5415" spans="1:7" hidden="1" x14ac:dyDescent="0.25">
      <c r="A5415" t="s">
        <v>94</v>
      </c>
      <c r="B5415" t="s">
        <v>94</v>
      </c>
      <c r="C5415" t="s">
        <v>8536</v>
      </c>
      <c r="D5415" t="s">
        <v>8537</v>
      </c>
      <c r="E5415" s="1"/>
      <c r="F5415" s="2">
        <v>0</v>
      </c>
      <c r="G5415" s="2" t="e">
        <f>Table1[[#This Row],[Amount]]/Table1[[#This Row],[Cases]]</f>
        <v>#DIV/0!</v>
      </c>
    </row>
    <row r="5416" spans="1:7" hidden="1" x14ac:dyDescent="0.25">
      <c r="A5416" t="s">
        <v>94</v>
      </c>
      <c r="B5416" t="s">
        <v>94</v>
      </c>
      <c r="C5416" t="s">
        <v>8538</v>
      </c>
      <c r="D5416" t="s">
        <v>8539</v>
      </c>
      <c r="E5416" s="1"/>
      <c r="F5416" s="2">
        <v>3805.2</v>
      </c>
      <c r="G5416" s="2" t="e">
        <f>Table1[[#This Row],[Amount]]/Table1[[#This Row],[Cases]]</f>
        <v>#DIV/0!</v>
      </c>
    </row>
    <row r="5417" spans="1:7" hidden="1" x14ac:dyDescent="0.25">
      <c r="A5417" t="s">
        <v>94</v>
      </c>
      <c r="B5417" t="s">
        <v>94</v>
      </c>
      <c r="C5417" t="s">
        <v>8540</v>
      </c>
      <c r="D5417" t="s">
        <v>8541</v>
      </c>
      <c r="E5417" s="1"/>
      <c r="F5417" s="2">
        <v>15858.4</v>
      </c>
      <c r="G5417" s="2" t="e">
        <f>Table1[[#This Row],[Amount]]/Table1[[#This Row],[Cases]]</f>
        <v>#DIV/0!</v>
      </c>
    </row>
    <row r="5418" spans="1:7" hidden="1" x14ac:dyDescent="0.25">
      <c r="A5418" t="s">
        <v>94</v>
      </c>
      <c r="B5418" t="s">
        <v>94</v>
      </c>
      <c r="C5418" t="s">
        <v>8542</v>
      </c>
      <c r="D5418" t="s">
        <v>8543</v>
      </c>
      <c r="E5418" s="1"/>
      <c r="F5418" s="2">
        <v>37802</v>
      </c>
      <c r="G5418" s="2" t="e">
        <f>Table1[[#This Row],[Amount]]/Table1[[#This Row],[Cases]]</f>
        <v>#DIV/0!</v>
      </c>
    </row>
    <row r="5419" spans="1:7" hidden="1" x14ac:dyDescent="0.25">
      <c r="A5419" t="s">
        <v>94</v>
      </c>
      <c r="B5419" t="s">
        <v>94</v>
      </c>
      <c r="C5419" t="s">
        <v>8544</v>
      </c>
      <c r="D5419" t="s">
        <v>8545</v>
      </c>
      <c r="E5419" s="1"/>
      <c r="F5419" s="2">
        <v>403836</v>
      </c>
      <c r="G5419" s="2" t="e">
        <f>Table1[[#This Row],[Amount]]/Table1[[#This Row],[Cases]]</f>
        <v>#DIV/0!</v>
      </c>
    </row>
    <row r="5420" spans="1:7" hidden="1" x14ac:dyDescent="0.25">
      <c r="A5420" t="s">
        <v>94</v>
      </c>
      <c r="B5420" t="s">
        <v>94</v>
      </c>
      <c r="C5420" t="s">
        <v>8546</v>
      </c>
      <c r="D5420" t="s">
        <v>8547</v>
      </c>
      <c r="E5420" s="1"/>
      <c r="F5420" s="2">
        <v>202471.2</v>
      </c>
      <c r="G5420" s="2" t="e">
        <f>Table1[[#This Row],[Amount]]/Table1[[#This Row],[Cases]]</f>
        <v>#DIV/0!</v>
      </c>
    </row>
    <row r="5421" spans="1:7" hidden="1" x14ac:dyDescent="0.25">
      <c r="A5421" t="s">
        <v>94</v>
      </c>
      <c r="B5421" t="s">
        <v>94</v>
      </c>
      <c r="C5421" t="s">
        <v>8548</v>
      </c>
      <c r="D5421" t="s">
        <v>8549</v>
      </c>
      <c r="E5421" s="1"/>
      <c r="F5421" s="2">
        <v>37154.1</v>
      </c>
      <c r="G5421" s="2" t="e">
        <f>Table1[[#This Row],[Amount]]/Table1[[#This Row],[Cases]]</f>
        <v>#DIV/0!</v>
      </c>
    </row>
  </sheetData>
  <sortState ref="K2:O1480">
    <sortCondition descending="1" ref="M2:M1480"/>
  </sortState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A120" zoomScale="110" zoomScaleNormal="110" workbookViewId="0">
      <selection activeCell="K109" sqref="K109"/>
    </sheetView>
  </sheetViews>
  <sheetFormatPr defaultRowHeight="15" x14ac:dyDescent="0.25"/>
  <cols>
    <col min="2" max="2" width="10.85546875" customWidth="1"/>
    <col min="3" max="3" width="40.140625" bestFit="1" customWidth="1"/>
    <col min="4" max="4" width="8.28515625" bestFit="1" customWidth="1"/>
    <col min="5" max="5" width="11.7109375" style="2" bestFit="1" customWidth="1"/>
    <col min="6" max="6" width="25.42578125" bestFit="1" customWidth="1"/>
    <col min="7" max="7" width="10.85546875" style="2" customWidth="1"/>
    <col min="10" max="10" width="11.5703125" customWidth="1"/>
    <col min="11" max="11" width="40.140625" bestFit="1" customWidth="1"/>
    <col min="12" max="12" width="12.5703125" customWidth="1"/>
    <col min="13" max="13" width="14.85546875" customWidth="1"/>
    <col min="14" max="14" width="16" bestFit="1" customWidth="1"/>
  </cols>
  <sheetData>
    <row r="1" spans="1:14" x14ac:dyDescent="0.25">
      <c r="B1" t="s">
        <v>10323</v>
      </c>
    </row>
    <row r="3" spans="1:14" ht="63" customHeight="1" x14ac:dyDescent="0.25">
      <c r="B3" s="70" t="s">
        <v>10324</v>
      </c>
      <c r="C3" s="70"/>
      <c r="D3" s="70"/>
      <c r="E3" s="70"/>
      <c r="F3" s="70"/>
      <c r="G3" s="70"/>
      <c r="H3" s="70"/>
      <c r="I3" s="70"/>
    </row>
    <row r="5" spans="1:14" x14ac:dyDescent="0.25">
      <c r="A5" t="s">
        <v>10453</v>
      </c>
      <c r="B5" t="s">
        <v>11</v>
      </c>
      <c r="C5" t="s">
        <v>10325</v>
      </c>
      <c r="D5" t="s">
        <v>14</v>
      </c>
      <c r="E5" s="2" t="s">
        <v>15</v>
      </c>
      <c r="F5" t="s">
        <v>10326</v>
      </c>
      <c r="G5" s="2" t="s">
        <v>10327</v>
      </c>
      <c r="J5" s="3" t="s">
        <v>10453</v>
      </c>
      <c r="K5" s="3" t="s">
        <v>10325</v>
      </c>
      <c r="L5" t="s">
        <v>10456</v>
      </c>
      <c r="M5" t="s">
        <v>10457</v>
      </c>
      <c r="N5" t="s">
        <v>10458</v>
      </c>
    </row>
    <row r="6" spans="1:14" x14ac:dyDescent="0.25">
      <c r="A6" t="str">
        <f>TEXT(RIGHT(B6,5),0)</f>
        <v>97597</v>
      </c>
      <c r="B6" t="s">
        <v>2891</v>
      </c>
      <c r="C6" t="s">
        <v>10328</v>
      </c>
      <c r="D6" s="1">
        <v>763</v>
      </c>
      <c r="E6" s="2">
        <v>596688.13999999803</v>
      </c>
      <c r="F6" t="s">
        <v>10329</v>
      </c>
      <c r="G6" s="2">
        <f>Table13[[#This Row],[Amount]]/Table13[[#This Row],[Cases]]</f>
        <v>782.02901703800524</v>
      </c>
      <c r="J6" t="s">
        <v>9159</v>
      </c>
      <c r="K6" t="s">
        <v>10328</v>
      </c>
      <c r="L6" s="5">
        <v>780</v>
      </c>
      <c r="M6" s="5">
        <v>1077618.839999998</v>
      </c>
      <c r="N6" s="2">
        <v>1381.5626153846129</v>
      </c>
    </row>
    <row r="7" spans="1:14" x14ac:dyDescent="0.25">
      <c r="A7" t="str">
        <f t="shared" ref="A7:A70" si="0">TEXT(RIGHT(B7,5),0)</f>
        <v>43239</v>
      </c>
      <c r="B7" t="s">
        <v>529</v>
      </c>
      <c r="C7" t="s">
        <v>10330</v>
      </c>
      <c r="D7" s="1">
        <v>630</v>
      </c>
      <c r="E7" s="2">
        <v>3699157.99</v>
      </c>
      <c r="F7" t="s">
        <v>10331</v>
      </c>
      <c r="G7" s="2">
        <f>Table13[[#This Row],[Amount]]/Table13[[#This Row],[Cases]]</f>
        <v>5871.6793492063498</v>
      </c>
      <c r="J7" t="s">
        <v>8686</v>
      </c>
      <c r="K7" t="s">
        <v>10330</v>
      </c>
      <c r="L7" s="5">
        <v>643</v>
      </c>
      <c r="M7" s="5">
        <v>3965983.16</v>
      </c>
      <c r="N7" s="2">
        <v>6167.9364852255057</v>
      </c>
    </row>
    <row r="8" spans="1:14" x14ac:dyDescent="0.25">
      <c r="A8" t="str">
        <f t="shared" si="0"/>
        <v>29581</v>
      </c>
      <c r="B8" t="s">
        <v>971</v>
      </c>
      <c r="C8" t="s">
        <v>10332</v>
      </c>
      <c r="D8" s="1">
        <v>530</v>
      </c>
      <c r="E8" s="2">
        <v>357323.02</v>
      </c>
      <c r="F8" t="s">
        <v>10329</v>
      </c>
      <c r="G8" s="2">
        <f>Table13[[#This Row],[Amount]]/Table13[[#This Row],[Cases]]</f>
        <v>674.19437735849056</v>
      </c>
      <c r="J8" t="s">
        <v>8776</v>
      </c>
      <c r="K8" t="s">
        <v>10332</v>
      </c>
      <c r="L8" s="5">
        <v>530</v>
      </c>
      <c r="M8" s="5">
        <v>357323.02</v>
      </c>
      <c r="N8" s="2">
        <v>674.19437735849056</v>
      </c>
    </row>
    <row r="9" spans="1:14" x14ac:dyDescent="0.25">
      <c r="A9" t="str">
        <f t="shared" si="0"/>
        <v>12001</v>
      </c>
      <c r="B9" t="s">
        <v>645</v>
      </c>
      <c r="C9" t="s">
        <v>10333</v>
      </c>
      <c r="D9" s="1">
        <v>448</v>
      </c>
      <c r="E9" s="2">
        <v>944343.26</v>
      </c>
      <c r="F9" t="s">
        <v>10334</v>
      </c>
      <c r="G9" s="2">
        <f>Table13[[#This Row],[Amount]]/Table13[[#This Row],[Cases]]</f>
        <v>2107.9090624999999</v>
      </c>
      <c r="J9" t="s">
        <v>8706</v>
      </c>
      <c r="K9" t="s">
        <v>10333</v>
      </c>
      <c r="L9" s="5">
        <v>516</v>
      </c>
      <c r="M9" s="5">
        <v>993633.27</v>
      </c>
      <c r="N9" s="2">
        <v>1925.6458720930234</v>
      </c>
    </row>
    <row r="10" spans="1:14" x14ac:dyDescent="0.25">
      <c r="A10" t="str">
        <f t="shared" si="0"/>
        <v>45378</v>
      </c>
      <c r="B10" t="s">
        <v>815</v>
      </c>
      <c r="C10" t="s">
        <v>10335</v>
      </c>
      <c r="D10" s="1">
        <v>355</v>
      </c>
      <c r="E10" s="2">
        <v>1807934.02</v>
      </c>
      <c r="F10" t="s">
        <v>10331</v>
      </c>
      <c r="G10" s="2">
        <f>Table13[[#This Row],[Amount]]/Table13[[#This Row],[Cases]]</f>
        <v>5092.7718873239437</v>
      </c>
      <c r="J10" t="s">
        <v>8798</v>
      </c>
      <c r="K10" t="s">
        <v>10342</v>
      </c>
      <c r="L10" s="5">
        <v>379</v>
      </c>
      <c r="M10" s="5">
        <v>1505998.05</v>
      </c>
      <c r="N10" s="2">
        <v>3973.6096306068603</v>
      </c>
    </row>
    <row r="11" spans="1:14" x14ac:dyDescent="0.25">
      <c r="A11" t="str">
        <f t="shared" si="0"/>
        <v>45380</v>
      </c>
      <c r="B11" t="s">
        <v>879</v>
      </c>
      <c r="C11" t="s">
        <v>10336</v>
      </c>
      <c r="D11" s="1">
        <v>325</v>
      </c>
      <c r="E11" s="2">
        <v>1927457.77</v>
      </c>
      <c r="F11" t="s">
        <v>10331</v>
      </c>
      <c r="G11" s="2">
        <f>Table13[[#This Row],[Amount]]/Table13[[#This Row],[Cases]]</f>
        <v>5930.6392923076928</v>
      </c>
      <c r="J11" t="s">
        <v>8739</v>
      </c>
      <c r="K11" t="s">
        <v>10335</v>
      </c>
      <c r="L11" s="5">
        <v>355</v>
      </c>
      <c r="M11" s="5">
        <v>1807934.02</v>
      </c>
      <c r="N11" s="2">
        <v>5092.7718873239437</v>
      </c>
    </row>
    <row r="12" spans="1:14" x14ac:dyDescent="0.25">
      <c r="A12" t="str">
        <f t="shared" si="0"/>
        <v>49083</v>
      </c>
      <c r="B12" t="s">
        <v>883</v>
      </c>
      <c r="C12" t="s">
        <v>10337</v>
      </c>
      <c r="D12" s="1">
        <v>308</v>
      </c>
      <c r="E12" s="2">
        <v>2054076.31</v>
      </c>
      <c r="F12" t="s">
        <v>10329</v>
      </c>
      <c r="G12" s="2">
        <f>Table13[[#This Row],[Amount]]/Table13[[#This Row],[Cases]]</f>
        <v>6669.0789285714291</v>
      </c>
      <c r="J12" t="s">
        <v>8796</v>
      </c>
      <c r="K12" t="s">
        <v>10343</v>
      </c>
      <c r="L12" s="5">
        <v>350</v>
      </c>
      <c r="M12" s="5">
        <v>1663966.34</v>
      </c>
      <c r="N12" s="2">
        <v>4754.1895428571434</v>
      </c>
    </row>
    <row r="13" spans="1:14" x14ac:dyDescent="0.25">
      <c r="A13" t="str">
        <f t="shared" si="0"/>
        <v>12002</v>
      </c>
      <c r="B13" t="s">
        <v>1016</v>
      </c>
      <c r="C13" t="s">
        <v>10338</v>
      </c>
      <c r="D13" s="1">
        <v>250</v>
      </c>
      <c r="E13" s="2">
        <v>738903.97999999905</v>
      </c>
      <c r="F13" t="s">
        <v>10334</v>
      </c>
      <c r="G13" s="2">
        <f>Table13[[#This Row],[Amount]]/Table13[[#This Row],[Cases]]</f>
        <v>2955.6159199999961</v>
      </c>
      <c r="J13" t="s">
        <v>8755</v>
      </c>
      <c r="K13" t="s">
        <v>10336</v>
      </c>
      <c r="L13" s="5">
        <v>325</v>
      </c>
      <c r="M13" s="5">
        <v>1927457.77</v>
      </c>
      <c r="N13" s="2">
        <v>5930.6392923076928</v>
      </c>
    </row>
    <row r="14" spans="1:14" x14ac:dyDescent="0.25">
      <c r="A14" t="str">
        <f t="shared" si="0"/>
        <v>51741</v>
      </c>
      <c r="B14" t="s">
        <v>1148</v>
      </c>
      <c r="C14" t="s">
        <v>10339</v>
      </c>
      <c r="D14" s="1">
        <v>232</v>
      </c>
      <c r="E14" s="2">
        <v>155984.75000000099</v>
      </c>
      <c r="F14" t="s">
        <v>10340</v>
      </c>
      <c r="G14" s="2">
        <f>Table13[[#This Row],[Amount]]/Table13[[#This Row],[Cases]]</f>
        <v>672.34806034483188</v>
      </c>
      <c r="J14" t="s">
        <v>8757</v>
      </c>
      <c r="K14" t="s">
        <v>10337</v>
      </c>
      <c r="L14" s="5">
        <v>320</v>
      </c>
      <c r="M14" s="5">
        <v>2163979.41</v>
      </c>
      <c r="N14" s="2">
        <v>6762.4356562500006</v>
      </c>
    </row>
    <row r="15" spans="1:14" x14ac:dyDescent="0.25">
      <c r="A15" t="str">
        <f t="shared" si="0"/>
        <v>66984</v>
      </c>
      <c r="B15" t="s">
        <v>1112</v>
      </c>
      <c r="C15" t="s">
        <v>10341</v>
      </c>
      <c r="D15" s="1">
        <v>229</v>
      </c>
      <c r="E15" s="2">
        <v>6111625.5300000003</v>
      </c>
      <c r="F15" t="s">
        <v>10331</v>
      </c>
      <c r="G15" s="2">
        <f>Table13[[#This Row],[Amount]]/Table13[[#This Row],[Cases]]</f>
        <v>26688.321091703059</v>
      </c>
      <c r="J15" t="s">
        <v>8786</v>
      </c>
      <c r="K15" t="s">
        <v>10338</v>
      </c>
      <c r="L15" s="5">
        <v>289</v>
      </c>
      <c r="M15" s="5">
        <v>769935.43999999901</v>
      </c>
      <c r="N15" s="2">
        <v>2664.136470588232</v>
      </c>
    </row>
    <row r="16" spans="1:14" x14ac:dyDescent="0.25">
      <c r="A16" t="str">
        <f t="shared" si="0"/>
        <v>51701</v>
      </c>
      <c r="B16" t="s">
        <v>1073</v>
      </c>
      <c r="C16" t="s">
        <v>10342</v>
      </c>
      <c r="D16" s="1">
        <v>227</v>
      </c>
      <c r="E16" s="2">
        <v>1015286.47</v>
      </c>
      <c r="F16" t="s">
        <v>10334</v>
      </c>
      <c r="G16" s="2">
        <f>Table13[[#This Row],[Amount]]/Table13[[#This Row],[Cases]]</f>
        <v>4472.6276211453742</v>
      </c>
      <c r="J16" t="s">
        <v>8811</v>
      </c>
      <c r="K16" t="s">
        <v>10345</v>
      </c>
      <c r="L16" s="5">
        <v>259</v>
      </c>
      <c r="M16" s="5">
        <v>535016.81999999902</v>
      </c>
      <c r="N16" s="2">
        <v>2065.7020077220041</v>
      </c>
    </row>
    <row r="17" spans="1:14" x14ac:dyDescent="0.25">
      <c r="A17" t="str">
        <f t="shared" si="0"/>
        <v>51702</v>
      </c>
      <c r="B17" t="s">
        <v>1065</v>
      </c>
      <c r="C17" t="s">
        <v>10343</v>
      </c>
      <c r="D17" s="1">
        <v>219</v>
      </c>
      <c r="E17" s="2">
        <v>1203743.6499999999</v>
      </c>
      <c r="F17" t="s">
        <v>10334</v>
      </c>
      <c r="G17" s="2">
        <f>Table13[[#This Row],[Amount]]/Table13[[#This Row],[Cases]]</f>
        <v>5496.5463470319628</v>
      </c>
      <c r="J17" t="s">
        <v>8812</v>
      </c>
      <c r="K17" t="s">
        <v>10339</v>
      </c>
      <c r="L17" s="5">
        <v>232</v>
      </c>
      <c r="M17" s="5">
        <v>155984.75000000099</v>
      </c>
      <c r="N17" s="2">
        <v>672.34806034483188</v>
      </c>
    </row>
    <row r="18" spans="1:14" x14ac:dyDescent="0.25">
      <c r="A18" t="str">
        <f t="shared" si="0"/>
        <v>11042</v>
      </c>
      <c r="B18" t="s">
        <v>1218</v>
      </c>
      <c r="C18" t="s">
        <v>10344</v>
      </c>
      <c r="D18" s="1">
        <v>215</v>
      </c>
      <c r="E18" s="2">
        <v>269467.61</v>
      </c>
      <c r="F18" t="s">
        <v>10329</v>
      </c>
      <c r="G18" s="2">
        <f>Table13[[#This Row],[Amount]]/Table13[[#This Row],[Cases]]</f>
        <v>1253.3377209302325</v>
      </c>
      <c r="J18" t="s">
        <v>8806</v>
      </c>
      <c r="K18" t="s">
        <v>10341</v>
      </c>
      <c r="L18" s="5">
        <v>229</v>
      </c>
      <c r="M18" s="5">
        <v>6111625.5300000003</v>
      </c>
      <c r="N18" s="2">
        <v>26688.321091703059</v>
      </c>
    </row>
    <row r="19" spans="1:14" x14ac:dyDescent="0.25">
      <c r="A19" t="str">
        <f t="shared" si="0"/>
        <v>12011</v>
      </c>
      <c r="B19" t="s">
        <v>1143</v>
      </c>
      <c r="C19" t="s">
        <v>10345</v>
      </c>
      <c r="D19" s="1">
        <v>215</v>
      </c>
      <c r="E19" s="2">
        <v>509891.07999999903</v>
      </c>
      <c r="F19" t="s">
        <v>10334</v>
      </c>
      <c r="G19" s="2">
        <f>Table13[[#This Row],[Amount]]/Table13[[#This Row],[Cases]]</f>
        <v>2371.5864186046465</v>
      </c>
      <c r="J19" t="s">
        <v>8826</v>
      </c>
      <c r="K19" t="s">
        <v>10344</v>
      </c>
      <c r="L19" s="5">
        <v>226</v>
      </c>
      <c r="M19" s="5">
        <v>577568.76</v>
      </c>
      <c r="N19" s="2">
        <v>2555.6139823008848</v>
      </c>
    </row>
    <row r="20" spans="1:14" x14ac:dyDescent="0.25">
      <c r="A20" t="str">
        <f t="shared" si="0"/>
        <v>47562</v>
      </c>
      <c r="B20" t="s">
        <v>1124</v>
      </c>
      <c r="C20" t="s">
        <v>10346</v>
      </c>
      <c r="D20" s="1">
        <v>195</v>
      </c>
      <c r="E20" s="2">
        <v>9104663.0899999999</v>
      </c>
      <c r="F20" t="s">
        <v>10331</v>
      </c>
      <c r="G20" s="2">
        <f>Table13[[#This Row],[Amount]]/Table13[[#This Row],[Cases]]</f>
        <v>46690.579948717947</v>
      </c>
      <c r="J20" t="s">
        <v>8808</v>
      </c>
      <c r="K20" t="s">
        <v>10346</v>
      </c>
      <c r="L20" s="5">
        <v>225</v>
      </c>
      <c r="M20" s="5">
        <v>11055396.91</v>
      </c>
      <c r="N20" s="2">
        <v>49135.097377777776</v>
      </c>
    </row>
    <row r="21" spans="1:14" x14ac:dyDescent="0.25">
      <c r="A21" t="str">
        <f t="shared" si="0"/>
        <v>29580</v>
      </c>
      <c r="B21" t="s">
        <v>1909</v>
      </c>
      <c r="C21" t="s">
        <v>10347</v>
      </c>
      <c r="D21" s="1">
        <v>190</v>
      </c>
      <c r="E21" s="2">
        <v>180853.98</v>
      </c>
      <c r="F21" t="s">
        <v>10329</v>
      </c>
      <c r="G21" s="2">
        <f>Table13[[#This Row],[Amount]]/Table13[[#This Row],[Cases]]</f>
        <v>951.86305263157897</v>
      </c>
      <c r="J21" t="s">
        <v>8842</v>
      </c>
      <c r="K21" t="s">
        <v>10348</v>
      </c>
      <c r="L21" s="5">
        <v>218</v>
      </c>
      <c r="M21" s="5">
        <v>463742.03</v>
      </c>
      <c r="N21" s="2">
        <v>2127.2570183486241</v>
      </c>
    </row>
    <row r="22" spans="1:14" x14ac:dyDescent="0.25">
      <c r="A22" t="str">
        <f t="shared" si="0"/>
        <v>29515</v>
      </c>
      <c r="B22" t="s">
        <v>1291</v>
      </c>
      <c r="C22" t="s">
        <v>10348</v>
      </c>
      <c r="D22" s="1">
        <v>170</v>
      </c>
      <c r="E22" s="2">
        <v>422799.39</v>
      </c>
      <c r="F22" t="s">
        <v>10334</v>
      </c>
      <c r="G22" s="2">
        <f>Table13[[#This Row],[Amount]]/Table13[[#This Row],[Cases]]</f>
        <v>2487.0552352941177</v>
      </c>
      <c r="J22" t="s">
        <v>8869</v>
      </c>
      <c r="K22" t="s">
        <v>10351</v>
      </c>
      <c r="L22" s="5">
        <v>210</v>
      </c>
      <c r="M22" s="5">
        <v>823178.32000000007</v>
      </c>
      <c r="N22" s="2">
        <v>3919.8967619047621</v>
      </c>
    </row>
    <row r="23" spans="1:14" x14ac:dyDescent="0.25">
      <c r="A23" t="str">
        <f t="shared" si="0"/>
        <v>93458</v>
      </c>
      <c r="B23" t="s">
        <v>1370</v>
      </c>
      <c r="C23" t="s">
        <v>10349</v>
      </c>
      <c r="D23" s="1">
        <v>160</v>
      </c>
      <c r="E23" s="2">
        <v>4338397.75</v>
      </c>
      <c r="F23" t="s">
        <v>10331</v>
      </c>
      <c r="G23" s="2">
        <f>Table13[[#This Row],[Amount]]/Table13[[#This Row],[Cases]]</f>
        <v>27114.985937500001</v>
      </c>
      <c r="J23" t="s">
        <v>8882</v>
      </c>
      <c r="K23" t="s">
        <v>10352</v>
      </c>
      <c r="L23" s="5">
        <v>202</v>
      </c>
      <c r="M23" s="5">
        <v>355629.98000000004</v>
      </c>
      <c r="N23" s="2">
        <v>1760.5444554455448</v>
      </c>
    </row>
    <row r="24" spans="1:14" x14ac:dyDescent="0.25">
      <c r="A24" t="str">
        <f t="shared" si="0"/>
        <v>45385</v>
      </c>
      <c r="B24" t="s">
        <v>1392</v>
      </c>
      <c r="C24" t="s">
        <v>10350</v>
      </c>
      <c r="D24" s="1">
        <v>155</v>
      </c>
      <c r="E24" s="2">
        <v>1050913.72</v>
      </c>
      <c r="F24" t="s">
        <v>10331</v>
      </c>
      <c r="G24" s="2">
        <f>Table13[[#This Row],[Amount]]/Table13[[#This Row],[Cases]]</f>
        <v>6780.0885161290316</v>
      </c>
      <c r="J24" t="s">
        <v>8963</v>
      </c>
      <c r="K24" t="s">
        <v>10347</v>
      </c>
      <c r="L24" s="5">
        <v>190</v>
      </c>
      <c r="M24" s="5">
        <v>180853.98</v>
      </c>
      <c r="N24" s="2">
        <v>951.86305263157897</v>
      </c>
    </row>
    <row r="25" spans="1:14" x14ac:dyDescent="0.25">
      <c r="A25" t="str">
        <f t="shared" si="0"/>
        <v>52000</v>
      </c>
      <c r="B25" t="s">
        <v>1437</v>
      </c>
      <c r="C25" t="s">
        <v>10351</v>
      </c>
      <c r="D25" s="1">
        <v>155</v>
      </c>
      <c r="E25" s="2">
        <v>404147.3</v>
      </c>
      <c r="F25" t="s">
        <v>10340</v>
      </c>
      <c r="G25" s="2">
        <f>Table13[[#This Row],[Amount]]/Table13[[#This Row],[Cases]]</f>
        <v>2607.4019354838711</v>
      </c>
      <c r="J25" t="s">
        <v>8923</v>
      </c>
      <c r="K25" t="s">
        <v>10356</v>
      </c>
      <c r="L25" s="5">
        <v>185</v>
      </c>
      <c r="M25" s="5">
        <v>286221.23000000004</v>
      </c>
      <c r="N25" s="2">
        <v>1547.1417837837839</v>
      </c>
    </row>
    <row r="26" spans="1:14" x14ac:dyDescent="0.25">
      <c r="A26" t="str">
        <f t="shared" si="0"/>
        <v>29125</v>
      </c>
      <c r="B26" t="s">
        <v>1498</v>
      </c>
      <c r="C26" t="s">
        <v>10352</v>
      </c>
      <c r="D26" s="1">
        <v>137</v>
      </c>
      <c r="E26" s="2">
        <v>309382.65000000002</v>
      </c>
      <c r="F26" t="s">
        <v>10334</v>
      </c>
      <c r="G26" s="2">
        <f>Table13[[#This Row],[Amount]]/Table13[[#This Row],[Cases]]</f>
        <v>2258.2675182481753</v>
      </c>
      <c r="J26" t="s">
        <v>9017</v>
      </c>
      <c r="K26" t="s">
        <v>10362</v>
      </c>
      <c r="L26" s="5">
        <v>168</v>
      </c>
      <c r="M26" s="5">
        <v>1113365.46</v>
      </c>
      <c r="N26" s="2">
        <v>6627.1753571428571</v>
      </c>
    </row>
    <row r="27" spans="1:14" x14ac:dyDescent="0.25">
      <c r="A27" t="str">
        <f t="shared" si="0"/>
        <v>19083</v>
      </c>
      <c r="B27" t="s">
        <v>1594</v>
      </c>
      <c r="C27" t="s">
        <v>10353</v>
      </c>
      <c r="D27" s="1">
        <v>134</v>
      </c>
      <c r="E27" s="2">
        <v>1102407.47</v>
      </c>
      <c r="F27" t="s">
        <v>10329</v>
      </c>
      <c r="G27" s="2">
        <f>Table13[[#This Row],[Amount]]/Table13[[#This Row],[Cases]]</f>
        <v>8226.9214179104474</v>
      </c>
      <c r="J27" t="s">
        <v>8857</v>
      </c>
      <c r="K27" t="s">
        <v>10349</v>
      </c>
      <c r="L27" s="5">
        <v>160</v>
      </c>
      <c r="M27" s="5">
        <v>4338397.75</v>
      </c>
      <c r="N27" s="2">
        <v>27114.985937500001</v>
      </c>
    </row>
    <row r="28" spans="1:14" x14ac:dyDescent="0.25">
      <c r="A28" t="str">
        <f t="shared" si="0"/>
        <v>51701</v>
      </c>
      <c r="B28" t="s">
        <v>1073</v>
      </c>
      <c r="C28" t="s">
        <v>10342</v>
      </c>
      <c r="D28" s="1">
        <v>124</v>
      </c>
      <c r="E28" s="2">
        <v>91986.51</v>
      </c>
      <c r="F28" t="s">
        <v>10340</v>
      </c>
      <c r="G28" s="2">
        <f>Table13[[#This Row],[Amount]]/Table13[[#This Row],[Cases]]</f>
        <v>741.82669354838708</v>
      </c>
      <c r="J28" t="s">
        <v>8860</v>
      </c>
      <c r="K28" t="s">
        <v>10350</v>
      </c>
      <c r="L28" s="5">
        <v>155</v>
      </c>
      <c r="M28" s="5">
        <v>1050913.72</v>
      </c>
      <c r="N28" s="2">
        <v>6780.0885161290316</v>
      </c>
    </row>
    <row r="29" spans="1:14" x14ac:dyDescent="0.25">
      <c r="A29" t="str">
        <f t="shared" si="0"/>
        <v>66982</v>
      </c>
      <c r="B29" t="s">
        <v>1658</v>
      </c>
      <c r="C29" t="s">
        <v>10354</v>
      </c>
      <c r="D29" s="1">
        <v>121</v>
      </c>
      <c r="E29" s="2">
        <v>3532763.43</v>
      </c>
      <c r="F29" t="s">
        <v>10331</v>
      </c>
      <c r="G29" s="2">
        <f>Table13[[#This Row],[Amount]]/Table13[[#This Row],[Cases]]</f>
        <v>29196.391983471076</v>
      </c>
      <c r="J29" t="s">
        <v>8901</v>
      </c>
      <c r="K29" t="s">
        <v>10353</v>
      </c>
      <c r="L29" s="5">
        <v>134</v>
      </c>
      <c r="M29" s="5">
        <v>1102407.47</v>
      </c>
      <c r="N29" s="2">
        <v>8226.9214179104474</v>
      </c>
    </row>
    <row r="30" spans="1:14" x14ac:dyDescent="0.25">
      <c r="A30" t="str">
        <f t="shared" si="0"/>
        <v>20610</v>
      </c>
      <c r="B30" t="s">
        <v>1616</v>
      </c>
      <c r="C30" t="s">
        <v>10355</v>
      </c>
      <c r="D30" s="1">
        <v>119</v>
      </c>
      <c r="E30" s="2">
        <v>573580.80000000005</v>
      </c>
      <c r="F30" t="s">
        <v>10329</v>
      </c>
      <c r="G30" s="2">
        <f>Table13[[#This Row],[Amount]]/Table13[[#This Row],[Cases]]</f>
        <v>4820.006722689076</v>
      </c>
      <c r="J30" t="s">
        <v>8914</v>
      </c>
      <c r="K30" t="s">
        <v>10354</v>
      </c>
      <c r="L30" s="5">
        <v>121</v>
      </c>
      <c r="M30" s="5">
        <v>3532763.43</v>
      </c>
      <c r="N30" s="2">
        <v>29196.391983471076</v>
      </c>
    </row>
    <row r="31" spans="1:14" x14ac:dyDescent="0.25">
      <c r="A31" t="str">
        <f t="shared" si="0"/>
        <v>51702</v>
      </c>
      <c r="B31" t="s">
        <v>1065</v>
      </c>
      <c r="C31" t="s">
        <v>10343</v>
      </c>
      <c r="D31" s="1">
        <v>108</v>
      </c>
      <c r="E31" s="2">
        <v>54337.900000000103</v>
      </c>
      <c r="F31" t="s">
        <v>10340</v>
      </c>
      <c r="G31" s="2">
        <f>Table13[[#This Row],[Amount]]/Table13[[#This Row],[Cases]]</f>
        <v>503.12870370370467</v>
      </c>
      <c r="J31" t="s">
        <v>8905</v>
      </c>
      <c r="K31" t="s">
        <v>10355</v>
      </c>
      <c r="L31" s="5">
        <v>119</v>
      </c>
      <c r="M31" s="5">
        <v>573580.80000000005</v>
      </c>
      <c r="N31" s="2">
        <v>4820.006722689076</v>
      </c>
    </row>
    <row r="32" spans="1:14" x14ac:dyDescent="0.25">
      <c r="A32" t="str">
        <f t="shared" si="0"/>
        <v>10060</v>
      </c>
      <c r="B32" t="s">
        <v>1709</v>
      </c>
      <c r="C32" t="s">
        <v>10356</v>
      </c>
      <c r="D32" s="1">
        <v>104</v>
      </c>
      <c r="E32" s="2">
        <v>193376.1</v>
      </c>
      <c r="F32" t="s">
        <v>10334</v>
      </c>
      <c r="G32" s="2">
        <f>Table13[[#This Row],[Amount]]/Table13[[#This Row],[Cases]]</f>
        <v>1859.385576923077</v>
      </c>
      <c r="J32" t="s">
        <v>8958</v>
      </c>
      <c r="K32" t="s">
        <v>10360</v>
      </c>
      <c r="L32" s="5">
        <v>108</v>
      </c>
      <c r="M32" s="5">
        <v>716367.6899999989</v>
      </c>
      <c r="N32" s="2">
        <v>6633.0341666666563</v>
      </c>
    </row>
    <row r="33" spans="1:14" x14ac:dyDescent="0.25">
      <c r="A33" t="str">
        <f t="shared" si="0"/>
        <v>44970</v>
      </c>
      <c r="B33" t="s">
        <v>1810</v>
      </c>
      <c r="C33" t="s">
        <v>10357</v>
      </c>
      <c r="D33" s="1">
        <v>98</v>
      </c>
      <c r="E33" s="2">
        <v>6057953.7199999997</v>
      </c>
      <c r="F33" t="s">
        <v>10358</v>
      </c>
      <c r="G33" s="2">
        <f>Table13[[#This Row],[Amount]]/Table13[[#This Row],[Cases]]</f>
        <v>61815.854285714282</v>
      </c>
      <c r="J33" t="s">
        <v>8967</v>
      </c>
      <c r="K33" t="s">
        <v>10363</v>
      </c>
      <c r="L33" s="5">
        <v>100</v>
      </c>
      <c r="M33" s="5">
        <v>212629.63</v>
      </c>
      <c r="N33" s="2">
        <v>2126.2963</v>
      </c>
    </row>
    <row r="34" spans="1:14" x14ac:dyDescent="0.25">
      <c r="A34" t="str">
        <f t="shared" si="0"/>
        <v>29880</v>
      </c>
      <c r="B34" t="s">
        <v>1856</v>
      </c>
      <c r="C34" t="s">
        <v>10359</v>
      </c>
      <c r="D34" s="1">
        <v>93</v>
      </c>
      <c r="E34" s="2">
        <v>1777241.67</v>
      </c>
      <c r="F34" t="s">
        <v>10331</v>
      </c>
      <c r="G34" s="2">
        <f>Table13[[#This Row],[Amount]]/Table13[[#This Row],[Cases]]</f>
        <v>19110.125483870968</v>
      </c>
      <c r="J34" t="s">
        <v>8945</v>
      </c>
      <c r="K34" t="s">
        <v>10357</v>
      </c>
      <c r="L34" s="5">
        <v>98</v>
      </c>
      <c r="M34" s="5">
        <v>6057953.7199999997</v>
      </c>
      <c r="N34" s="2">
        <v>61815.854285714282</v>
      </c>
    </row>
    <row r="35" spans="1:14" x14ac:dyDescent="0.25">
      <c r="A35" t="str">
        <f t="shared" si="0"/>
        <v>55700</v>
      </c>
      <c r="B35" t="s">
        <v>1865</v>
      </c>
      <c r="C35" t="s">
        <v>10360</v>
      </c>
      <c r="D35" s="1">
        <v>92</v>
      </c>
      <c r="E35" s="2">
        <v>602455.73999999894</v>
      </c>
      <c r="F35" t="s">
        <v>10340</v>
      </c>
      <c r="G35" s="2">
        <f>Table13[[#This Row],[Amount]]/Table13[[#This Row],[Cases]]</f>
        <v>6548.4319565217274</v>
      </c>
      <c r="J35" t="s">
        <v>8955</v>
      </c>
      <c r="K35" t="s">
        <v>10359</v>
      </c>
      <c r="L35" s="5">
        <v>93</v>
      </c>
      <c r="M35" s="5">
        <v>1777241.67</v>
      </c>
      <c r="N35" s="2">
        <v>19110.125483870968</v>
      </c>
    </row>
    <row r="36" spans="1:14" x14ac:dyDescent="0.25">
      <c r="A36" t="str">
        <f t="shared" si="0"/>
        <v>23350</v>
      </c>
      <c r="B36" t="s">
        <v>1906</v>
      </c>
      <c r="C36" t="s">
        <v>10361</v>
      </c>
      <c r="D36" s="1">
        <v>88</v>
      </c>
      <c r="E36" s="2">
        <v>415223.45</v>
      </c>
      <c r="F36" t="s">
        <v>10329</v>
      </c>
      <c r="G36" s="2">
        <f>Table13[[#This Row],[Amount]]/Table13[[#This Row],[Cases]]</f>
        <v>4718.4482954545456</v>
      </c>
      <c r="J36" t="s">
        <v>8962</v>
      </c>
      <c r="K36" t="s">
        <v>10361</v>
      </c>
      <c r="L36" s="5">
        <v>88</v>
      </c>
      <c r="M36" s="5">
        <v>415223.45</v>
      </c>
      <c r="N36" s="2">
        <v>4718.4482954545456</v>
      </c>
    </row>
    <row r="37" spans="1:14" x14ac:dyDescent="0.25">
      <c r="A37" t="str">
        <f t="shared" si="0"/>
        <v>52281</v>
      </c>
      <c r="B37" t="s">
        <v>2189</v>
      </c>
      <c r="C37" t="s">
        <v>10362</v>
      </c>
      <c r="D37" s="1">
        <v>88</v>
      </c>
      <c r="E37" s="2">
        <v>510677.12</v>
      </c>
      <c r="F37" t="s">
        <v>10340</v>
      </c>
      <c r="G37" s="2">
        <f>Table13[[#This Row],[Amount]]/Table13[[#This Row],[Cases]]</f>
        <v>5803.1490909090908</v>
      </c>
      <c r="J37" t="s">
        <v>9041</v>
      </c>
      <c r="K37" t="s">
        <v>10371</v>
      </c>
      <c r="L37" s="5">
        <v>75</v>
      </c>
      <c r="M37" s="5">
        <v>55509.68</v>
      </c>
      <c r="N37" s="2">
        <v>740.12906666666663</v>
      </c>
    </row>
    <row r="38" spans="1:14" x14ac:dyDescent="0.25">
      <c r="A38" t="str">
        <f t="shared" si="0"/>
        <v>29105</v>
      </c>
      <c r="B38" t="s">
        <v>1936</v>
      </c>
      <c r="C38" t="s">
        <v>10363</v>
      </c>
      <c r="D38" s="1">
        <v>84</v>
      </c>
      <c r="E38" s="2">
        <v>202165.49</v>
      </c>
      <c r="F38" t="s">
        <v>10334</v>
      </c>
      <c r="G38" s="2">
        <f>Table13[[#This Row],[Amount]]/Table13[[#This Row],[Cases]]</f>
        <v>2406.7320238095235</v>
      </c>
      <c r="J38" t="s">
        <v>9000</v>
      </c>
      <c r="K38" t="s">
        <v>10364</v>
      </c>
      <c r="L38" s="5">
        <v>74</v>
      </c>
      <c r="M38" s="5">
        <v>1099441.1499999999</v>
      </c>
      <c r="N38" s="2">
        <v>14857.312837837837</v>
      </c>
    </row>
    <row r="39" spans="1:14" x14ac:dyDescent="0.25">
      <c r="A39" t="str">
        <f t="shared" si="0"/>
        <v>52281</v>
      </c>
      <c r="B39" t="s">
        <v>2189</v>
      </c>
      <c r="C39" t="s">
        <v>10362</v>
      </c>
      <c r="D39" s="1">
        <v>80</v>
      </c>
      <c r="E39" s="2">
        <v>602688.34</v>
      </c>
      <c r="F39" t="s">
        <v>10331</v>
      </c>
      <c r="G39" s="2">
        <f>Table13[[#This Row],[Amount]]/Table13[[#This Row],[Cases]]</f>
        <v>7533.6042499999994</v>
      </c>
      <c r="J39" t="s">
        <v>9029</v>
      </c>
      <c r="K39" t="s">
        <v>10365</v>
      </c>
      <c r="L39" s="5">
        <v>72</v>
      </c>
      <c r="M39" s="5">
        <v>321536.09000000003</v>
      </c>
      <c r="N39" s="2">
        <v>4465.7790277777785</v>
      </c>
    </row>
    <row r="40" spans="1:14" x14ac:dyDescent="0.25">
      <c r="A40" t="str">
        <f t="shared" si="0"/>
        <v>31500</v>
      </c>
      <c r="B40" t="s">
        <v>2108</v>
      </c>
      <c r="C40" t="s">
        <v>10364</v>
      </c>
      <c r="D40" s="1">
        <v>74</v>
      </c>
      <c r="E40" s="2">
        <v>1099441.1499999999</v>
      </c>
      <c r="F40" t="s">
        <v>10334</v>
      </c>
      <c r="G40" s="2">
        <f>Table13[[#This Row],[Amount]]/Table13[[#This Row],[Cases]]</f>
        <v>14857.312837837837</v>
      </c>
      <c r="J40" t="s">
        <v>8989</v>
      </c>
      <c r="K40" t="s">
        <v>10366</v>
      </c>
      <c r="L40" s="5">
        <v>72</v>
      </c>
      <c r="M40" s="5">
        <v>487443.98</v>
      </c>
      <c r="N40" s="2">
        <v>6770.0552777777775</v>
      </c>
    </row>
    <row r="41" spans="1:14" x14ac:dyDescent="0.25">
      <c r="A41" t="str">
        <f t="shared" si="0"/>
        <v>10005</v>
      </c>
      <c r="B41" t="s">
        <v>2238</v>
      </c>
      <c r="C41" t="s">
        <v>10365</v>
      </c>
      <c r="D41" s="1">
        <v>72</v>
      </c>
      <c r="E41" s="2">
        <v>321536.09000000003</v>
      </c>
      <c r="F41" t="s">
        <v>10329</v>
      </c>
      <c r="G41" s="2">
        <f>Table13[[#This Row],[Amount]]/Table13[[#This Row],[Cases]]</f>
        <v>4465.7790277777785</v>
      </c>
      <c r="J41" t="s">
        <v>9001</v>
      </c>
      <c r="K41" t="s">
        <v>10367</v>
      </c>
      <c r="L41" s="5">
        <v>71</v>
      </c>
      <c r="M41" s="5">
        <v>2539226.15</v>
      </c>
      <c r="N41" s="2">
        <v>35763.748591549294</v>
      </c>
    </row>
    <row r="42" spans="1:14" x14ac:dyDescent="0.25">
      <c r="A42" t="str">
        <f t="shared" si="0"/>
        <v>64483</v>
      </c>
      <c r="B42" t="s">
        <v>2059</v>
      </c>
      <c r="C42" t="s">
        <v>10366</v>
      </c>
      <c r="D42" s="1">
        <v>72</v>
      </c>
      <c r="E42" s="2">
        <v>487443.98</v>
      </c>
      <c r="F42" t="s">
        <v>10329</v>
      </c>
      <c r="G42" s="2">
        <f>Table13[[#This Row],[Amount]]/Table13[[#This Row],[Cases]]</f>
        <v>6770.0552777777775</v>
      </c>
      <c r="J42" t="s">
        <v>9023</v>
      </c>
      <c r="K42" t="s">
        <v>10368</v>
      </c>
      <c r="L42" s="5">
        <v>70</v>
      </c>
      <c r="M42" s="5">
        <v>850340.73</v>
      </c>
      <c r="N42" s="2">
        <v>12147.724714285714</v>
      </c>
    </row>
    <row r="43" spans="1:14" x14ac:dyDescent="0.25">
      <c r="A43" t="str">
        <f t="shared" si="0"/>
        <v>58563</v>
      </c>
      <c r="B43" t="s">
        <v>2109</v>
      </c>
      <c r="C43" t="s">
        <v>10367</v>
      </c>
      <c r="D43" s="1">
        <v>71</v>
      </c>
      <c r="E43" s="2">
        <v>2539226.15</v>
      </c>
      <c r="F43" t="s">
        <v>10331</v>
      </c>
      <c r="G43" s="2">
        <f>Table13[[#This Row],[Amount]]/Table13[[#This Row],[Cases]]</f>
        <v>35763.748591549294</v>
      </c>
      <c r="J43" t="s">
        <v>9125</v>
      </c>
      <c r="K43" t="s">
        <v>10369</v>
      </c>
      <c r="L43" s="5">
        <v>66</v>
      </c>
      <c r="M43" s="5">
        <v>30057.78</v>
      </c>
      <c r="N43" s="2">
        <v>455.42090909090905</v>
      </c>
    </row>
    <row r="44" spans="1:14" x14ac:dyDescent="0.25">
      <c r="A44" t="str">
        <f t="shared" si="0"/>
        <v>19081</v>
      </c>
      <c r="B44" t="s">
        <v>2221</v>
      </c>
      <c r="C44" t="s">
        <v>10368</v>
      </c>
      <c r="D44" s="1">
        <v>70</v>
      </c>
      <c r="E44" s="2">
        <v>850340.73</v>
      </c>
      <c r="F44" t="s">
        <v>10329</v>
      </c>
      <c r="G44" s="2">
        <f>Table13[[#This Row],[Amount]]/Table13[[#This Row],[Cases]]</f>
        <v>12147.724714285714</v>
      </c>
      <c r="J44" t="s">
        <v>9016</v>
      </c>
      <c r="K44" t="s">
        <v>10370</v>
      </c>
      <c r="L44" s="5">
        <v>65</v>
      </c>
      <c r="M44" s="5">
        <v>330464.26</v>
      </c>
      <c r="N44" s="2">
        <v>5084.0655384615384</v>
      </c>
    </row>
    <row r="45" spans="1:14" x14ac:dyDescent="0.25">
      <c r="A45" t="str">
        <f t="shared" si="0"/>
        <v>12001</v>
      </c>
      <c r="B45" t="s">
        <v>645</v>
      </c>
      <c r="C45" t="s">
        <v>10333</v>
      </c>
      <c r="D45" s="1">
        <v>68</v>
      </c>
      <c r="E45" s="2">
        <v>49290.01</v>
      </c>
      <c r="F45" t="s">
        <v>10340</v>
      </c>
      <c r="G45" s="2">
        <f>Table13[[#This Row],[Amount]]/Table13[[#This Row],[Cases]]</f>
        <v>724.85308823529419</v>
      </c>
      <c r="J45" t="s">
        <v>9024</v>
      </c>
      <c r="K45" t="s">
        <v>10352</v>
      </c>
      <c r="L45" s="5">
        <v>62</v>
      </c>
      <c r="M45" s="5">
        <v>161944.07999999999</v>
      </c>
      <c r="N45" s="2">
        <v>2612.0012903225806</v>
      </c>
    </row>
    <row r="46" spans="1:14" x14ac:dyDescent="0.25">
      <c r="A46" t="str">
        <f t="shared" si="0"/>
        <v>97607</v>
      </c>
      <c r="B46" t="s">
        <v>2731</v>
      </c>
      <c r="C46" t="s">
        <v>10369</v>
      </c>
      <c r="D46" s="1">
        <v>66</v>
      </c>
      <c r="E46" s="2">
        <v>30057.78</v>
      </c>
      <c r="F46" t="s">
        <v>10329</v>
      </c>
      <c r="G46" s="2">
        <f>Table13[[#This Row],[Amount]]/Table13[[#This Row],[Cases]]</f>
        <v>455.42090909090905</v>
      </c>
      <c r="J46" t="s">
        <v>9053</v>
      </c>
      <c r="K46" t="s">
        <v>10362</v>
      </c>
      <c r="L46" s="5">
        <v>58</v>
      </c>
      <c r="M46" s="5">
        <v>289141.34999999998</v>
      </c>
      <c r="N46" s="2">
        <v>4985.1956896551719</v>
      </c>
    </row>
    <row r="47" spans="1:14" x14ac:dyDescent="0.25">
      <c r="A47" t="str">
        <f t="shared" si="0"/>
        <v>10060</v>
      </c>
      <c r="B47" t="s">
        <v>1709</v>
      </c>
      <c r="C47" t="s">
        <v>10356</v>
      </c>
      <c r="D47" s="1">
        <v>65</v>
      </c>
      <c r="E47" s="2">
        <v>81706.42</v>
      </c>
      <c r="F47" t="s">
        <v>10329</v>
      </c>
      <c r="G47" s="2">
        <f>Table13[[#This Row],[Amount]]/Table13[[#This Row],[Cases]]</f>
        <v>1257.0218461538461</v>
      </c>
      <c r="J47" t="s">
        <v>9057</v>
      </c>
      <c r="K47" t="s">
        <v>10372</v>
      </c>
      <c r="L47" s="5">
        <v>51</v>
      </c>
      <c r="M47" s="5">
        <v>186552.48</v>
      </c>
      <c r="N47" s="2">
        <v>3657.8917647058825</v>
      </c>
    </row>
    <row r="48" spans="1:14" x14ac:dyDescent="0.25">
      <c r="A48" t="str">
        <f t="shared" si="0"/>
        <v>12013</v>
      </c>
      <c r="B48" t="s">
        <v>2186</v>
      </c>
      <c r="C48" t="s">
        <v>10370</v>
      </c>
      <c r="D48" s="1">
        <v>65</v>
      </c>
      <c r="E48" s="2">
        <v>330464.26</v>
      </c>
      <c r="F48" t="s">
        <v>10334</v>
      </c>
      <c r="G48" s="2">
        <f>Table13[[#This Row],[Amount]]/Table13[[#This Row],[Cases]]</f>
        <v>5084.0655384615384</v>
      </c>
      <c r="J48" t="s">
        <v>9088</v>
      </c>
      <c r="K48" t="s">
        <v>10373</v>
      </c>
      <c r="L48" s="5">
        <v>49</v>
      </c>
      <c r="M48" s="5">
        <v>504378.6</v>
      </c>
      <c r="N48" s="2">
        <v>10293.440816326531</v>
      </c>
    </row>
    <row r="49" spans="1:14" x14ac:dyDescent="0.25">
      <c r="A49" t="str">
        <f t="shared" si="0"/>
        <v>29125</v>
      </c>
      <c r="B49" t="s">
        <v>1498</v>
      </c>
      <c r="C49" t="s">
        <v>10352</v>
      </c>
      <c r="D49" s="1">
        <v>65</v>
      </c>
      <c r="E49" s="2">
        <v>46247.33</v>
      </c>
      <c r="F49" t="s">
        <v>10340</v>
      </c>
      <c r="G49" s="2">
        <f>Table13[[#This Row],[Amount]]/Table13[[#This Row],[Cases]]</f>
        <v>711.49738461538459</v>
      </c>
      <c r="J49" t="s">
        <v>9089</v>
      </c>
      <c r="K49" t="s">
        <v>10374</v>
      </c>
      <c r="L49" s="5">
        <v>49</v>
      </c>
      <c r="M49" s="5">
        <v>235932.19</v>
      </c>
      <c r="N49" s="2">
        <v>4814.9426530612245</v>
      </c>
    </row>
    <row r="50" spans="1:14" x14ac:dyDescent="0.25">
      <c r="A50" t="str">
        <f t="shared" si="0"/>
        <v>29126</v>
      </c>
      <c r="B50" t="s">
        <v>2224</v>
      </c>
      <c r="C50" t="s">
        <v>10352</v>
      </c>
      <c r="D50" s="1">
        <v>62</v>
      </c>
      <c r="E50" s="2">
        <v>161944.07999999999</v>
      </c>
      <c r="F50" t="s">
        <v>10334</v>
      </c>
      <c r="G50" s="2">
        <f>Table13[[#This Row],[Amount]]/Table13[[#This Row],[Cases]]</f>
        <v>2612.0012903225806</v>
      </c>
      <c r="J50" t="s">
        <v>9078</v>
      </c>
      <c r="K50" t="s">
        <v>10359</v>
      </c>
      <c r="L50" s="5">
        <v>47</v>
      </c>
      <c r="M50" s="5">
        <v>1138305.76</v>
      </c>
      <c r="N50" s="2">
        <v>24219.271489361701</v>
      </c>
    </row>
    <row r="51" spans="1:14" x14ac:dyDescent="0.25">
      <c r="A51" t="str">
        <f t="shared" si="0"/>
        <v>52310</v>
      </c>
      <c r="B51" t="s">
        <v>2378</v>
      </c>
      <c r="C51" t="s">
        <v>10362</v>
      </c>
      <c r="D51" s="1">
        <v>58</v>
      </c>
      <c r="E51" s="2">
        <v>289141.34999999998</v>
      </c>
      <c r="F51" t="s">
        <v>10340</v>
      </c>
      <c r="G51" s="2">
        <f>Table13[[#This Row],[Amount]]/Table13[[#This Row],[Cases]]</f>
        <v>4985.1956896551719</v>
      </c>
      <c r="J51" t="s">
        <v>9079</v>
      </c>
      <c r="K51" t="s">
        <v>10375</v>
      </c>
      <c r="L51" s="5">
        <v>47</v>
      </c>
      <c r="M51" s="5">
        <v>2118167.7000000002</v>
      </c>
      <c r="N51" s="2">
        <v>45067.397872340429</v>
      </c>
    </row>
    <row r="52" spans="1:14" x14ac:dyDescent="0.25">
      <c r="A52" t="str">
        <f t="shared" si="0"/>
        <v>69209</v>
      </c>
      <c r="B52" t="s">
        <v>2326</v>
      </c>
      <c r="C52" t="s">
        <v>10371</v>
      </c>
      <c r="D52" s="1">
        <v>57</v>
      </c>
      <c r="E52" s="2">
        <v>29273.599999999999</v>
      </c>
      <c r="F52" t="s">
        <v>10340</v>
      </c>
      <c r="G52" s="2">
        <f>Table13[[#This Row],[Amount]]/Table13[[#This Row],[Cases]]</f>
        <v>513.57192982456138</v>
      </c>
      <c r="J52" t="s">
        <v>9174</v>
      </c>
      <c r="K52" t="s">
        <v>10409</v>
      </c>
      <c r="L52" s="5">
        <v>44</v>
      </c>
      <c r="M52" s="5">
        <v>1063432.44</v>
      </c>
      <c r="N52" s="2">
        <v>24168.91909090909</v>
      </c>
    </row>
    <row r="53" spans="1:14" x14ac:dyDescent="0.25">
      <c r="A53" t="str">
        <f t="shared" si="0"/>
        <v>52000</v>
      </c>
      <c r="B53" t="s">
        <v>1437</v>
      </c>
      <c r="C53" t="s">
        <v>10351</v>
      </c>
      <c r="D53" s="1">
        <v>55</v>
      </c>
      <c r="E53" s="2">
        <v>419031.02</v>
      </c>
      <c r="F53" t="s">
        <v>10331</v>
      </c>
      <c r="G53" s="2">
        <f>Table13[[#This Row],[Amount]]/Table13[[#This Row],[Cases]]</f>
        <v>7618.7458181818183</v>
      </c>
      <c r="J53" t="s">
        <v>9090</v>
      </c>
      <c r="K53" t="s">
        <v>10376</v>
      </c>
      <c r="L53" s="5">
        <v>44</v>
      </c>
      <c r="M53" s="5">
        <v>986353.79</v>
      </c>
      <c r="N53" s="2">
        <v>22417.131590909092</v>
      </c>
    </row>
    <row r="54" spans="1:14" x14ac:dyDescent="0.25">
      <c r="A54" t="str">
        <f t="shared" si="0"/>
        <v>23650</v>
      </c>
      <c r="B54" t="s">
        <v>2399</v>
      </c>
      <c r="C54" t="s">
        <v>10372</v>
      </c>
      <c r="D54" s="1">
        <v>51</v>
      </c>
      <c r="E54" s="2">
        <v>186552.48</v>
      </c>
      <c r="F54" t="s">
        <v>10334</v>
      </c>
      <c r="G54" s="2">
        <f>Table13[[#This Row],[Amount]]/Table13[[#This Row],[Cases]]</f>
        <v>3657.8917647058825</v>
      </c>
      <c r="J54" t="s">
        <v>9098</v>
      </c>
      <c r="K54" t="s">
        <v>10377</v>
      </c>
      <c r="L54" s="5">
        <v>43</v>
      </c>
      <c r="M54" s="5">
        <v>470573.14</v>
      </c>
      <c r="N54" s="2">
        <v>10943.561395348837</v>
      </c>
    </row>
    <row r="55" spans="1:14" x14ac:dyDescent="0.25">
      <c r="A55" t="str">
        <f t="shared" si="0"/>
        <v>32405</v>
      </c>
      <c r="B55" t="s">
        <v>2568</v>
      </c>
      <c r="C55" t="s">
        <v>10373</v>
      </c>
      <c r="D55" s="1">
        <v>49</v>
      </c>
      <c r="E55" s="2">
        <v>504378.6</v>
      </c>
      <c r="F55" t="s">
        <v>10329</v>
      </c>
      <c r="G55" s="2">
        <f>Table13[[#This Row],[Amount]]/Table13[[#This Row],[Cases]]</f>
        <v>10293.440816326531</v>
      </c>
      <c r="J55" t="s">
        <v>9107</v>
      </c>
      <c r="K55" t="s">
        <v>10380</v>
      </c>
      <c r="L55" s="5">
        <v>42</v>
      </c>
      <c r="M55" s="5">
        <v>885340.48</v>
      </c>
      <c r="N55" s="2">
        <v>21079.535238095239</v>
      </c>
    </row>
    <row r="56" spans="1:14" x14ac:dyDescent="0.25">
      <c r="A56" t="str">
        <f t="shared" si="0"/>
        <v>43235</v>
      </c>
      <c r="B56" t="s">
        <v>2571</v>
      </c>
      <c r="C56" t="s">
        <v>10374</v>
      </c>
      <c r="D56" s="1">
        <v>49</v>
      </c>
      <c r="E56" s="2">
        <v>235932.19</v>
      </c>
      <c r="F56" t="s">
        <v>10331</v>
      </c>
      <c r="G56" s="2">
        <f>Table13[[#This Row],[Amount]]/Table13[[#This Row],[Cases]]</f>
        <v>4814.9426530612245</v>
      </c>
      <c r="J56" t="s">
        <v>9091</v>
      </c>
      <c r="K56" t="s">
        <v>10381</v>
      </c>
      <c r="L56" s="5">
        <v>42</v>
      </c>
      <c r="M56" s="5">
        <v>412165.91</v>
      </c>
      <c r="N56" s="2">
        <v>9813.4740476190473</v>
      </c>
    </row>
    <row r="57" spans="1:14" x14ac:dyDescent="0.25">
      <c r="A57" t="str">
        <f t="shared" si="0"/>
        <v>29515</v>
      </c>
      <c r="B57" t="s">
        <v>1291</v>
      </c>
      <c r="C57" t="s">
        <v>10348</v>
      </c>
      <c r="D57" s="1">
        <v>48</v>
      </c>
      <c r="E57" s="2">
        <v>40942.639999999999</v>
      </c>
      <c r="F57" t="s">
        <v>10340</v>
      </c>
      <c r="G57" s="2">
        <f>Table13[[#This Row],[Amount]]/Table13[[#This Row],[Cases]]</f>
        <v>852.97166666666669</v>
      </c>
      <c r="J57" t="s">
        <v>9115</v>
      </c>
      <c r="K57" t="s">
        <v>10382</v>
      </c>
      <c r="L57" s="5">
        <v>41</v>
      </c>
      <c r="M57" s="5">
        <v>282587.94</v>
      </c>
      <c r="N57" s="2">
        <v>6892.388780487805</v>
      </c>
    </row>
    <row r="58" spans="1:14" x14ac:dyDescent="0.25">
      <c r="A58" t="str">
        <f t="shared" si="0"/>
        <v>29881</v>
      </c>
      <c r="B58" t="s">
        <v>2524</v>
      </c>
      <c r="C58" t="s">
        <v>10359</v>
      </c>
      <c r="D58" s="1">
        <v>47</v>
      </c>
      <c r="E58" s="2">
        <v>1138305.76</v>
      </c>
      <c r="F58" t="s">
        <v>10331</v>
      </c>
      <c r="G58" s="2">
        <f>Table13[[#This Row],[Amount]]/Table13[[#This Row],[Cases]]</f>
        <v>24219.271489361701</v>
      </c>
      <c r="J58" t="s">
        <v>9103</v>
      </c>
      <c r="K58" t="s">
        <v>10383</v>
      </c>
      <c r="L58" s="5">
        <v>40</v>
      </c>
      <c r="M58" s="5">
        <v>44064.3</v>
      </c>
      <c r="N58" s="2">
        <v>1101.6075000000001</v>
      </c>
    </row>
    <row r="59" spans="1:14" x14ac:dyDescent="0.25">
      <c r="A59" t="str">
        <f t="shared" si="0"/>
        <v>52356</v>
      </c>
      <c r="B59" t="s">
        <v>2525</v>
      </c>
      <c r="C59" t="s">
        <v>10375</v>
      </c>
      <c r="D59" s="1">
        <v>47</v>
      </c>
      <c r="E59" s="2">
        <v>2118167.7000000002</v>
      </c>
      <c r="F59" t="s">
        <v>10331</v>
      </c>
      <c r="G59" s="2">
        <f>Table13[[#This Row],[Amount]]/Table13[[#This Row],[Cases]]</f>
        <v>45067.397872340429</v>
      </c>
      <c r="J59" t="s">
        <v>9141</v>
      </c>
      <c r="K59" t="s">
        <v>10384</v>
      </c>
      <c r="L59" s="5">
        <v>37</v>
      </c>
      <c r="M59" s="5">
        <v>317336.06</v>
      </c>
      <c r="N59" s="2">
        <v>8576.650270270271</v>
      </c>
    </row>
    <row r="60" spans="1:14" x14ac:dyDescent="0.25">
      <c r="A60" t="str">
        <f t="shared" si="0"/>
        <v>12011</v>
      </c>
      <c r="B60" t="s">
        <v>1143</v>
      </c>
      <c r="C60" t="s">
        <v>10345</v>
      </c>
      <c r="D60" s="1">
        <v>44</v>
      </c>
      <c r="E60" s="2">
        <v>25125.74</v>
      </c>
      <c r="F60" t="s">
        <v>10340</v>
      </c>
      <c r="G60" s="2">
        <f>Table13[[#This Row],[Amount]]/Table13[[#This Row],[Cases]]</f>
        <v>571.03954545454553</v>
      </c>
      <c r="J60" t="s">
        <v>9151</v>
      </c>
      <c r="K60" t="s">
        <v>10386</v>
      </c>
      <c r="L60" s="5">
        <v>34</v>
      </c>
      <c r="M60" s="5">
        <v>131431.35</v>
      </c>
      <c r="N60" s="2">
        <v>3865.6279411764708</v>
      </c>
    </row>
    <row r="61" spans="1:14" x14ac:dyDescent="0.25">
      <c r="A61" t="str">
        <f t="shared" si="0"/>
        <v>58558</v>
      </c>
      <c r="B61" t="s">
        <v>2572</v>
      </c>
      <c r="C61" t="s">
        <v>10376</v>
      </c>
      <c r="D61" s="1">
        <v>44</v>
      </c>
      <c r="E61" s="2">
        <v>986353.79</v>
      </c>
      <c r="F61" t="s">
        <v>10331</v>
      </c>
      <c r="G61" s="2">
        <f>Table13[[#This Row],[Amount]]/Table13[[#This Row],[Cases]]</f>
        <v>22417.131590909092</v>
      </c>
      <c r="J61" t="s">
        <v>9139</v>
      </c>
      <c r="K61" t="s">
        <v>10387</v>
      </c>
      <c r="L61" s="5">
        <v>34</v>
      </c>
      <c r="M61" s="5">
        <v>219799.71</v>
      </c>
      <c r="N61" s="2">
        <v>6464.6973529411762</v>
      </c>
    </row>
    <row r="62" spans="1:14" x14ac:dyDescent="0.25">
      <c r="A62" t="str">
        <f t="shared" si="0"/>
        <v>64721</v>
      </c>
      <c r="B62" t="s">
        <v>2593</v>
      </c>
      <c r="C62" t="s">
        <v>10377</v>
      </c>
      <c r="D62" s="1">
        <v>43</v>
      </c>
      <c r="E62" s="2">
        <v>470573.14</v>
      </c>
      <c r="F62" t="s">
        <v>10331</v>
      </c>
      <c r="G62" s="2">
        <f>Table13[[#This Row],[Amount]]/Table13[[#This Row],[Cases]]</f>
        <v>10943.561395348837</v>
      </c>
      <c r="J62" t="s">
        <v>9140</v>
      </c>
      <c r="K62" t="s">
        <v>10388</v>
      </c>
      <c r="L62" s="5">
        <v>33</v>
      </c>
      <c r="M62" s="5">
        <v>167479.04000000001</v>
      </c>
      <c r="N62" s="2">
        <v>5075.1224242424241</v>
      </c>
    </row>
    <row r="63" spans="1:14" x14ac:dyDescent="0.25">
      <c r="A63" t="str">
        <f t="shared" si="0"/>
        <v>G0121</v>
      </c>
      <c r="B63" t="s">
        <v>10378</v>
      </c>
      <c r="C63" t="s">
        <v>10379</v>
      </c>
      <c r="D63" s="1">
        <v>43</v>
      </c>
      <c r="E63" s="2">
        <v>214519.78</v>
      </c>
      <c r="F63" t="s">
        <v>10331</v>
      </c>
      <c r="G63" s="2">
        <f>Table13[[#This Row],[Amount]]/Table13[[#This Row],[Cases]]</f>
        <v>4988.8320930232558</v>
      </c>
      <c r="J63" t="s">
        <v>9148</v>
      </c>
      <c r="K63" t="s">
        <v>10389</v>
      </c>
      <c r="L63" s="5">
        <v>33</v>
      </c>
      <c r="M63" s="5">
        <v>13490.36</v>
      </c>
      <c r="N63" s="2">
        <v>408.79878787878789</v>
      </c>
    </row>
    <row r="64" spans="1:14" x14ac:dyDescent="0.25">
      <c r="A64" t="str">
        <f t="shared" si="0"/>
        <v>49505</v>
      </c>
      <c r="B64" t="s">
        <v>2647</v>
      </c>
      <c r="C64" t="s">
        <v>10380</v>
      </c>
      <c r="D64" s="1">
        <v>42</v>
      </c>
      <c r="E64" s="2">
        <v>885340.48</v>
      </c>
      <c r="F64" t="s">
        <v>10331</v>
      </c>
      <c r="G64" s="2">
        <f>Table13[[#This Row],[Amount]]/Table13[[#This Row],[Cases]]</f>
        <v>21079.535238095239</v>
      </c>
      <c r="J64" t="s">
        <v>9247</v>
      </c>
      <c r="K64" t="s">
        <v>10414</v>
      </c>
      <c r="L64" s="5">
        <v>31</v>
      </c>
      <c r="M64" s="5">
        <v>41933.25</v>
      </c>
      <c r="N64" s="2">
        <v>1352.6854838709678</v>
      </c>
    </row>
    <row r="65" spans="1:14" x14ac:dyDescent="0.25">
      <c r="A65" t="str">
        <f t="shared" si="0"/>
        <v>59820</v>
      </c>
      <c r="B65" t="s">
        <v>2573</v>
      </c>
      <c r="C65" t="s">
        <v>10381</v>
      </c>
      <c r="D65" s="1">
        <v>42</v>
      </c>
      <c r="E65" s="2">
        <v>412165.91</v>
      </c>
      <c r="F65" t="s">
        <v>10331</v>
      </c>
      <c r="G65" s="2">
        <f>Table13[[#This Row],[Amount]]/Table13[[#This Row],[Cases]]</f>
        <v>9813.4740476190473</v>
      </c>
      <c r="J65" t="s">
        <v>9152</v>
      </c>
      <c r="K65" t="s">
        <v>10390</v>
      </c>
      <c r="L65" s="5">
        <v>31</v>
      </c>
      <c r="M65" s="5">
        <v>949064.49</v>
      </c>
      <c r="N65" s="2">
        <v>30614.983548387096</v>
      </c>
    </row>
    <row r="66" spans="1:14" x14ac:dyDescent="0.25">
      <c r="A66" t="str">
        <f t="shared" si="0"/>
        <v>38222</v>
      </c>
      <c r="B66" t="s">
        <v>2692</v>
      </c>
      <c r="C66" t="s">
        <v>10382</v>
      </c>
      <c r="D66" s="1">
        <v>41</v>
      </c>
      <c r="E66" s="2">
        <v>282587.94</v>
      </c>
      <c r="F66" t="s">
        <v>10329</v>
      </c>
      <c r="G66" s="2">
        <f>Table13[[#This Row],[Amount]]/Table13[[#This Row],[Cases]]</f>
        <v>6892.388780487805</v>
      </c>
      <c r="J66" t="s">
        <v>9189</v>
      </c>
      <c r="K66" t="s">
        <v>10391</v>
      </c>
      <c r="L66" s="5">
        <v>30</v>
      </c>
      <c r="M66" s="5">
        <v>577172.4</v>
      </c>
      <c r="N66" s="2">
        <v>19239.080000000002</v>
      </c>
    </row>
    <row r="67" spans="1:14" x14ac:dyDescent="0.25">
      <c r="A67" t="str">
        <f t="shared" si="0"/>
        <v>69200</v>
      </c>
      <c r="B67" t="s">
        <v>2629</v>
      </c>
      <c r="C67" t="s">
        <v>10383</v>
      </c>
      <c r="D67" s="1">
        <v>40</v>
      </c>
      <c r="E67" s="2">
        <v>44064.3</v>
      </c>
      <c r="F67" t="s">
        <v>10334</v>
      </c>
      <c r="G67" s="2">
        <f>Table13[[#This Row],[Amount]]/Table13[[#This Row],[Cases]]</f>
        <v>1101.6075000000001</v>
      </c>
      <c r="J67" t="s">
        <v>9166</v>
      </c>
      <c r="K67" t="s">
        <v>10355</v>
      </c>
      <c r="L67" s="5">
        <v>30</v>
      </c>
      <c r="M67" s="5">
        <v>138742.22</v>
      </c>
      <c r="N67" s="2">
        <v>4624.7406666666666</v>
      </c>
    </row>
    <row r="68" spans="1:14" x14ac:dyDescent="0.25">
      <c r="A68" t="str">
        <f t="shared" si="0"/>
        <v>12002</v>
      </c>
      <c r="B68" t="s">
        <v>1016</v>
      </c>
      <c r="C68" t="s">
        <v>10338</v>
      </c>
      <c r="D68" s="1">
        <v>39</v>
      </c>
      <c r="E68" s="2">
        <v>31031.46</v>
      </c>
      <c r="F68" t="s">
        <v>10340</v>
      </c>
      <c r="G68" s="2">
        <f>Table13[[#This Row],[Amount]]/Table13[[#This Row],[Cases]]</f>
        <v>795.67846153846153</v>
      </c>
      <c r="J68" t="s">
        <v>9175</v>
      </c>
      <c r="K68" t="s">
        <v>10392</v>
      </c>
      <c r="L68" s="5">
        <v>29</v>
      </c>
      <c r="M68" s="5">
        <v>764566.04</v>
      </c>
      <c r="N68" s="2">
        <v>26364.346206896553</v>
      </c>
    </row>
    <row r="69" spans="1:14" x14ac:dyDescent="0.25">
      <c r="A69" t="str">
        <f t="shared" si="0"/>
        <v>52204</v>
      </c>
      <c r="B69" t="s">
        <v>2810</v>
      </c>
      <c r="C69" t="s">
        <v>10384</v>
      </c>
      <c r="D69" s="1">
        <v>37</v>
      </c>
      <c r="E69" s="2">
        <v>317336.06</v>
      </c>
      <c r="F69" t="s">
        <v>10340</v>
      </c>
      <c r="G69" s="2">
        <f>Table13[[#This Row],[Amount]]/Table13[[#This Row],[Cases]]</f>
        <v>8576.650270270271</v>
      </c>
      <c r="J69" t="s">
        <v>9176</v>
      </c>
      <c r="K69" t="s">
        <v>10393</v>
      </c>
      <c r="L69" s="5">
        <v>29</v>
      </c>
      <c r="M69" s="5">
        <v>298942.51</v>
      </c>
      <c r="N69" s="2">
        <v>10308.362413793104</v>
      </c>
    </row>
    <row r="70" spans="1:14" x14ac:dyDescent="0.25">
      <c r="A70" t="str">
        <f t="shared" si="0"/>
        <v>G0105</v>
      </c>
      <c r="B70" t="s">
        <v>10385</v>
      </c>
      <c r="C70" t="s">
        <v>10379</v>
      </c>
      <c r="D70" s="1">
        <v>37</v>
      </c>
      <c r="E70" s="2">
        <v>184121.8</v>
      </c>
      <c r="F70" t="s">
        <v>10331</v>
      </c>
      <c r="G70" s="2">
        <f>Table13[[#This Row],[Amount]]/Table13[[#This Row],[Cases]]</f>
        <v>4976.2648648648646</v>
      </c>
      <c r="J70" t="s">
        <v>9173</v>
      </c>
      <c r="K70" t="s">
        <v>10394</v>
      </c>
      <c r="L70" s="5">
        <v>28</v>
      </c>
      <c r="M70" s="5">
        <v>813283.82</v>
      </c>
      <c r="N70" s="2">
        <v>29045.850714285712</v>
      </c>
    </row>
    <row r="71" spans="1:14" x14ac:dyDescent="0.25">
      <c r="A71" t="str">
        <f t="shared" ref="A71:A134" si="1">TEXT(RIGHT(B71,5),0)</f>
        <v>12004</v>
      </c>
      <c r="B71" t="s">
        <v>2871</v>
      </c>
      <c r="C71" t="s">
        <v>10386</v>
      </c>
      <c r="D71" s="1">
        <v>34</v>
      </c>
      <c r="E71" s="2">
        <v>131431.35</v>
      </c>
      <c r="F71" t="s">
        <v>10334</v>
      </c>
      <c r="G71" s="2">
        <f>Table13[[#This Row],[Amount]]/Table13[[#This Row],[Cases]]</f>
        <v>3865.6279411764708</v>
      </c>
      <c r="J71" t="s">
        <v>9183</v>
      </c>
      <c r="K71" t="s">
        <v>10395</v>
      </c>
      <c r="L71" s="5">
        <v>28</v>
      </c>
      <c r="M71" s="5">
        <v>344840.58</v>
      </c>
      <c r="N71" s="2">
        <v>12315.735000000001</v>
      </c>
    </row>
    <row r="72" spans="1:14" x14ac:dyDescent="0.25">
      <c r="A72" t="str">
        <f t="shared" si="1"/>
        <v>23700</v>
      </c>
      <c r="B72" t="s">
        <v>2808</v>
      </c>
      <c r="C72" t="s">
        <v>10387</v>
      </c>
      <c r="D72" s="1">
        <v>34</v>
      </c>
      <c r="E72" s="2">
        <v>219799.71</v>
      </c>
      <c r="F72" t="s">
        <v>10331</v>
      </c>
      <c r="G72" s="2">
        <f>Table13[[#This Row],[Amount]]/Table13[[#This Row],[Cases]]</f>
        <v>6464.6973529411762</v>
      </c>
      <c r="J72" t="s">
        <v>9182</v>
      </c>
      <c r="K72" t="s">
        <v>10396</v>
      </c>
      <c r="L72" s="5">
        <v>27</v>
      </c>
      <c r="M72" s="5">
        <v>267973.71999999997</v>
      </c>
      <c r="N72" s="2">
        <v>9924.9525925925918</v>
      </c>
    </row>
    <row r="73" spans="1:14" x14ac:dyDescent="0.25">
      <c r="A73" t="str">
        <f t="shared" si="1"/>
        <v>43248</v>
      </c>
      <c r="B73" t="s">
        <v>2809</v>
      </c>
      <c r="C73" t="s">
        <v>10388</v>
      </c>
      <c r="D73" s="1">
        <v>33</v>
      </c>
      <c r="E73" s="2">
        <v>167479.04000000001</v>
      </c>
      <c r="F73" t="s">
        <v>10331</v>
      </c>
      <c r="G73" s="2">
        <f>Table13[[#This Row],[Amount]]/Table13[[#This Row],[Cases]]</f>
        <v>5075.1224242424241</v>
      </c>
      <c r="J73" t="s">
        <v>9202</v>
      </c>
      <c r="K73" t="s">
        <v>10397</v>
      </c>
      <c r="L73" s="5">
        <v>27</v>
      </c>
      <c r="M73" s="5">
        <v>817853.55</v>
      </c>
      <c r="N73" s="2">
        <v>30290.872222222224</v>
      </c>
    </row>
    <row r="74" spans="1:14" x14ac:dyDescent="0.25">
      <c r="A74" t="str">
        <f t="shared" si="1"/>
        <v>97605</v>
      </c>
      <c r="B74" t="s">
        <v>2855</v>
      </c>
      <c r="C74" t="s">
        <v>10389</v>
      </c>
      <c r="D74" s="1">
        <v>33</v>
      </c>
      <c r="E74" s="2">
        <v>13490.36</v>
      </c>
      <c r="F74" t="s">
        <v>10329</v>
      </c>
      <c r="G74" s="2">
        <f>Table13[[#This Row],[Amount]]/Table13[[#This Row],[Cases]]</f>
        <v>408.79878787878789</v>
      </c>
      <c r="J74" t="s">
        <v>9181</v>
      </c>
      <c r="K74" t="s">
        <v>10398</v>
      </c>
      <c r="L74" s="5">
        <v>26</v>
      </c>
      <c r="M74" s="5">
        <v>110722.49</v>
      </c>
      <c r="N74" s="2">
        <v>4258.5573076923083</v>
      </c>
    </row>
    <row r="75" spans="1:14" x14ac:dyDescent="0.25">
      <c r="A75" t="str">
        <f t="shared" si="1"/>
        <v>58661</v>
      </c>
      <c r="B75" t="s">
        <v>2872</v>
      </c>
      <c r="C75" t="s">
        <v>10390</v>
      </c>
      <c r="D75" s="1">
        <v>31</v>
      </c>
      <c r="E75" s="2">
        <v>949064.49</v>
      </c>
      <c r="F75" t="s">
        <v>10331</v>
      </c>
      <c r="G75" s="2">
        <f>Table13[[#This Row],[Amount]]/Table13[[#This Row],[Cases]]</f>
        <v>30614.983548387096</v>
      </c>
      <c r="J75" t="s">
        <v>9172</v>
      </c>
      <c r="K75" t="s">
        <v>10399</v>
      </c>
      <c r="L75" s="5">
        <v>26</v>
      </c>
      <c r="M75" s="5">
        <v>30119.74</v>
      </c>
      <c r="N75" s="2">
        <v>1158.4515384615386</v>
      </c>
    </row>
    <row r="76" spans="1:14" x14ac:dyDescent="0.25">
      <c r="A76" t="str">
        <f t="shared" si="1"/>
        <v>19301</v>
      </c>
      <c r="B76" t="s">
        <v>3044</v>
      </c>
      <c r="C76" t="s">
        <v>10391</v>
      </c>
      <c r="D76" s="1">
        <v>30</v>
      </c>
      <c r="E76" s="2">
        <v>577172.4</v>
      </c>
      <c r="F76" t="s">
        <v>10331</v>
      </c>
      <c r="G76" s="2">
        <f>Table13[[#This Row],[Amount]]/Table13[[#This Row],[Cases]]</f>
        <v>19239.080000000002</v>
      </c>
      <c r="J76" t="s">
        <v>9206</v>
      </c>
      <c r="K76" t="s">
        <v>10400</v>
      </c>
      <c r="L76" s="5">
        <v>26</v>
      </c>
      <c r="M76" s="5">
        <v>746239.43</v>
      </c>
      <c r="N76" s="2">
        <v>28701.516538461539</v>
      </c>
    </row>
    <row r="77" spans="1:14" x14ac:dyDescent="0.25">
      <c r="A77" t="str">
        <f t="shared" si="1"/>
        <v>20605</v>
      </c>
      <c r="B77" t="s">
        <v>2932</v>
      </c>
      <c r="C77" t="s">
        <v>10355</v>
      </c>
      <c r="D77" s="1">
        <v>30</v>
      </c>
      <c r="E77" s="2">
        <v>138742.22</v>
      </c>
      <c r="F77" t="s">
        <v>10329</v>
      </c>
      <c r="G77" s="2">
        <f>Table13[[#This Row],[Amount]]/Table13[[#This Row],[Cases]]</f>
        <v>4624.7406666666666</v>
      </c>
      <c r="J77" t="s">
        <v>9258</v>
      </c>
      <c r="K77" t="s">
        <v>10401</v>
      </c>
      <c r="L77" s="5">
        <v>25</v>
      </c>
      <c r="M77" s="5">
        <v>252095.19</v>
      </c>
      <c r="N77" s="2">
        <v>10083.8076</v>
      </c>
    </row>
    <row r="78" spans="1:14" x14ac:dyDescent="0.25">
      <c r="A78" t="str">
        <f t="shared" si="1"/>
        <v>47562</v>
      </c>
      <c r="B78" t="s">
        <v>1124</v>
      </c>
      <c r="C78" t="s">
        <v>10346</v>
      </c>
      <c r="D78" s="1">
        <v>30</v>
      </c>
      <c r="E78" s="2">
        <v>1950733.82</v>
      </c>
      <c r="F78" t="s">
        <v>10358</v>
      </c>
      <c r="G78" s="2">
        <f>Table13[[#This Row],[Amount]]/Table13[[#This Row],[Cases]]</f>
        <v>65024.460666666666</v>
      </c>
      <c r="J78" t="s">
        <v>9238</v>
      </c>
      <c r="K78" t="s">
        <v>10402</v>
      </c>
      <c r="L78" s="5">
        <v>25</v>
      </c>
      <c r="M78" s="5">
        <v>48793.95</v>
      </c>
      <c r="N78" s="2">
        <v>1951.7579999999998</v>
      </c>
    </row>
    <row r="79" spans="1:14" x14ac:dyDescent="0.25">
      <c r="A79" t="str">
        <f t="shared" si="1"/>
        <v>49324</v>
      </c>
      <c r="B79" t="s">
        <v>2972</v>
      </c>
      <c r="C79" t="s">
        <v>10392</v>
      </c>
      <c r="D79" s="1">
        <v>29</v>
      </c>
      <c r="E79" s="2">
        <v>764566.04</v>
      </c>
      <c r="F79" t="s">
        <v>10331</v>
      </c>
      <c r="G79" s="2">
        <f>Table13[[#This Row],[Amount]]/Table13[[#This Row],[Cases]]</f>
        <v>26364.346206896553</v>
      </c>
      <c r="J79" t="s">
        <v>9203</v>
      </c>
      <c r="K79" t="s">
        <v>10403</v>
      </c>
      <c r="L79" s="5">
        <v>25</v>
      </c>
      <c r="M79" s="5">
        <v>57797.25</v>
      </c>
      <c r="N79" s="2">
        <v>2311.89</v>
      </c>
    </row>
    <row r="80" spans="1:14" x14ac:dyDescent="0.25">
      <c r="A80" t="str">
        <f t="shared" si="1"/>
        <v>50590</v>
      </c>
      <c r="B80" t="s">
        <v>2973</v>
      </c>
      <c r="C80" t="s">
        <v>10393</v>
      </c>
      <c r="D80" s="1">
        <v>29</v>
      </c>
      <c r="E80" s="2">
        <v>298942.51</v>
      </c>
      <c r="F80" t="s">
        <v>10331</v>
      </c>
      <c r="G80" s="2">
        <f>Table13[[#This Row],[Amount]]/Table13[[#This Row],[Cases]]</f>
        <v>10308.362413793104</v>
      </c>
      <c r="J80" t="s">
        <v>9208</v>
      </c>
      <c r="K80" t="s">
        <v>10404</v>
      </c>
      <c r="L80" s="5">
        <v>24</v>
      </c>
      <c r="M80" s="5">
        <v>74848.350000000006</v>
      </c>
      <c r="N80" s="2">
        <v>3118.6812500000001</v>
      </c>
    </row>
    <row r="81" spans="1:14" x14ac:dyDescent="0.25">
      <c r="A81" t="str">
        <f t="shared" si="1"/>
        <v>30140</v>
      </c>
      <c r="B81" t="s">
        <v>2966</v>
      </c>
      <c r="C81" t="s">
        <v>10394</v>
      </c>
      <c r="D81" s="1">
        <v>28</v>
      </c>
      <c r="E81" s="2">
        <v>813283.82</v>
      </c>
      <c r="F81" t="s">
        <v>10331</v>
      </c>
      <c r="G81" s="2">
        <f>Table13[[#This Row],[Amount]]/Table13[[#This Row],[Cases]]</f>
        <v>29045.850714285712</v>
      </c>
      <c r="J81" t="s">
        <v>9209</v>
      </c>
      <c r="K81" t="s">
        <v>10405</v>
      </c>
      <c r="L81" s="5">
        <v>24</v>
      </c>
      <c r="M81" s="5">
        <v>42204.4</v>
      </c>
      <c r="N81" s="2">
        <v>1758.5166666666667</v>
      </c>
    </row>
    <row r="82" spans="1:14" x14ac:dyDescent="0.25">
      <c r="A82" t="str">
        <f t="shared" si="1"/>
        <v>51701</v>
      </c>
      <c r="B82" t="s">
        <v>1073</v>
      </c>
      <c r="C82" t="s">
        <v>10342</v>
      </c>
      <c r="D82" s="1">
        <v>28</v>
      </c>
      <c r="E82" s="2">
        <v>398725.07</v>
      </c>
      <c r="F82" t="s">
        <v>10358</v>
      </c>
      <c r="G82" s="2">
        <f>Table13[[#This Row],[Amount]]/Table13[[#This Row],[Cases]]</f>
        <v>14240.181071428571</v>
      </c>
      <c r="J82" t="s">
        <v>9223</v>
      </c>
      <c r="K82" t="s">
        <v>10406</v>
      </c>
      <c r="L82" s="5">
        <v>24</v>
      </c>
      <c r="M82" s="5">
        <v>77552.09</v>
      </c>
      <c r="N82" s="2">
        <v>3231.3370833333333</v>
      </c>
    </row>
    <row r="83" spans="1:14" x14ac:dyDescent="0.25">
      <c r="A83" t="str">
        <f t="shared" si="1"/>
        <v>57522</v>
      </c>
      <c r="B83" t="s">
        <v>3003</v>
      </c>
      <c r="C83" t="s">
        <v>10395</v>
      </c>
      <c r="D83" s="1">
        <v>28</v>
      </c>
      <c r="E83" s="2">
        <v>344840.58</v>
      </c>
      <c r="F83" t="s">
        <v>10331</v>
      </c>
      <c r="G83" s="2">
        <f>Table13[[#This Row],[Amount]]/Table13[[#This Row],[Cases]]</f>
        <v>12315.735000000001</v>
      </c>
      <c r="J83" t="s">
        <v>9334</v>
      </c>
      <c r="K83" t="s">
        <v>10407</v>
      </c>
      <c r="L83" s="5">
        <v>24</v>
      </c>
      <c r="M83" s="5">
        <v>134049.69</v>
      </c>
      <c r="N83" s="2">
        <v>5585.4037500000004</v>
      </c>
    </row>
    <row r="84" spans="1:14" x14ac:dyDescent="0.25">
      <c r="A84" t="str">
        <f t="shared" si="1"/>
        <v>26055</v>
      </c>
      <c r="B84" t="s">
        <v>3002</v>
      </c>
      <c r="C84" t="s">
        <v>10396</v>
      </c>
      <c r="D84" s="1">
        <v>27</v>
      </c>
      <c r="E84" s="2">
        <v>267973.71999999997</v>
      </c>
      <c r="F84" t="s">
        <v>10331</v>
      </c>
      <c r="G84" s="2">
        <f>Table13[[#This Row],[Amount]]/Table13[[#This Row],[Cases]]</f>
        <v>9924.9525925925918</v>
      </c>
      <c r="J84" t="s">
        <v>9236</v>
      </c>
      <c r="K84" t="s">
        <v>10355</v>
      </c>
      <c r="L84" s="5">
        <v>23</v>
      </c>
      <c r="M84" s="5">
        <v>159613.82</v>
      </c>
      <c r="N84" s="2">
        <v>6939.7313043478262</v>
      </c>
    </row>
    <row r="85" spans="1:14" x14ac:dyDescent="0.25">
      <c r="A85" t="str">
        <f t="shared" si="1"/>
        <v>58662</v>
      </c>
      <c r="B85" t="s">
        <v>3122</v>
      </c>
      <c r="C85" t="s">
        <v>10397</v>
      </c>
      <c r="D85" s="1">
        <v>27</v>
      </c>
      <c r="E85" s="2">
        <v>817853.55</v>
      </c>
      <c r="F85" t="s">
        <v>10331</v>
      </c>
      <c r="G85" s="2">
        <f>Table13[[#This Row],[Amount]]/Table13[[#This Row],[Cases]]</f>
        <v>30290.872222222224</v>
      </c>
      <c r="J85" t="s">
        <v>9210</v>
      </c>
      <c r="K85" t="s">
        <v>10410</v>
      </c>
      <c r="L85" s="5">
        <v>23</v>
      </c>
      <c r="M85" s="5">
        <v>422507.59</v>
      </c>
      <c r="N85" s="2">
        <v>18369.895217391306</v>
      </c>
    </row>
    <row r="86" spans="1:14" x14ac:dyDescent="0.25">
      <c r="A86" t="str">
        <f t="shared" si="1"/>
        <v>25605</v>
      </c>
      <c r="B86" t="s">
        <v>3001</v>
      </c>
      <c r="C86" t="s">
        <v>10398</v>
      </c>
      <c r="D86" s="1">
        <v>26</v>
      </c>
      <c r="E86" s="2">
        <v>110722.49</v>
      </c>
      <c r="F86" t="s">
        <v>10334</v>
      </c>
      <c r="G86" s="2">
        <f>Table13[[#This Row],[Amount]]/Table13[[#This Row],[Cases]]</f>
        <v>4258.5573076923083</v>
      </c>
      <c r="J86" t="s">
        <v>9280</v>
      </c>
      <c r="K86" t="s">
        <v>10411</v>
      </c>
      <c r="L86" s="5">
        <v>21</v>
      </c>
      <c r="M86" s="5">
        <v>165874.26999999999</v>
      </c>
      <c r="N86" s="2">
        <v>7898.7747619047614</v>
      </c>
    </row>
    <row r="87" spans="1:14" x14ac:dyDescent="0.25">
      <c r="A87" t="str">
        <f t="shared" si="1"/>
        <v>29445</v>
      </c>
      <c r="B87" t="s">
        <v>2963</v>
      </c>
      <c r="C87" t="s">
        <v>10399</v>
      </c>
      <c r="D87" s="1">
        <v>26</v>
      </c>
      <c r="E87" s="2">
        <v>30119.74</v>
      </c>
      <c r="F87" t="s">
        <v>10329</v>
      </c>
      <c r="G87" s="2">
        <f>Table13[[#This Row],[Amount]]/Table13[[#This Row],[Cases]]</f>
        <v>1158.4515384615386</v>
      </c>
      <c r="J87" t="s">
        <v>9281</v>
      </c>
      <c r="K87" t="s">
        <v>10412</v>
      </c>
      <c r="L87" s="5">
        <v>21</v>
      </c>
      <c r="M87" s="5">
        <v>576535.67000000004</v>
      </c>
      <c r="N87" s="2">
        <v>27454.079523809527</v>
      </c>
    </row>
    <row r="88" spans="1:14" x14ac:dyDescent="0.25">
      <c r="A88" t="str">
        <f t="shared" si="1"/>
        <v>93460</v>
      </c>
      <c r="B88" t="s">
        <v>3134</v>
      </c>
      <c r="C88" t="s">
        <v>10400</v>
      </c>
      <c r="D88" s="1">
        <v>26</v>
      </c>
      <c r="E88" s="2">
        <v>746239.43</v>
      </c>
      <c r="F88" t="s">
        <v>10331</v>
      </c>
      <c r="G88" s="2">
        <f>Table13[[#This Row],[Amount]]/Table13[[#This Row],[Cases]]</f>
        <v>28701.516538461539</v>
      </c>
      <c r="J88" t="s">
        <v>9249</v>
      </c>
      <c r="K88" t="s">
        <v>10362</v>
      </c>
      <c r="L88" s="5">
        <v>21</v>
      </c>
      <c r="M88" s="5">
        <v>182385.5</v>
      </c>
      <c r="N88" s="2">
        <v>8685.0238095238092</v>
      </c>
    </row>
    <row r="89" spans="1:14" x14ac:dyDescent="0.25">
      <c r="A89" t="str">
        <f t="shared" si="1"/>
        <v>47000</v>
      </c>
      <c r="B89" t="s">
        <v>3365</v>
      </c>
      <c r="C89" t="s">
        <v>10401</v>
      </c>
      <c r="D89" s="1">
        <v>25</v>
      </c>
      <c r="E89" s="2">
        <v>252095.19</v>
      </c>
      <c r="F89" t="s">
        <v>10329</v>
      </c>
      <c r="G89" s="2">
        <f>Table13[[#This Row],[Amount]]/Table13[[#This Row],[Cases]]</f>
        <v>10083.8076</v>
      </c>
      <c r="J89" t="s">
        <v>9405</v>
      </c>
      <c r="K89" t="s">
        <v>10413</v>
      </c>
      <c r="L89" s="5">
        <v>21</v>
      </c>
      <c r="M89" s="5">
        <v>228422.67</v>
      </c>
      <c r="N89" s="2">
        <v>10877.27</v>
      </c>
    </row>
    <row r="90" spans="1:14" x14ac:dyDescent="0.25">
      <c r="A90" t="str">
        <f t="shared" si="1"/>
        <v>51700</v>
      </c>
      <c r="B90" t="s">
        <v>3272</v>
      </c>
      <c r="C90" t="s">
        <v>10402</v>
      </c>
      <c r="D90" s="1">
        <v>25</v>
      </c>
      <c r="E90" s="2">
        <v>48793.95</v>
      </c>
      <c r="F90" t="s">
        <v>10340</v>
      </c>
      <c r="G90" s="2">
        <f>Table13[[#This Row],[Amount]]/Table13[[#This Row],[Cases]]</f>
        <v>1951.7579999999998</v>
      </c>
      <c r="J90" t="s">
        <v>9277</v>
      </c>
      <c r="K90" t="s">
        <v>10415</v>
      </c>
      <c r="L90" s="5">
        <v>20</v>
      </c>
      <c r="M90" s="5">
        <v>39846.269999999997</v>
      </c>
      <c r="N90" s="2">
        <v>1992.3134999999997</v>
      </c>
    </row>
    <row r="91" spans="1:14" x14ac:dyDescent="0.25">
      <c r="A91" t="str">
        <f t="shared" si="1"/>
        <v>64450</v>
      </c>
      <c r="B91" t="s">
        <v>3123</v>
      </c>
      <c r="C91" t="s">
        <v>10403</v>
      </c>
      <c r="D91" s="1">
        <v>25</v>
      </c>
      <c r="E91" s="2">
        <v>57797.25</v>
      </c>
      <c r="F91" t="s">
        <v>10334</v>
      </c>
      <c r="G91" s="2">
        <f>Table13[[#This Row],[Amount]]/Table13[[#This Row],[Cases]]</f>
        <v>2311.89</v>
      </c>
      <c r="J91" t="s">
        <v>9279</v>
      </c>
      <c r="K91" t="s">
        <v>10416</v>
      </c>
      <c r="L91" s="5">
        <v>20</v>
      </c>
      <c r="M91" s="5">
        <v>400653.62</v>
      </c>
      <c r="N91" s="2">
        <v>20032.681</v>
      </c>
    </row>
    <row r="92" spans="1:14" x14ac:dyDescent="0.25">
      <c r="A92" t="str">
        <f t="shared" si="1"/>
        <v>29505</v>
      </c>
      <c r="B92" t="s">
        <v>3156</v>
      </c>
      <c r="C92" t="s">
        <v>10404</v>
      </c>
      <c r="D92" s="1">
        <v>24</v>
      </c>
      <c r="E92" s="2">
        <v>74848.350000000006</v>
      </c>
      <c r="F92" t="s">
        <v>10334</v>
      </c>
      <c r="G92" s="2">
        <f>Table13[[#This Row],[Amount]]/Table13[[#This Row],[Cases]]</f>
        <v>3118.6812500000001</v>
      </c>
      <c r="J92" t="s">
        <v>9248</v>
      </c>
      <c r="K92" t="s">
        <v>10417</v>
      </c>
      <c r="L92" s="5">
        <v>20</v>
      </c>
      <c r="M92" s="5">
        <v>366787.08</v>
      </c>
      <c r="N92" s="2">
        <v>18339.353999999999</v>
      </c>
    </row>
    <row r="93" spans="1:14" x14ac:dyDescent="0.25">
      <c r="A93" t="str">
        <f t="shared" si="1"/>
        <v>30300</v>
      </c>
      <c r="B93" t="s">
        <v>3157</v>
      </c>
      <c r="C93" t="s">
        <v>10405</v>
      </c>
      <c r="D93" s="1">
        <v>24</v>
      </c>
      <c r="E93" s="2">
        <v>42204.4</v>
      </c>
      <c r="F93" t="s">
        <v>10334</v>
      </c>
      <c r="G93" s="2">
        <f>Table13[[#This Row],[Amount]]/Table13[[#This Row],[Cases]]</f>
        <v>1758.5166666666667</v>
      </c>
      <c r="J93" t="s">
        <v>9239</v>
      </c>
      <c r="K93" t="s">
        <v>10362</v>
      </c>
      <c r="L93" s="5">
        <v>20</v>
      </c>
      <c r="M93" s="5">
        <v>584687.79</v>
      </c>
      <c r="N93" s="2">
        <v>29234.389500000001</v>
      </c>
    </row>
    <row r="94" spans="1:14" x14ac:dyDescent="0.25">
      <c r="A94" t="str">
        <f t="shared" si="1"/>
        <v>30901</v>
      </c>
      <c r="B94" t="s">
        <v>3221</v>
      </c>
      <c r="C94" t="s">
        <v>10406</v>
      </c>
      <c r="D94" s="1">
        <v>24</v>
      </c>
      <c r="E94" s="2">
        <v>77552.09</v>
      </c>
      <c r="F94" t="s">
        <v>10334</v>
      </c>
      <c r="G94" s="2">
        <f>Table13[[#This Row],[Amount]]/Table13[[#This Row],[Cases]]</f>
        <v>3231.3370833333333</v>
      </c>
      <c r="J94" t="s">
        <v>9406</v>
      </c>
      <c r="K94" t="s">
        <v>10418</v>
      </c>
      <c r="L94" s="5">
        <v>20</v>
      </c>
      <c r="M94" s="5">
        <v>232416.65</v>
      </c>
      <c r="N94" s="2">
        <v>11620.8325</v>
      </c>
    </row>
    <row r="95" spans="1:14" x14ac:dyDescent="0.25">
      <c r="A95" t="str">
        <f t="shared" si="1"/>
        <v>51720</v>
      </c>
      <c r="B95" t="s">
        <v>3762</v>
      </c>
      <c r="C95" t="s">
        <v>10407</v>
      </c>
      <c r="D95" s="1">
        <v>24</v>
      </c>
      <c r="E95" s="2">
        <v>134049.69</v>
      </c>
      <c r="F95" t="s">
        <v>10408</v>
      </c>
      <c r="G95" s="2">
        <f>Table13[[#This Row],[Amount]]/Table13[[#This Row],[Cases]]</f>
        <v>5585.4037500000004</v>
      </c>
      <c r="J95" t="s">
        <v>9257</v>
      </c>
      <c r="K95" t="s">
        <v>10419</v>
      </c>
      <c r="L95" s="5">
        <v>19</v>
      </c>
      <c r="M95" s="5">
        <v>124896.24</v>
      </c>
      <c r="N95" s="2">
        <v>6573.4863157894742</v>
      </c>
    </row>
    <row r="96" spans="1:14" x14ac:dyDescent="0.25">
      <c r="A96" t="str">
        <f t="shared" si="1"/>
        <v>20600</v>
      </c>
      <c r="B96" t="s">
        <v>3270</v>
      </c>
      <c r="C96" t="s">
        <v>10355</v>
      </c>
      <c r="D96" s="1">
        <v>23</v>
      </c>
      <c r="E96" s="2">
        <v>159613.82</v>
      </c>
      <c r="F96" t="s">
        <v>10329</v>
      </c>
      <c r="G96" s="2">
        <f>Table13[[#This Row],[Amount]]/Table13[[#This Row],[Cases]]</f>
        <v>6939.7313043478262</v>
      </c>
      <c r="J96" t="s">
        <v>9259</v>
      </c>
      <c r="K96" t="s">
        <v>10420</v>
      </c>
      <c r="L96" s="5">
        <v>19</v>
      </c>
      <c r="M96" s="5">
        <v>403370.11</v>
      </c>
      <c r="N96" s="2">
        <v>21230.005789473682</v>
      </c>
    </row>
    <row r="97" spans="1:14" x14ac:dyDescent="0.25">
      <c r="A97" t="str">
        <f t="shared" si="1"/>
        <v>36561</v>
      </c>
      <c r="B97" t="s">
        <v>2967</v>
      </c>
      <c r="C97" t="s">
        <v>10409</v>
      </c>
      <c r="D97" s="1">
        <v>23</v>
      </c>
      <c r="E97" s="2">
        <v>589521.24</v>
      </c>
      <c r="F97" t="s">
        <v>10329</v>
      </c>
      <c r="G97" s="2">
        <f>Table13[[#This Row],[Amount]]/Table13[[#This Row],[Cases]]</f>
        <v>25631.358260869565</v>
      </c>
      <c r="J97" t="s">
        <v>9260</v>
      </c>
      <c r="K97" t="s">
        <v>10421</v>
      </c>
      <c r="L97" s="5">
        <v>19</v>
      </c>
      <c r="M97" s="5">
        <v>434214.25</v>
      </c>
      <c r="N97" s="2">
        <v>22853.38157894737</v>
      </c>
    </row>
    <row r="98" spans="1:14" x14ac:dyDescent="0.25">
      <c r="A98" t="str">
        <f t="shared" si="1"/>
        <v>36821</v>
      </c>
      <c r="B98" t="s">
        <v>3160</v>
      </c>
      <c r="C98" t="s">
        <v>10410</v>
      </c>
      <c r="D98" s="1">
        <v>23</v>
      </c>
      <c r="E98" s="2">
        <v>422507.59</v>
      </c>
      <c r="F98" t="s">
        <v>10331</v>
      </c>
      <c r="G98" s="2">
        <f>Table13[[#This Row],[Amount]]/Table13[[#This Row],[Cases]]</f>
        <v>18369.895217391306</v>
      </c>
      <c r="J98" t="s">
        <v>9211</v>
      </c>
      <c r="K98" t="s">
        <v>10422</v>
      </c>
      <c r="L98" s="5">
        <v>19</v>
      </c>
      <c r="M98" s="5">
        <v>198366</v>
      </c>
      <c r="N98" s="2">
        <v>10440.315789473685</v>
      </c>
    </row>
    <row r="99" spans="1:14" x14ac:dyDescent="0.25">
      <c r="A99" t="str">
        <f t="shared" si="1"/>
        <v>51702</v>
      </c>
      <c r="B99" t="s">
        <v>1065</v>
      </c>
      <c r="C99" t="s">
        <v>10343</v>
      </c>
      <c r="D99" s="1">
        <v>23</v>
      </c>
      <c r="E99" s="2">
        <v>405884.79</v>
      </c>
      <c r="F99" t="s">
        <v>10358</v>
      </c>
      <c r="G99" s="2">
        <f>Table13[[#This Row],[Amount]]/Table13[[#This Row],[Cases]]</f>
        <v>17647.164782608696</v>
      </c>
      <c r="J99" t="s">
        <v>9282</v>
      </c>
      <c r="K99" t="s">
        <v>10423</v>
      </c>
      <c r="L99" s="5">
        <v>18</v>
      </c>
      <c r="M99" s="5">
        <v>360472.06</v>
      </c>
      <c r="N99" s="2">
        <v>20026.225555555557</v>
      </c>
    </row>
    <row r="100" spans="1:14" x14ac:dyDescent="0.25">
      <c r="A100" t="str">
        <f t="shared" si="1"/>
        <v>36561</v>
      </c>
      <c r="B100" t="s">
        <v>2967</v>
      </c>
      <c r="C100" t="s">
        <v>10409</v>
      </c>
      <c r="D100" s="1">
        <v>21</v>
      </c>
      <c r="E100" s="2">
        <v>473911.2</v>
      </c>
      <c r="F100" t="s">
        <v>10331</v>
      </c>
      <c r="G100" s="2">
        <f>Table13[[#This Row],[Amount]]/Table13[[#This Row],[Cases]]</f>
        <v>22567.200000000001</v>
      </c>
      <c r="J100" t="s">
        <v>9283</v>
      </c>
      <c r="K100" t="s">
        <v>10424</v>
      </c>
      <c r="L100" s="5">
        <v>18</v>
      </c>
      <c r="M100" s="5">
        <v>277093.71999999997</v>
      </c>
      <c r="N100" s="2">
        <v>15394.095555555554</v>
      </c>
    </row>
    <row r="101" spans="1:14" x14ac:dyDescent="0.25">
      <c r="A101" t="str">
        <f t="shared" si="1"/>
        <v>38505</v>
      </c>
      <c r="B101" t="s">
        <v>3463</v>
      </c>
      <c r="C101" t="s">
        <v>10411</v>
      </c>
      <c r="D101" s="1">
        <v>21</v>
      </c>
      <c r="E101" s="2">
        <v>165874.26999999999</v>
      </c>
      <c r="F101" t="s">
        <v>10329</v>
      </c>
      <c r="G101" s="2">
        <f>Table13[[#This Row],[Amount]]/Table13[[#This Row],[Cases]]</f>
        <v>7898.7747619047614</v>
      </c>
      <c r="J101" t="s">
        <v>9288</v>
      </c>
      <c r="K101" t="s">
        <v>10425</v>
      </c>
      <c r="L101" s="5">
        <v>18</v>
      </c>
      <c r="M101" s="5">
        <v>74530.929999999993</v>
      </c>
      <c r="N101" s="2">
        <v>4140.6072222222219</v>
      </c>
    </row>
    <row r="102" spans="1:14" x14ac:dyDescent="0.25">
      <c r="A102" t="str">
        <f t="shared" si="1"/>
        <v>49320</v>
      </c>
      <c r="B102" t="s">
        <v>3464</v>
      </c>
      <c r="C102" t="s">
        <v>10412</v>
      </c>
      <c r="D102" s="1">
        <v>21</v>
      </c>
      <c r="E102" s="2">
        <v>576535.67000000004</v>
      </c>
      <c r="F102" t="s">
        <v>10331</v>
      </c>
      <c r="G102" s="2">
        <f>Table13[[#This Row],[Amount]]/Table13[[#This Row],[Cases]]</f>
        <v>27454.079523809527</v>
      </c>
      <c r="J102" t="s">
        <v>9291</v>
      </c>
      <c r="K102" t="s">
        <v>10426</v>
      </c>
      <c r="L102" s="5">
        <v>17</v>
      </c>
      <c r="M102" s="5">
        <v>278254.44</v>
      </c>
      <c r="N102" s="2">
        <v>16367.908235294119</v>
      </c>
    </row>
    <row r="103" spans="1:14" x14ac:dyDescent="0.25">
      <c r="A103" t="str">
        <f t="shared" si="1"/>
        <v>52214</v>
      </c>
      <c r="B103" t="s">
        <v>3319</v>
      </c>
      <c r="C103" t="s">
        <v>10362</v>
      </c>
      <c r="D103" s="1">
        <v>21</v>
      </c>
      <c r="E103" s="2">
        <v>182385.5</v>
      </c>
      <c r="F103" t="s">
        <v>10340</v>
      </c>
      <c r="G103" s="2">
        <f>Table13[[#This Row],[Amount]]/Table13[[#This Row],[Cases]]</f>
        <v>8685.0238095238092</v>
      </c>
      <c r="J103" t="s">
        <v>9292</v>
      </c>
      <c r="K103" t="s">
        <v>10427</v>
      </c>
      <c r="L103" s="5">
        <v>17</v>
      </c>
      <c r="M103" s="5">
        <v>446461.26</v>
      </c>
      <c r="N103" s="2">
        <v>26262.42705882353</v>
      </c>
    </row>
    <row r="104" spans="1:14" x14ac:dyDescent="0.25">
      <c r="A104" t="str">
        <f t="shared" si="1"/>
        <v>54161</v>
      </c>
      <c r="B104" t="s">
        <v>4105</v>
      </c>
      <c r="C104" t="s">
        <v>10413</v>
      </c>
      <c r="D104" s="1">
        <v>21</v>
      </c>
      <c r="E104" s="2">
        <v>228422.67</v>
      </c>
      <c r="F104" t="s">
        <v>10331</v>
      </c>
      <c r="G104" s="2">
        <f>Table13[[#This Row],[Amount]]/Table13[[#This Row],[Cases]]</f>
        <v>10877.27</v>
      </c>
      <c r="J104" t="s">
        <v>9294</v>
      </c>
      <c r="K104" t="s">
        <v>10395</v>
      </c>
      <c r="L104" s="5">
        <v>17</v>
      </c>
      <c r="M104" s="5">
        <v>199813.08</v>
      </c>
      <c r="N104" s="2">
        <v>11753.710588235293</v>
      </c>
    </row>
    <row r="105" spans="1:14" x14ac:dyDescent="0.25">
      <c r="A105" t="str">
        <f t="shared" si="1"/>
        <v>10120</v>
      </c>
      <c r="B105" t="s">
        <v>3317</v>
      </c>
      <c r="C105" t="s">
        <v>10414</v>
      </c>
      <c r="D105" s="1">
        <v>20</v>
      </c>
      <c r="E105" s="2">
        <v>34670.44</v>
      </c>
      <c r="F105" t="s">
        <v>10334</v>
      </c>
      <c r="G105" s="2">
        <f>Table13[[#This Row],[Amount]]/Table13[[#This Row],[Cases]]</f>
        <v>1733.5220000000002</v>
      </c>
      <c r="J105" t="s">
        <v>9396</v>
      </c>
      <c r="K105" t="s">
        <v>10428</v>
      </c>
      <c r="L105" s="5">
        <v>17</v>
      </c>
      <c r="M105" s="5">
        <v>7276.94</v>
      </c>
      <c r="N105" s="2">
        <v>428.05529411764701</v>
      </c>
    </row>
    <row r="106" spans="1:14" x14ac:dyDescent="0.25">
      <c r="A106" t="str">
        <f t="shared" si="1"/>
        <v>29130</v>
      </c>
      <c r="B106" t="s">
        <v>3458</v>
      </c>
      <c r="C106" t="s">
        <v>10415</v>
      </c>
      <c r="D106" s="1">
        <v>20</v>
      </c>
      <c r="E106" s="2">
        <v>39846.269999999997</v>
      </c>
      <c r="F106" t="s">
        <v>10334</v>
      </c>
      <c r="G106" s="2">
        <f>Table13[[#This Row],[Amount]]/Table13[[#This Row],[Cases]]</f>
        <v>1992.3134999999997</v>
      </c>
      <c r="J106" t="s">
        <v>9354</v>
      </c>
      <c r="K106" t="s">
        <v>10356</v>
      </c>
      <c r="L106" s="5">
        <v>16</v>
      </c>
      <c r="M106" s="5">
        <v>17020.43</v>
      </c>
      <c r="N106" s="2">
        <v>1063.776875</v>
      </c>
    </row>
    <row r="107" spans="1:14" x14ac:dyDescent="0.25">
      <c r="A107" t="str">
        <f t="shared" si="1"/>
        <v>36832</v>
      </c>
      <c r="B107" t="s">
        <v>3462</v>
      </c>
      <c r="C107" t="s">
        <v>10416</v>
      </c>
      <c r="D107" s="1">
        <v>20</v>
      </c>
      <c r="E107" s="2">
        <v>400653.62</v>
      </c>
      <c r="F107" t="s">
        <v>10331</v>
      </c>
      <c r="G107" s="2">
        <f>Table13[[#This Row],[Amount]]/Table13[[#This Row],[Cases]]</f>
        <v>20032.681</v>
      </c>
      <c r="J107" t="s">
        <v>9293</v>
      </c>
      <c r="K107" t="s">
        <v>10429</v>
      </c>
      <c r="L107" s="5">
        <v>16</v>
      </c>
      <c r="M107" s="5">
        <v>1251811.77</v>
      </c>
      <c r="N107" s="2">
        <v>78238.235625000001</v>
      </c>
    </row>
    <row r="108" spans="1:14" x14ac:dyDescent="0.25">
      <c r="A108" t="str">
        <f t="shared" si="1"/>
        <v>49585</v>
      </c>
      <c r="B108" t="s">
        <v>3318</v>
      </c>
      <c r="C108" t="s">
        <v>10417</v>
      </c>
      <c r="D108" s="1">
        <v>20</v>
      </c>
      <c r="E108" s="2">
        <v>366787.08</v>
      </c>
      <c r="F108" t="s">
        <v>10331</v>
      </c>
      <c r="G108" s="2">
        <f>Table13[[#This Row],[Amount]]/Table13[[#This Row],[Cases]]</f>
        <v>18339.353999999999</v>
      </c>
      <c r="J108" t="s">
        <v>9237</v>
      </c>
      <c r="K108" t="s">
        <v>10430</v>
      </c>
      <c r="L108" s="5">
        <v>16</v>
      </c>
      <c r="M108" s="5">
        <v>1427708.77</v>
      </c>
      <c r="N108" s="2">
        <v>89231.798125000001</v>
      </c>
    </row>
    <row r="109" spans="1:14" x14ac:dyDescent="0.25">
      <c r="A109" t="str">
        <f t="shared" si="1"/>
        <v>52332</v>
      </c>
      <c r="B109" t="s">
        <v>3275</v>
      </c>
      <c r="C109" t="s">
        <v>10362</v>
      </c>
      <c r="D109" s="1">
        <v>20</v>
      </c>
      <c r="E109" s="2">
        <v>584687.79</v>
      </c>
      <c r="F109" t="s">
        <v>10331</v>
      </c>
      <c r="G109" s="2">
        <f>Table13[[#This Row],[Amount]]/Table13[[#This Row],[Cases]]</f>
        <v>29234.389500000001</v>
      </c>
      <c r="J109" t="s">
        <v>9278</v>
      </c>
      <c r="K109" t="s">
        <v>10431</v>
      </c>
      <c r="L109" s="5">
        <v>15</v>
      </c>
      <c r="M109" s="5">
        <v>62659.27</v>
      </c>
      <c r="N109" s="2">
        <v>4177.2846666666665</v>
      </c>
    </row>
    <row r="110" spans="1:14" x14ac:dyDescent="0.25">
      <c r="A110" t="str">
        <f t="shared" si="1"/>
        <v>55250</v>
      </c>
      <c r="B110" t="s">
        <v>4106</v>
      </c>
      <c r="C110" t="s">
        <v>10418</v>
      </c>
      <c r="D110" s="1">
        <v>20</v>
      </c>
      <c r="E110" s="2">
        <v>232416.65</v>
      </c>
      <c r="F110" t="s">
        <v>10331</v>
      </c>
      <c r="G110" s="2">
        <f>Table13[[#This Row],[Amount]]/Table13[[#This Row],[Cases]]</f>
        <v>11620.8325</v>
      </c>
      <c r="J110" t="s">
        <v>9313</v>
      </c>
      <c r="K110" t="s">
        <v>10432</v>
      </c>
      <c r="L110" s="5">
        <v>15</v>
      </c>
      <c r="M110" s="5">
        <v>179064.38</v>
      </c>
      <c r="N110" s="2">
        <v>11937.625333333333</v>
      </c>
    </row>
    <row r="111" spans="1:14" x14ac:dyDescent="0.25">
      <c r="A111" t="str">
        <f t="shared" si="1"/>
        <v>27570</v>
      </c>
      <c r="B111" t="s">
        <v>3364</v>
      </c>
      <c r="C111" t="s">
        <v>10419</v>
      </c>
      <c r="D111" s="1">
        <v>19</v>
      </c>
      <c r="E111" s="2">
        <v>124896.24</v>
      </c>
      <c r="F111" t="s">
        <v>10331</v>
      </c>
      <c r="G111" s="2">
        <f>Table13[[#This Row],[Amount]]/Table13[[#This Row],[Cases]]</f>
        <v>6573.4863157894742</v>
      </c>
      <c r="J111" t="s">
        <v>9330</v>
      </c>
      <c r="K111" t="s">
        <v>10433</v>
      </c>
      <c r="L111" s="5">
        <v>14</v>
      </c>
      <c r="M111" s="5">
        <v>36327.79</v>
      </c>
      <c r="N111" s="2">
        <v>2594.8421428571428</v>
      </c>
    </row>
    <row r="112" spans="1:14" x14ac:dyDescent="0.25">
      <c r="A112" t="str">
        <f t="shared" si="1"/>
        <v>58670</v>
      </c>
      <c r="B112" t="s">
        <v>3366</v>
      </c>
      <c r="C112" t="s">
        <v>10420</v>
      </c>
      <c r="D112" s="1">
        <v>19</v>
      </c>
      <c r="E112" s="2">
        <v>403370.11</v>
      </c>
      <c r="F112" t="s">
        <v>10331</v>
      </c>
      <c r="G112" s="2">
        <f>Table13[[#This Row],[Amount]]/Table13[[#This Row],[Cases]]</f>
        <v>21230.005789473682</v>
      </c>
      <c r="J112" t="s">
        <v>9314</v>
      </c>
      <c r="K112" t="s">
        <v>10434</v>
      </c>
      <c r="L112" s="5">
        <v>14</v>
      </c>
      <c r="M112" s="5">
        <v>328534.71000000002</v>
      </c>
      <c r="N112" s="2">
        <v>23466.765000000003</v>
      </c>
    </row>
    <row r="113" spans="1:14" x14ac:dyDescent="0.25">
      <c r="A113" t="str">
        <f t="shared" si="1"/>
        <v>58671</v>
      </c>
      <c r="B113" t="s">
        <v>3367</v>
      </c>
      <c r="C113" t="s">
        <v>10421</v>
      </c>
      <c r="D113" s="1">
        <v>19</v>
      </c>
      <c r="E113" s="2">
        <v>434214.25</v>
      </c>
      <c r="F113" t="s">
        <v>10331</v>
      </c>
      <c r="G113" s="2">
        <f>Table13[[#This Row],[Amount]]/Table13[[#This Row],[Cases]]</f>
        <v>22853.38157894737</v>
      </c>
      <c r="J113" t="s">
        <v>9332</v>
      </c>
      <c r="K113" t="s">
        <v>10435</v>
      </c>
      <c r="L113" s="5">
        <v>14</v>
      </c>
      <c r="M113" s="5">
        <v>731707.55</v>
      </c>
      <c r="N113" s="2">
        <v>52264.825000000004</v>
      </c>
    </row>
    <row r="114" spans="1:14" x14ac:dyDescent="0.25">
      <c r="A114" t="str">
        <f t="shared" si="1"/>
        <v>59812</v>
      </c>
      <c r="B114" t="s">
        <v>3161</v>
      </c>
      <c r="C114" t="s">
        <v>10422</v>
      </c>
      <c r="D114" s="1">
        <v>19</v>
      </c>
      <c r="E114" s="2">
        <v>198366</v>
      </c>
      <c r="F114" t="s">
        <v>10331</v>
      </c>
      <c r="G114" s="2">
        <f>Table13[[#This Row],[Amount]]/Table13[[#This Row],[Cases]]</f>
        <v>10440.315789473685</v>
      </c>
      <c r="J114" t="s">
        <v>9547</v>
      </c>
      <c r="K114" t="s">
        <v>10436</v>
      </c>
      <c r="L114" s="5">
        <v>13</v>
      </c>
      <c r="M114" s="5">
        <v>16889.16</v>
      </c>
      <c r="N114" s="2">
        <v>1299.1661538461537</v>
      </c>
    </row>
    <row r="115" spans="1:14" x14ac:dyDescent="0.25">
      <c r="A115" t="str">
        <f t="shared" si="1"/>
        <v>49507</v>
      </c>
      <c r="B115" t="s">
        <v>3465</v>
      </c>
      <c r="C115" t="s">
        <v>10423</v>
      </c>
      <c r="D115" s="1">
        <v>18</v>
      </c>
      <c r="E115" s="2">
        <v>360472.06</v>
      </c>
      <c r="F115" t="s">
        <v>10331</v>
      </c>
      <c r="G115" s="2">
        <f>Table13[[#This Row],[Amount]]/Table13[[#This Row],[Cases]]</f>
        <v>20026.225555555557</v>
      </c>
      <c r="J115" t="s">
        <v>9355</v>
      </c>
      <c r="K115" t="s">
        <v>10437</v>
      </c>
      <c r="L115" s="5">
        <v>13</v>
      </c>
      <c r="M115" s="5">
        <v>785448.86</v>
      </c>
      <c r="N115" s="2">
        <v>60419.143076923079</v>
      </c>
    </row>
    <row r="116" spans="1:14" x14ac:dyDescent="0.25">
      <c r="A116" t="str">
        <f t="shared" si="1"/>
        <v>65426</v>
      </c>
      <c r="B116" t="s">
        <v>3466</v>
      </c>
      <c r="C116" t="s">
        <v>10424</v>
      </c>
      <c r="D116" s="1">
        <v>18</v>
      </c>
      <c r="E116" s="2">
        <v>277093.71999999997</v>
      </c>
      <c r="F116" t="s">
        <v>10331</v>
      </c>
      <c r="G116" s="2">
        <f>Table13[[#This Row],[Amount]]/Table13[[#This Row],[Cases]]</f>
        <v>15394.095555555554</v>
      </c>
      <c r="J116" t="s">
        <v>9331</v>
      </c>
      <c r="K116" t="s">
        <v>10438</v>
      </c>
      <c r="L116" s="5">
        <v>13</v>
      </c>
      <c r="M116" s="5">
        <v>19734.41</v>
      </c>
      <c r="N116" s="2">
        <v>1518.0315384615385</v>
      </c>
    </row>
    <row r="117" spans="1:14" x14ac:dyDescent="0.25">
      <c r="A117" t="str">
        <f t="shared" si="1"/>
        <v>69209</v>
      </c>
      <c r="B117" t="s">
        <v>2326</v>
      </c>
      <c r="C117" t="s">
        <v>10371</v>
      </c>
      <c r="D117" s="1">
        <v>18</v>
      </c>
      <c r="E117" s="2">
        <v>26236.080000000002</v>
      </c>
      <c r="F117" t="s">
        <v>10334</v>
      </c>
      <c r="G117" s="2">
        <f>Table13[[#This Row],[Amount]]/Table13[[#This Row],[Cases]]</f>
        <v>1457.5600000000002</v>
      </c>
      <c r="J117" t="s">
        <v>9333</v>
      </c>
      <c r="K117" t="s">
        <v>10439</v>
      </c>
      <c r="L117" s="5">
        <v>13</v>
      </c>
      <c r="M117" s="5">
        <v>128481.46</v>
      </c>
      <c r="N117" s="2">
        <v>9883.1892307692306</v>
      </c>
    </row>
    <row r="118" spans="1:14" x14ac:dyDescent="0.25">
      <c r="A118" t="str">
        <f t="shared" si="1"/>
        <v>92960</v>
      </c>
      <c r="B118" t="s">
        <v>3493</v>
      </c>
      <c r="C118" t="s">
        <v>10425</v>
      </c>
      <c r="D118" s="1">
        <v>18</v>
      </c>
      <c r="E118" s="2">
        <v>74530.929999999993</v>
      </c>
      <c r="F118" t="s">
        <v>10331</v>
      </c>
      <c r="G118" s="2">
        <f>Table13[[#This Row],[Amount]]/Table13[[#This Row],[Cases]]</f>
        <v>4140.6072222222219</v>
      </c>
      <c r="J118" t="s">
        <v>9315</v>
      </c>
      <c r="K118" t="s">
        <v>10440</v>
      </c>
      <c r="L118" s="5">
        <v>13</v>
      </c>
      <c r="M118" s="5">
        <v>570082.56000000006</v>
      </c>
      <c r="N118" s="2">
        <v>43852.50461538462</v>
      </c>
    </row>
    <row r="119" spans="1:14" x14ac:dyDescent="0.25">
      <c r="A119" t="str">
        <f t="shared" si="1"/>
        <v>20680</v>
      </c>
      <c r="B119" t="s">
        <v>3542</v>
      </c>
      <c r="C119" t="s">
        <v>10426</v>
      </c>
      <c r="D119" s="1">
        <v>17</v>
      </c>
      <c r="E119" s="2">
        <v>278254.44</v>
      </c>
      <c r="F119" t="s">
        <v>10331</v>
      </c>
      <c r="G119" s="2">
        <f>Table13[[#This Row],[Amount]]/Table13[[#This Row],[Cases]]</f>
        <v>16367.908235294119</v>
      </c>
      <c r="J119" t="s">
        <v>9357</v>
      </c>
      <c r="K119" t="s">
        <v>10441</v>
      </c>
      <c r="L119" s="5">
        <v>13</v>
      </c>
      <c r="M119" s="5">
        <v>15373.69</v>
      </c>
      <c r="N119" s="2">
        <v>1182.5915384615384</v>
      </c>
    </row>
    <row r="120" spans="1:14" x14ac:dyDescent="0.25">
      <c r="A120" t="str">
        <f t="shared" si="1"/>
        <v>23120</v>
      </c>
      <c r="B120" t="s">
        <v>3543</v>
      </c>
      <c r="C120" t="s">
        <v>10427</v>
      </c>
      <c r="D120" s="1">
        <v>17</v>
      </c>
      <c r="E120" s="2">
        <v>446461.26</v>
      </c>
      <c r="F120" t="s">
        <v>10331</v>
      </c>
      <c r="G120" s="2">
        <f>Table13[[#This Row],[Amount]]/Table13[[#This Row],[Cases]]</f>
        <v>26262.42705882353</v>
      </c>
      <c r="J120" t="s">
        <v>9395</v>
      </c>
      <c r="K120" t="s">
        <v>10442</v>
      </c>
      <c r="L120" s="5">
        <v>13</v>
      </c>
      <c r="M120" s="5">
        <v>492232.81</v>
      </c>
      <c r="N120" s="2">
        <v>37864.062307692308</v>
      </c>
    </row>
    <row r="121" spans="1:14" x14ac:dyDescent="0.25">
      <c r="A121" t="str">
        <f t="shared" si="1"/>
        <v>57520</v>
      </c>
      <c r="B121" t="s">
        <v>3545</v>
      </c>
      <c r="C121" t="s">
        <v>10395</v>
      </c>
      <c r="D121" s="1">
        <v>17</v>
      </c>
      <c r="E121" s="2">
        <v>199813.08</v>
      </c>
      <c r="F121" t="s">
        <v>10331</v>
      </c>
      <c r="G121" s="2">
        <f>Table13[[#This Row],[Amount]]/Table13[[#This Row],[Cases]]</f>
        <v>11753.710588235293</v>
      </c>
      <c r="J121" t="s">
        <v>9378</v>
      </c>
      <c r="K121" t="s">
        <v>10443</v>
      </c>
      <c r="L121" s="5">
        <v>12</v>
      </c>
      <c r="M121" s="5">
        <v>21165.3</v>
      </c>
      <c r="N121" s="2">
        <v>1763.7749999999999</v>
      </c>
    </row>
    <row r="122" spans="1:14" x14ac:dyDescent="0.25">
      <c r="A122" t="str">
        <f t="shared" si="1"/>
        <v>97597</v>
      </c>
      <c r="B122" t="s">
        <v>2891</v>
      </c>
      <c r="C122" t="s">
        <v>10328</v>
      </c>
      <c r="D122" s="1">
        <v>17</v>
      </c>
      <c r="E122" s="2">
        <v>480930.7</v>
      </c>
      <c r="F122" t="s">
        <v>10408</v>
      </c>
      <c r="G122" s="2">
        <f>Table13[[#This Row],[Amount]]/Table13[[#This Row],[Cases]]</f>
        <v>28290.04117647059</v>
      </c>
      <c r="J122" t="s">
        <v>9379</v>
      </c>
      <c r="K122" t="s">
        <v>10415</v>
      </c>
      <c r="L122" s="5">
        <v>12</v>
      </c>
      <c r="M122" s="5">
        <v>17268.990000000002</v>
      </c>
      <c r="N122" s="2">
        <v>1439.0825000000002</v>
      </c>
    </row>
    <row r="123" spans="1:14" x14ac:dyDescent="0.25">
      <c r="A123" t="str">
        <f t="shared" si="1"/>
        <v>97602</v>
      </c>
      <c r="B123" t="s">
        <v>4032</v>
      </c>
      <c r="C123" t="s">
        <v>10428</v>
      </c>
      <c r="D123" s="1">
        <v>17</v>
      </c>
      <c r="E123" s="2">
        <v>7276.94</v>
      </c>
      <c r="F123" t="s">
        <v>10329</v>
      </c>
      <c r="G123" s="2">
        <f>Table13[[#This Row],[Amount]]/Table13[[#This Row],[Cases]]</f>
        <v>428.05529411764701</v>
      </c>
      <c r="J123" t="s">
        <v>9402</v>
      </c>
      <c r="K123" t="s">
        <v>10444</v>
      </c>
      <c r="L123" s="5">
        <v>12</v>
      </c>
      <c r="M123" s="5">
        <v>272870.08</v>
      </c>
      <c r="N123" s="2">
        <v>22739.173333333336</v>
      </c>
    </row>
    <row r="124" spans="1:14" x14ac:dyDescent="0.25">
      <c r="A124" t="str">
        <f t="shared" si="1"/>
        <v>10060</v>
      </c>
      <c r="B124" t="s">
        <v>1709</v>
      </c>
      <c r="C124" t="s">
        <v>10356</v>
      </c>
      <c r="D124" s="1">
        <v>16</v>
      </c>
      <c r="E124" s="2">
        <v>11138.71</v>
      </c>
      <c r="F124" t="s">
        <v>10340</v>
      </c>
      <c r="G124" s="2">
        <f>Table13[[#This Row],[Amount]]/Table13[[#This Row],[Cases]]</f>
        <v>696.16937499999995</v>
      </c>
      <c r="J124" t="s">
        <v>9356</v>
      </c>
      <c r="K124" t="s">
        <v>10445</v>
      </c>
      <c r="L124" s="5">
        <v>12</v>
      </c>
      <c r="M124" s="5">
        <v>152244.04</v>
      </c>
      <c r="N124" s="2">
        <v>12687.003333333334</v>
      </c>
    </row>
    <row r="125" spans="1:14" x14ac:dyDescent="0.25">
      <c r="A125" t="str">
        <f t="shared" si="1"/>
        <v>10061</v>
      </c>
      <c r="B125" t="s">
        <v>3865</v>
      </c>
      <c r="C125" t="s">
        <v>10356</v>
      </c>
      <c r="D125" s="1">
        <v>16</v>
      </c>
      <c r="E125" s="2">
        <v>17020.43</v>
      </c>
      <c r="F125" t="s">
        <v>10329</v>
      </c>
      <c r="G125" s="2">
        <f>Table13[[#This Row],[Amount]]/Table13[[#This Row],[Cases]]</f>
        <v>1063.776875</v>
      </c>
      <c r="J125" t="s">
        <v>9404</v>
      </c>
      <c r="K125" t="s">
        <v>10446</v>
      </c>
      <c r="L125" s="5">
        <v>12</v>
      </c>
      <c r="M125" s="5">
        <v>274738.68</v>
      </c>
      <c r="N125" s="2">
        <v>22894.89</v>
      </c>
    </row>
    <row r="126" spans="1:14" x14ac:dyDescent="0.25">
      <c r="A126" t="str">
        <f t="shared" si="1"/>
        <v>23412</v>
      </c>
      <c r="B126" t="s">
        <v>3544</v>
      </c>
      <c r="C126" t="s">
        <v>10429</v>
      </c>
      <c r="D126" s="1">
        <v>16</v>
      </c>
      <c r="E126" s="2">
        <v>1251811.77</v>
      </c>
      <c r="F126" t="s">
        <v>10331</v>
      </c>
      <c r="G126" s="2">
        <f>Table13[[#This Row],[Amount]]/Table13[[#This Row],[Cases]]</f>
        <v>78238.235625000001</v>
      </c>
      <c r="J126" t="s">
        <v>9408</v>
      </c>
      <c r="K126" t="s">
        <v>10447</v>
      </c>
      <c r="L126" s="5">
        <v>12</v>
      </c>
      <c r="M126" s="5">
        <v>13983.04</v>
      </c>
      <c r="N126" s="2">
        <v>1165.2533333333333</v>
      </c>
    </row>
    <row r="127" spans="1:14" x14ac:dyDescent="0.25">
      <c r="A127" t="str">
        <f t="shared" si="1"/>
        <v>29105</v>
      </c>
      <c r="B127" t="s">
        <v>1936</v>
      </c>
      <c r="C127" t="s">
        <v>10363</v>
      </c>
      <c r="D127" s="1">
        <v>16</v>
      </c>
      <c r="E127" s="2">
        <v>10464.14</v>
      </c>
      <c r="F127" t="s">
        <v>10340</v>
      </c>
      <c r="G127" s="2">
        <f>Table13[[#This Row],[Amount]]/Table13[[#This Row],[Cases]]</f>
        <v>654.00874999999996</v>
      </c>
      <c r="J127" t="s">
        <v>9442</v>
      </c>
      <c r="K127" t="s">
        <v>10448</v>
      </c>
      <c r="L127" s="5">
        <v>11</v>
      </c>
      <c r="M127" s="5">
        <v>140307.31</v>
      </c>
      <c r="N127" s="2">
        <v>12755.21</v>
      </c>
    </row>
    <row r="128" spans="1:14" x14ac:dyDescent="0.25">
      <c r="A128" t="str">
        <f t="shared" si="1"/>
        <v>33208</v>
      </c>
      <c r="B128" t="s">
        <v>3271</v>
      </c>
      <c r="C128" t="s">
        <v>10430</v>
      </c>
      <c r="D128" s="1">
        <v>16</v>
      </c>
      <c r="E128" s="2">
        <v>1427708.77</v>
      </c>
      <c r="F128" t="s">
        <v>10331</v>
      </c>
      <c r="G128" s="2">
        <f>Table13[[#This Row],[Amount]]/Table13[[#This Row],[Cases]]</f>
        <v>89231.798125000001</v>
      </c>
      <c r="J128" t="s">
        <v>9443</v>
      </c>
      <c r="K128" t="s">
        <v>10449</v>
      </c>
      <c r="L128" s="5">
        <v>11</v>
      </c>
      <c r="M128" s="5">
        <v>123990.49</v>
      </c>
      <c r="N128" s="2">
        <v>11271.862727272728</v>
      </c>
    </row>
    <row r="129" spans="1:14" x14ac:dyDescent="0.25">
      <c r="A129" t="str">
        <f t="shared" si="1"/>
        <v>55700</v>
      </c>
      <c r="B129" t="s">
        <v>1865</v>
      </c>
      <c r="C129" t="s">
        <v>10360</v>
      </c>
      <c r="D129" s="1">
        <v>16</v>
      </c>
      <c r="E129" s="2">
        <v>113911.95</v>
      </c>
      <c r="F129" t="s">
        <v>10331</v>
      </c>
      <c r="G129" s="2">
        <f>Table13[[#This Row],[Amount]]/Table13[[#This Row],[Cases]]</f>
        <v>7119.4968749999998</v>
      </c>
      <c r="J129" t="s">
        <v>9403</v>
      </c>
      <c r="K129" t="s">
        <v>10450</v>
      </c>
      <c r="L129" s="5">
        <v>11</v>
      </c>
      <c r="M129" s="5">
        <v>110488.83</v>
      </c>
      <c r="N129" s="2">
        <v>10044.439090909091</v>
      </c>
    </row>
    <row r="130" spans="1:14" x14ac:dyDescent="0.25">
      <c r="A130" t="str">
        <f t="shared" si="1"/>
        <v>32555</v>
      </c>
      <c r="B130" t="s">
        <v>3459</v>
      </c>
      <c r="C130" t="s">
        <v>10431</v>
      </c>
      <c r="D130" s="1">
        <v>15</v>
      </c>
      <c r="E130" s="2">
        <v>62659.27</v>
      </c>
      <c r="F130" t="s">
        <v>10329</v>
      </c>
      <c r="G130" s="2">
        <f>Table13[[#This Row],[Amount]]/Table13[[#This Row],[Cases]]</f>
        <v>4177.2846666666665</v>
      </c>
      <c r="J130" t="s">
        <v>9407</v>
      </c>
      <c r="K130" t="s">
        <v>10451</v>
      </c>
      <c r="L130" s="5">
        <v>11</v>
      </c>
      <c r="M130" s="5">
        <v>34082.6</v>
      </c>
      <c r="N130" s="2">
        <v>3098.4181818181819</v>
      </c>
    </row>
    <row r="131" spans="1:14" x14ac:dyDescent="0.25">
      <c r="A131" t="str">
        <f t="shared" si="1"/>
        <v>43244</v>
      </c>
      <c r="B131" t="s">
        <v>3673</v>
      </c>
      <c r="C131" t="s">
        <v>10432</v>
      </c>
      <c r="D131" s="1">
        <v>15</v>
      </c>
      <c r="E131" s="2">
        <v>179064.38</v>
      </c>
      <c r="F131" t="s">
        <v>10331</v>
      </c>
      <c r="G131" s="2">
        <f>Table13[[#This Row],[Amount]]/Table13[[#This Row],[Cases]]</f>
        <v>11937.625333333333</v>
      </c>
      <c r="J131" t="s">
        <v>9474</v>
      </c>
      <c r="K131" t="s">
        <v>10452</v>
      </c>
      <c r="L131" s="5">
        <v>11</v>
      </c>
      <c r="M131" s="5">
        <v>118245.47</v>
      </c>
      <c r="N131" s="2">
        <v>10749.588181818182</v>
      </c>
    </row>
    <row r="132" spans="1:14" x14ac:dyDescent="0.25">
      <c r="A132" t="str">
        <f t="shared" si="1"/>
        <v>20552</v>
      </c>
      <c r="B132" t="s">
        <v>3758</v>
      </c>
      <c r="C132" t="s">
        <v>10433</v>
      </c>
      <c r="D132" s="1">
        <v>14</v>
      </c>
      <c r="E132" s="2">
        <v>36327.79</v>
      </c>
      <c r="F132" t="s">
        <v>10334</v>
      </c>
      <c r="G132" s="2">
        <f>Table13[[#This Row],[Amount]]/Table13[[#This Row],[Cases]]</f>
        <v>2594.8421428571428</v>
      </c>
      <c r="J132" t="s">
        <v>9409</v>
      </c>
      <c r="K132" t="s">
        <v>10424</v>
      </c>
      <c r="L132" s="5">
        <v>11</v>
      </c>
      <c r="M132" s="5">
        <v>304123.57</v>
      </c>
      <c r="N132" s="2">
        <v>27647.597272727275</v>
      </c>
    </row>
    <row r="133" spans="1:14" x14ac:dyDescent="0.25">
      <c r="A133" t="str">
        <f t="shared" si="1"/>
        <v>49561</v>
      </c>
      <c r="B133" t="s">
        <v>3674</v>
      </c>
      <c r="C133" t="s">
        <v>10434</v>
      </c>
      <c r="D133" s="1">
        <v>14</v>
      </c>
      <c r="E133" s="2">
        <v>328534.71000000002</v>
      </c>
      <c r="F133" t="s">
        <v>10331</v>
      </c>
      <c r="G133" s="2">
        <f>Table13[[#This Row],[Amount]]/Table13[[#This Row],[Cases]]</f>
        <v>23466.765000000003</v>
      </c>
      <c r="J133" t="s">
        <v>10455</v>
      </c>
      <c r="L133" s="5">
        <v>10798</v>
      </c>
      <c r="M133" s="5">
        <v>93810891.64000003</v>
      </c>
      <c r="N133" s="2">
        <v>8687.8025226893878</v>
      </c>
    </row>
    <row r="134" spans="1:14" x14ac:dyDescent="0.25">
      <c r="A134" t="str">
        <f t="shared" si="1"/>
        <v>49653</v>
      </c>
      <c r="B134" t="s">
        <v>3760</v>
      </c>
      <c r="C134" t="s">
        <v>10435</v>
      </c>
      <c r="D134" s="1">
        <v>14</v>
      </c>
      <c r="E134" s="2">
        <v>731707.55</v>
      </c>
      <c r="F134" t="s">
        <v>10331</v>
      </c>
      <c r="G134" s="2">
        <f>Table13[[#This Row],[Amount]]/Table13[[#This Row],[Cases]]</f>
        <v>52264.825000000004</v>
      </c>
    </row>
    <row r="135" spans="1:14" x14ac:dyDescent="0.25">
      <c r="A135" t="str">
        <f t="shared" ref="A135:A157" si="2">TEXT(RIGHT(B135,5),0)</f>
        <v>11106</v>
      </c>
      <c r="B135" t="s">
        <v>4904</v>
      </c>
      <c r="C135" t="s">
        <v>10436</v>
      </c>
      <c r="D135" s="1">
        <v>13</v>
      </c>
      <c r="E135" s="2">
        <v>16889.16</v>
      </c>
      <c r="F135" t="s">
        <v>10329</v>
      </c>
      <c r="G135" s="2">
        <f>Table13[[#This Row],[Amount]]/Table13[[#This Row],[Cases]]</f>
        <v>1299.1661538461537</v>
      </c>
    </row>
    <row r="136" spans="1:14" x14ac:dyDescent="0.25">
      <c r="A136" t="str">
        <f t="shared" si="2"/>
        <v>33228</v>
      </c>
      <c r="B136" t="s">
        <v>3868</v>
      </c>
      <c r="C136" t="s">
        <v>10437</v>
      </c>
      <c r="D136" s="1">
        <v>13</v>
      </c>
      <c r="E136" s="2">
        <v>785448.86</v>
      </c>
      <c r="F136" t="s">
        <v>10331</v>
      </c>
      <c r="G136" s="2">
        <f>Table13[[#This Row],[Amount]]/Table13[[#This Row],[Cases]]</f>
        <v>60419.143076923079</v>
      </c>
    </row>
    <row r="137" spans="1:14" x14ac:dyDescent="0.25">
      <c r="A137" t="str">
        <f t="shared" si="2"/>
        <v>43239</v>
      </c>
      <c r="B137" t="s">
        <v>529</v>
      </c>
      <c r="C137" t="s">
        <v>10330</v>
      </c>
      <c r="D137" s="1">
        <v>13</v>
      </c>
      <c r="E137" s="2">
        <v>266825.17</v>
      </c>
      <c r="F137" t="s">
        <v>10358</v>
      </c>
      <c r="G137" s="2">
        <f>Table13[[#This Row],[Amount]]/Table13[[#This Row],[Cases]]</f>
        <v>20525.013076923075</v>
      </c>
    </row>
    <row r="138" spans="1:14" x14ac:dyDescent="0.25">
      <c r="A138" t="str">
        <f t="shared" si="2"/>
        <v>43762</v>
      </c>
      <c r="B138" t="s">
        <v>3759</v>
      </c>
      <c r="C138" t="s">
        <v>10438</v>
      </c>
      <c r="D138" s="1">
        <v>13</v>
      </c>
      <c r="E138" s="2">
        <v>19734.41</v>
      </c>
      <c r="F138" t="s">
        <v>10334</v>
      </c>
      <c r="G138" s="2">
        <f>Table13[[#This Row],[Amount]]/Table13[[#This Row],[Cases]]</f>
        <v>1518.0315384615385</v>
      </c>
    </row>
    <row r="139" spans="1:14" x14ac:dyDescent="0.25">
      <c r="A139" t="str">
        <f t="shared" si="2"/>
        <v>50200</v>
      </c>
      <c r="B139" t="s">
        <v>3761</v>
      </c>
      <c r="C139" t="s">
        <v>10439</v>
      </c>
      <c r="D139" s="1">
        <v>13</v>
      </c>
      <c r="E139" s="2">
        <v>128481.46</v>
      </c>
      <c r="F139" t="s">
        <v>10329</v>
      </c>
      <c r="G139" s="2">
        <f>Table13[[#This Row],[Amount]]/Table13[[#This Row],[Cases]]</f>
        <v>9883.1892307692306</v>
      </c>
    </row>
    <row r="140" spans="1:14" x14ac:dyDescent="0.25">
      <c r="A140" t="str">
        <f t="shared" si="2"/>
        <v>57288</v>
      </c>
      <c r="B140" t="s">
        <v>3675</v>
      </c>
      <c r="C140" t="s">
        <v>10440</v>
      </c>
      <c r="D140" s="1">
        <v>13</v>
      </c>
      <c r="E140" s="2">
        <v>570082.56000000006</v>
      </c>
      <c r="F140" t="s">
        <v>10331</v>
      </c>
      <c r="G140" s="2">
        <f>Table13[[#This Row],[Amount]]/Table13[[#This Row],[Cases]]</f>
        <v>43852.50461538462</v>
      </c>
    </row>
    <row r="141" spans="1:14" x14ac:dyDescent="0.25">
      <c r="A141" t="str">
        <f t="shared" si="2"/>
        <v>64999</v>
      </c>
      <c r="B141" t="s">
        <v>3870</v>
      </c>
      <c r="C141" t="s">
        <v>10441</v>
      </c>
      <c r="D141" s="1">
        <v>13</v>
      </c>
      <c r="E141" s="2">
        <v>15373.69</v>
      </c>
      <c r="F141" t="s">
        <v>10334</v>
      </c>
      <c r="G141" s="2">
        <f>Table13[[#This Row],[Amount]]/Table13[[#This Row],[Cases]]</f>
        <v>1182.5915384615384</v>
      </c>
    </row>
    <row r="142" spans="1:14" x14ac:dyDescent="0.25">
      <c r="A142" t="str">
        <f t="shared" si="2"/>
        <v>93459</v>
      </c>
      <c r="B142" t="s">
        <v>4030</v>
      </c>
      <c r="C142" t="s">
        <v>10442</v>
      </c>
      <c r="D142" s="1">
        <v>13</v>
      </c>
      <c r="E142" s="2">
        <v>492232.81</v>
      </c>
      <c r="F142" t="s">
        <v>10331</v>
      </c>
      <c r="G142" s="2">
        <f>Table13[[#This Row],[Amount]]/Table13[[#This Row],[Cases]]</f>
        <v>37864.062307692308</v>
      </c>
    </row>
    <row r="143" spans="1:14" x14ac:dyDescent="0.25">
      <c r="A143" t="str">
        <f t="shared" si="2"/>
        <v>10140</v>
      </c>
      <c r="B143" t="s">
        <v>3967</v>
      </c>
      <c r="C143" t="s">
        <v>10443</v>
      </c>
      <c r="D143" s="1">
        <v>12</v>
      </c>
      <c r="E143" s="2">
        <v>21165.3</v>
      </c>
      <c r="F143" t="s">
        <v>10334</v>
      </c>
      <c r="G143" s="2">
        <f>Table13[[#This Row],[Amount]]/Table13[[#This Row],[Cases]]</f>
        <v>1763.7749999999999</v>
      </c>
    </row>
    <row r="144" spans="1:14" x14ac:dyDescent="0.25">
      <c r="A144" t="str">
        <f t="shared" si="2"/>
        <v>29131</v>
      </c>
      <c r="B144" t="s">
        <v>3968</v>
      </c>
      <c r="C144" t="s">
        <v>10415</v>
      </c>
      <c r="D144" s="1">
        <v>12</v>
      </c>
      <c r="E144" s="2">
        <v>17268.990000000002</v>
      </c>
      <c r="F144" t="s">
        <v>10334</v>
      </c>
      <c r="G144" s="2">
        <f>Table13[[#This Row],[Amount]]/Table13[[#This Row],[Cases]]</f>
        <v>1439.0825000000002</v>
      </c>
    </row>
    <row r="145" spans="1:7" x14ac:dyDescent="0.25">
      <c r="A145" t="str">
        <f t="shared" si="2"/>
        <v>30520</v>
      </c>
      <c r="B145" t="s">
        <v>4102</v>
      </c>
      <c r="C145" t="s">
        <v>10444</v>
      </c>
      <c r="D145" s="1">
        <v>12</v>
      </c>
      <c r="E145" s="2">
        <v>272870.08</v>
      </c>
      <c r="F145" t="s">
        <v>10331</v>
      </c>
      <c r="G145" s="2">
        <f>Table13[[#This Row],[Amount]]/Table13[[#This Row],[Cases]]</f>
        <v>22739.173333333336</v>
      </c>
    </row>
    <row r="146" spans="1:7" x14ac:dyDescent="0.25">
      <c r="A146" t="str">
        <f t="shared" si="2"/>
        <v>36573</v>
      </c>
      <c r="B146" t="s">
        <v>3869</v>
      </c>
      <c r="C146" t="s">
        <v>10445</v>
      </c>
      <c r="D146" s="1">
        <v>12</v>
      </c>
      <c r="E146" s="2">
        <v>152244.04</v>
      </c>
      <c r="F146" t="s">
        <v>10329</v>
      </c>
      <c r="G146" s="2">
        <f>Table13[[#This Row],[Amount]]/Table13[[#This Row],[Cases]]</f>
        <v>12687.003333333334</v>
      </c>
    </row>
    <row r="147" spans="1:7" x14ac:dyDescent="0.25">
      <c r="A147" t="str">
        <f t="shared" si="2"/>
        <v>49083</v>
      </c>
      <c r="B147" t="s">
        <v>883</v>
      </c>
      <c r="C147" t="s">
        <v>10337</v>
      </c>
      <c r="D147" s="1">
        <v>12</v>
      </c>
      <c r="E147" s="2">
        <v>109903.1</v>
      </c>
      <c r="F147" t="s">
        <v>10334</v>
      </c>
      <c r="G147" s="2">
        <f>Table13[[#This Row],[Amount]]/Table13[[#This Row],[Cases]]</f>
        <v>9158.5916666666672</v>
      </c>
    </row>
    <row r="148" spans="1:7" x14ac:dyDescent="0.25">
      <c r="A148" t="str">
        <f t="shared" si="2"/>
        <v>49560</v>
      </c>
      <c r="B148" t="s">
        <v>4104</v>
      </c>
      <c r="C148" t="s">
        <v>10446</v>
      </c>
      <c r="D148" s="1">
        <v>12</v>
      </c>
      <c r="E148" s="2">
        <v>274738.68</v>
      </c>
      <c r="F148" t="s">
        <v>10331</v>
      </c>
      <c r="G148" s="2">
        <f>Table13[[#This Row],[Amount]]/Table13[[#This Row],[Cases]]</f>
        <v>22894.89</v>
      </c>
    </row>
    <row r="149" spans="1:7" x14ac:dyDescent="0.25">
      <c r="A149" t="str">
        <f t="shared" si="2"/>
        <v>64400</v>
      </c>
      <c r="B149" t="s">
        <v>4108</v>
      </c>
      <c r="C149" t="s">
        <v>10447</v>
      </c>
      <c r="D149" s="1">
        <v>12</v>
      </c>
      <c r="E149" s="2">
        <v>13983.04</v>
      </c>
      <c r="F149" t="s">
        <v>10334</v>
      </c>
      <c r="G149" s="2">
        <f>Table13[[#This Row],[Amount]]/Table13[[#This Row],[Cases]]</f>
        <v>1165.2533333333333</v>
      </c>
    </row>
    <row r="150" spans="1:7" x14ac:dyDescent="0.25">
      <c r="A150" t="str">
        <f t="shared" si="2"/>
        <v>10120</v>
      </c>
      <c r="B150" t="s">
        <v>3317</v>
      </c>
      <c r="C150" t="s">
        <v>10414</v>
      </c>
      <c r="D150" s="1">
        <v>11</v>
      </c>
      <c r="E150" s="2">
        <v>7262.81</v>
      </c>
      <c r="F150" t="s">
        <v>10340</v>
      </c>
      <c r="G150" s="2">
        <f>Table13[[#This Row],[Amount]]/Table13[[#This Row],[Cases]]</f>
        <v>660.25545454545454</v>
      </c>
    </row>
    <row r="151" spans="1:7" x14ac:dyDescent="0.25">
      <c r="A151" t="str">
        <f t="shared" si="2"/>
        <v>11042</v>
      </c>
      <c r="B151" t="s">
        <v>1218</v>
      </c>
      <c r="C151" t="s">
        <v>10344</v>
      </c>
      <c r="D151" s="1">
        <v>11</v>
      </c>
      <c r="E151" s="2">
        <v>308101.15000000002</v>
      </c>
      <c r="F151" t="s">
        <v>10408</v>
      </c>
      <c r="G151" s="2">
        <f>Table13[[#This Row],[Amount]]/Table13[[#This Row],[Cases]]</f>
        <v>28009.195454545457</v>
      </c>
    </row>
    <row r="152" spans="1:7" x14ac:dyDescent="0.25">
      <c r="A152" t="str">
        <f t="shared" si="2"/>
        <v>21552</v>
      </c>
      <c r="B152" t="s">
        <v>4293</v>
      </c>
      <c r="C152" t="s">
        <v>10448</v>
      </c>
      <c r="D152" s="1">
        <v>11</v>
      </c>
      <c r="E152" s="2">
        <v>140307.31</v>
      </c>
      <c r="F152" t="s">
        <v>10331</v>
      </c>
      <c r="G152" s="2">
        <f>Table13[[#This Row],[Amount]]/Table13[[#This Row],[Cases]]</f>
        <v>12755.21</v>
      </c>
    </row>
    <row r="153" spans="1:7" x14ac:dyDescent="0.25">
      <c r="A153" t="str">
        <f t="shared" si="2"/>
        <v>25000</v>
      </c>
      <c r="B153" t="s">
        <v>4294</v>
      </c>
      <c r="C153" t="s">
        <v>10449</v>
      </c>
      <c r="D153" s="1">
        <v>11</v>
      </c>
      <c r="E153" s="2">
        <v>123990.49</v>
      </c>
      <c r="F153" t="s">
        <v>10331</v>
      </c>
      <c r="G153" s="2">
        <f>Table13[[#This Row],[Amount]]/Table13[[#This Row],[Cases]]</f>
        <v>11271.862727272728</v>
      </c>
    </row>
    <row r="154" spans="1:7" x14ac:dyDescent="0.25">
      <c r="A154" t="str">
        <f t="shared" si="2"/>
        <v>45381</v>
      </c>
      <c r="B154" t="s">
        <v>4103</v>
      </c>
      <c r="C154" t="s">
        <v>10450</v>
      </c>
      <c r="D154" s="1">
        <v>11</v>
      </c>
      <c r="E154" s="2">
        <v>110488.83</v>
      </c>
      <c r="F154" t="s">
        <v>10331</v>
      </c>
      <c r="G154" s="2">
        <f>Table13[[#This Row],[Amount]]/Table13[[#This Row],[Cases]]</f>
        <v>10044.439090909091</v>
      </c>
    </row>
    <row r="155" spans="1:7" x14ac:dyDescent="0.25">
      <c r="A155" t="str">
        <f t="shared" si="2"/>
        <v>58340</v>
      </c>
      <c r="B155" t="s">
        <v>4107</v>
      </c>
      <c r="C155" t="s">
        <v>10451</v>
      </c>
      <c r="D155" s="1">
        <v>11</v>
      </c>
      <c r="E155" s="2">
        <v>34082.6</v>
      </c>
      <c r="F155" t="s">
        <v>10329</v>
      </c>
      <c r="G155" s="2">
        <f>Table13[[#This Row],[Amount]]/Table13[[#This Row],[Cases]]</f>
        <v>3098.4181818181819</v>
      </c>
    </row>
    <row r="156" spans="1:7" x14ac:dyDescent="0.25">
      <c r="A156" t="str">
        <f t="shared" si="2"/>
        <v>62270</v>
      </c>
      <c r="B156" t="s">
        <v>4437</v>
      </c>
      <c r="C156" t="s">
        <v>10452</v>
      </c>
      <c r="D156" s="1">
        <v>11</v>
      </c>
      <c r="E156" s="2">
        <v>118245.47</v>
      </c>
      <c r="F156" t="s">
        <v>10334</v>
      </c>
      <c r="G156" s="2">
        <f>Table13[[#This Row],[Amount]]/Table13[[#This Row],[Cases]]</f>
        <v>10749.588181818182</v>
      </c>
    </row>
    <row r="157" spans="1:7" x14ac:dyDescent="0.25">
      <c r="A157" t="str">
        <f t="shared" si="2"/>
        <v>65420</v>
      </c>
      <c r="B157" t="s">
        <v>4109</v>
      </c>
      <c r="C157" t="s">
        <v>10424</v>
      </c>
      <c r="D157" s="1">
        <v>11</v>
      </c>
      <c r="E157" s="2">
        <v>304123.57</v>
      </c>
      <c r="F157" t="s">
        <v>10331</v>
      </c>
      <c r="G157" s="2">
        <f>Table13[[#This Row],[Amount]]/Table13[[#This Row],[Cases]]</f>
        <v>27647.597272727275</v>
      </c>
    </row>
  </sheetData>
  <sortState ref="J6:N134">
    <sortCondition descending="1" ref="L6:L134"/>
  </sortState>
  <mergeCells count="1">
    <mergeCell ref="B3:I3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Shoppable Services</vt:lpstr>
      <vt:lpstr>Cost detail</vt:lpstr>
      <vt:lpstr>Procedures</vt:lpstr>
      <vt:lpstr>TABLE2</vt:lpstr>
      <vt:lpstr>TABLE3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Black</dc:creator>
  <cp:lastModifiedBy>Jill Black</cp:lastModifiedBy>
  <dcterms:created xsi:type="dcterms:W3CDTF">2020-11-04T15:28:41Z</dcterms:created>
  <dcterms:modified xsi:type="dcterms:W3CDTF">2021-12-22T17:33:01Z</dcterms:modified>
</cp:coreProperties>
</file>